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<sst xmlns="http://schemas.openxmlformats.org/spreadsheetml/2006/main" count="106" uniqueCount="42">
  <si>
    <r>
      <rPr>
        <sz val="18"/>
        <rFont val="Times New Roman"/>
        <charset val="134"/>
      </rPr>
      <t xml:space="preserve"> </t>
    </r>
    <r>
      <rPr>
        <b/>
        <sz val="20"/>
        <rFont val="宋体"/>
        <charset val="134"/>
        <scheme val="minor"/>
      </rPr>
      <t>Leaf number</t>
    </r>
  </si>
  <si>
    <t>Treatment 1</t>
  </si>
  <si>
    <t>Treatment 2</t>
  </si>
  <si>
    <t>Treatment 3</t>
  </si>
  <si>
    <t>Treatment 4</t>
  </si>
  <si>
    <t>Treatment 5</t>
  </si>
  <si>
    <t>Treatment 6</t>
  </si>
  <si>
    <t>Treatment 7</t>
  </si>
  <si>
    <t>Treatment 8</t>
  </si>
  <si>
    <r>
      <rPr>
        <sz val="18"/>
        <color theme="1"/>
        <rFont val="Times New Roman"/>
        <charset val="134"/>
      </rPr>
      <t xml:space="preserve">height </t>
    </r>
    <r>
      <rPr>
        <b/>
        <sz val="20"/>
        <rFont val="宋体"/>
        <charset val="134"/>
      </rPr>
      <t>（cm）</t>
    </r>
  </si>
  <si>
    <t>The chlorophyll content (SPAD value)</t>
  </si>
  <si>
    <t>dry weight（g）</t>
  </si>
  <si>
    <t>N content （%）</t>
  </si>
  <si>
    <t>Treatments</t>
  </si>
  <si>
    <t>0.005mol/LH2SO4
（ml）</t>
  </si>
  <si>
    <t>N content 
（%）</t>
  </si>
  <si>
    <t>N（%）=（V1-V0）×c×14×ts×10-3 ×100/m</t>
  </si>
  <si>
    <t>1-1</t>
  </si>
  <si>
    <t>1-2</t>
  </si>
  <si>
    <t>1-3</t>
  </si>
  <si>
    <t>2-1</t>
  </si>
  <si>
    <t>2-2</t>
  </si>
  <si>
    <t>3-1</t>
  </si>
  <si>
    <t>3-2</t>
  </si>
  <si>
    <t>3-3</t>
  </si>
  <si>
    <t>4-1</t>
  </si>
  <si>
    <t>4-2</t>
  </si>
  <si>
    <t>5-1</t>
  </si>
  <si>
    <t>5-2</t>
  </si>
  <si>
    <t>5-3</t>
  </si>
  <si>
    <t>6-1</t>
  </si>
  <si>
    <t>6-2</t>
  </si>
  <si>
    <t>7-1</t>
  </si>
  <si>
    <t>7-2</t>
  </si>
  <si>
    <t>7-3</t>
  </si>
  <si>
    <t>8-1</t>
  </si>
  <si>
    <t>8-2</t>
  </si>
  <si>
    <r>
      <rPr>
        <b/>
        <sz val="18"/>
        <color theme="1"/>
        <rFont val="宋体"/>
        <charset val="134"/>
      </rPr>
      <t>root total le</t>
    </r>
    <r>
      <rPr>
        <b/>
        <sz val="18"/>
        <rFont val="宋体"/>
        <charset val="134"/>
      </rPr>
      <t>ngth （cm）</t>
    </r>
  </si>
  <si>
    <r>
      <rPr>
        <b/>
        <sz val="18"/>
        <color theme="1"/>
        <rFont val="宋体"/>
        <charset val="134"/>
      </rPr>
      <t xml:space="preserve">root surface area </t>
    </r>
    <r>
      <rPr>
        <b/>
        <sz val="18"/>
        <rFont val="宋体"/>
        <charset val="134"/>
      </rPr>
      <t>（cm</t>
    </r>
    <r>
      <rPr>
        <b/>
        <vertAlign val="superscript"/>
        <sz val="18"/>
        <rFont val="宋体"/>
        <charset val="134"/>
      </rPr>
      <t>2</t>
    </r>
    <r>
      <rPr>
        <b/>
        <sz val="18"/>
        <rFont val="宋体"/>
        <charset val="134"/>
      </rPr>
      <t>）</t>
    </r>
  </si>
  <si>
    <r>
      <rPr>
        <b/>
        <sz val="18"/>
        <rFont val="宋体"/>
        <charset val="134"/>
      </rPr>
      <t>root volume（cm</t>
    </r>
    <r>
      <rPr>
        <b/>
        <vertAlign val="superscript"/>
        <sz val="18"/>
        <rFont val="宋体"/>
        <charset val="134"/>
      </rPr>
      <t>3</t>
    </r>
    <r>
      <rPr>
        <b/>
        <sz val="18"/>
        <rFont val="宋体"/>
        <charset val="134"/>
      </rPr>
      <t>）</t>
    </r>
  </si>
  <si>
    <r>
      <rPr>
        <b/>
        <sz val="18"/>
        <color theme="1"/>
        <rFont val="宋体"/>
        <charset val="134"/>
      </rPr>
      <t>average diamete</t>
    </r>
    <r>
      <rPr>
        <b/>
        <sz val="18"/>
        <rFont val="宋体"/>
        <charset val="134"/>
      </rPr>
      <t>r（cm）</t>
    </r>
  </si>
  <si>
    <t>Root tips</t>
  </si>
</sst>
</file>

<file path=xl/styles.xml><?xml version="1.0" encoding="utf-8"?>
<styleSheet xmlns="http://schemas.openxmlformats.org/spreadsheetml/2006/main">
  <numFmts count="10">
    <numFmt numFmtId="176" formatCode="0.000_ "/>
    <numFmt numFmtId="177" formatCode="0.0_ "/>
    <numFmt numFmtId="178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9" formatCode="0.00_ "/>
    <numFmt numFmtId="180" formatCode="0.0000_);[Red]\(0.0000\)"/>
    <numFmt numFmtId="181" formatCode="0.0000_ "/>
  </numFmts>
  <fonts count="34">
    <font>
      <sz val="11"/>
      <color theme="1"/>
      <name val="宋体"/>
      <charset val="134"/>
      <scheme val="minor"/>
    </font>
    <font>
      <sz val="18"/>
      <name val="Times New Roman"/>
      <charset val="134"/>
    </font>
    <font>
      <b/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8"/>
      <color theme="1"/>
      <name val="Times New Roman"/>
      <charset val="134"/>
    </font>
    <font>
      <b/>
      <sz val="18"/>
      <name val="宋体"/>
      <charset val="134"/>
    </font>
    <font>
      <b/>
      <sz val="18"/>
      <name val="宋体"/>
      <charset val="134"/>
      <scheme val="minor"/>
    </font>
    <font>
      <b/>
      <sz val="18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FF0000"/>
      <name val="Times New Roman"/>
      <charset val="134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宋体"/>
      <charset val="134"/>
      <scheme val="minor"/>
    </font>
    <font>
      <b/>
      <sz val="20"/>
      <name val="宋体"/>
      <charset val="134"/>
    </font>
    <font>
      <b/>
      <vertAlign val="superscript"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>
      <alignment vertical="center"/>
    </xf>
    <xf numFmtId="176" fontId="0" fillId="0" borderId="0" xfId="0" applyNumberForma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NumberFormat="1" applyFill="1">
      <alignment vertical="center"/>
    </xf>
    <xf numFmtId="180" fontId="0" fillId="0" borderId="0" xfId="0" applyNumberFormat="1" applyFill="1">
      <alignment vertical="center"/>
    </xf>
    <xf numFmtId="181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2"/>
  <sheetViews>
    <sheetView tabSelected="1" topLeftCell="A19" workbookViewId="0">
      <selection activeCell="N23" sqref="N23"/>
    </sheetView>
  </sheetViews>
  <sheetFormatPr defaultColWidth="9" defaultRowHeight="13.5"/>
  <cols>
    <col min="1" max="1" width="17.375" customWidth="1"/>
    <col min="2" max="2" width="10.875" customWidth="1"/>
    <col min="3" max="3" width="11" style="1" customWidth="1"/>
    <col min="4" max="4" width="10.625" customWidth="1"/>
    <col min="13" max="13" width="9.25" customWidth="1"/>
    <col min="14" max="14" width="12.625"/>
  </cols>
  <sheetData>
    <row r="1" ht="25.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>
      <c r="A2" s="1" t="s">
        <v>1</v>
      </c>
      <c r="B2" s="4">
        <v>10</v>
      </c>
      <c r="C2" s="5">
        <v>11</v>
      </c>
      <c r="D2" s="5">
        <v>12</v>
      </c>
      <c r="E2" s="5">
        <v>12</v>
      </c>
      <c r="F2" s="5">
        <v>12</v>
      </c>
      <c r="G2" s="4">
        <v>11</v>
      </c>
      <c r="H2" s="6">
        <v>11</v>
      </c>
      <c r="I2" s="8"/>
      <c r="J2" s="7">
        <v>10</v>
      </c>
      <c r="K2" s="7">
        <v>13</v>
      </c>
      <c r="L2" s="7">
        <v>10</v>
      </c>
      <c r="M2" s="6">
        <v>14</v>
      </c>
      <c r="N2" s="36"/>
    </row>
    <row r="3" spans="1:14">
      <c r="A3" s="1" t="s">
        <v>2</v>
      </c>
      <c r="B3" s="4">
        <v>8</v>
      </c>
      <c r="C3" s="5">
        <v>9</v>
      </c>
      <c r="D3" s="5">
        <v>7</v>
      </c>
      <c r="E3" s="5">
        <v>5</v>
      </c>
      <c r="F3" s="5">
        <v>7</v>
      </c>
      <c r="G3" s="4">
        <v>8</v>
      </c>
      <c r="H3" s="4">
        <v>8</v>
      </c>
      <c r="I3" s="5">
        <v>8</v>
      </c>
      <c r="J3" s="5">
        <v>9</v>
      </c>
      <c r="K3" s="5">
        <v>8</v>
      </c>
      <c r="L3" s="5">
        <v>8</v>
      </c>
      <c r="M3" s="4">
        <v>8</v>
      </c>
      <c r="N3" s="36"/>
    </row>
    <row r="4" spans="1:14">
      <c r="A4" s="1" t="s">
        <v>3</v>
      </c>
      <c r="B4" s="4">
        <v>12</v>
      </c>
      <c r="C4" s="5">
        <v>12</v>
      </c>
      <c r="D4" s="5">
        <v>12</v>
      </c>
      <c r="E4" s="5">
        <v>11</v>
      </c>
      <c r="F4" s="5">
        <v>11</v>
      </c>
      <c r="G4" s="4">
        <v>11</v>
      </c>
      <c r="H4" s="4">
        <v>10</v>
      </c>
      <c r="I4" s="5">
        <v>10</v>
      </c>
      <c r="J4" s="5">
        <v>11</v>
      </c>
      <c r="K4" s="5">
        <v>10</v>
      </c>
      <c r="L4" s="5">
        <v>11</v>
      </c>
      <c r="M4" s="4">
        <v>11</v>
      </c>
      <c r="N4" s="36"/>
    </row>
    <row r="5" spans="1:14">
      <c r="A5" s="1" t="s">
        <v>4</v>
      </c>
      <c r="B5" s="4">
        <v>9</v>
      </c>
      <c r="C5" s="5">
        <v>10</v>
      </c>
      <c r="D5" s="5">
        <v>10</v>
      </c>
      <c r="E5" s="5">
        <v>11</v>
      </c>
      <c r="F5" s="5">
        <v>9</v>
      </c>
      <c r="G5" s="4">
        <v>9</v>
      </c>
      <c r="H5" s="4">
        <v>10</v>
      </c>
      <c r="I5" s="5">
        <v>9</v>
      </c>
      <c r="J5" s="5">
        <v>10</v>
      </c>
      <c r="K5" s="5">
        <v>9</v>
      </c>
      <c r="L5" s="5">
        <v>9</v>
      </c>
      <c r="M5" s="4">
        <v>9</v>
      </c>
      <c r="N5" s="36"/>
    </row>
    <row r="6" spans="1:14">
      <c r="A6" s="1" t="s">
        <v>5</v>
      </c>
      <c r="B6" s="4">
        <v>10</v>
      </c>
      <c r="C6" s="5">
        <v>11</v>
      </c>
      <c r="D6" s="5">
        <v>10</v>
      </c>
      <c r="E6" s="5">
        <v>11</v>
      </c>
      <c r="F6" s="5">
        <v>11</v>
      </c>
      <c r="G6" s="4">
        <v>10</v>
      </c>
      <c r="H6" s="4">
        <v>10</v>
      </c>
      <c r="I6" s="5">
        <v>7</v>
      </c>
      <c r="J6" s="5">
        <v>11</v>
      </c>
      <c r="K6" s="5">
        <v>9</v>
      </c>
      <c r="L6" s="5">
        <v>10</v>
      </c>
      <c r="M6" s="4">
        <v>12</v>
      </c>
      <c r="N6" s="36"/>
    </row>
    <row r="7" spans="1:14">
      <c r="A7" s="1" t="s">
        <v>6</v>
      </c>
      <c r="B7" s="6">
        <v>9</v>
      </c>
      <c r="C7" s="7">
        <v>10</v>
      </c>
      <c r="D7" s="7">
        <v>8</v>
      </c>
      <c r="E7" s="7">
        <v>9</v>
      </c>
      <c r="F7" s="7">
        <v>8</v>
      </c>
      <c r="G7" s="6">
        <v>7</v>
      </c>
      <c r="H7" s="4">
        <v>9</v>
      </c>
      <c r="I7" s="5">
        <v>11</v>
      </c>
      <c r="J7" s="5">
        <v>9</v>
      </c>
      <c r="K7" s="5">
        <v>9</v>
      </c>
      <c r="L7" s="5">
        <v>9</v>
      </c>
      <c r="M7" s="4">
        <v>10</v>
      </c>
      <c r="N7" s="36"/>
    </row>
    <row r="8" spans="1:14">
      <c r="A8" s="1" t="s">
        <v>7</v>
      </c>
      <c r="B8" s="6">
        <v>12</v>
      </c>
      <c r="C8" s="7">
        <v>10</v>
      </c>
      <c r="D8" s="7">
        <v>11</v>
      </c>
      <c r="E8" s="7">
        <v>11</v>
      </c>
      <c r="F8" s="7">
        <v>8</v>
      </c>
      <c r="G8" s="6">
        <v>11</v>
      </c>
      <c r="H8" s="6">
        <v>13</v>
      </c>
      <c r="I8" s="7">
        <v>8</v>
      </c>
      <c r="J8" s="7">
        <v>9</v>
      </c>
      <c r="K8" s="7">
        <v>11</v>
      </c>
      <c r="L8" s="7">
        <v>10</v>
      </c>
      <c r="M8" s="6">
        <v>10</v>
      </c>
      <c r="N8" s="36"/>
    </row>
    <row r="9" spans="1:14">
      <c r="A9" s="1" t="s">
        <v>8</v>
      </c>
      <c r="B9" s="6">
        <v>9</v>
      </c>
      <c r="C9" s="7">
        <v>7</v>
      </c>
      <c r="D9" s="7">
        <v>7</v>
      </c>
      <c r="E9" s="7">
        <v>8</v>
      </c>
      <c r="F9" s="8">
        <f>AVERAGE(B9:E9,G9:M9)</f>
        <v>7.36363636363636</v>
      </c>
      <c r="G9" s="6">
        <v>8</v>
      </c>
      <c r="H9" s="6">
        <v>7</v>
      </c>
      <c r="I9" s="7">
        <v>7</v>
      </c>
      <c r="J9" s="7">
        <v>6</v>
      </c>
      <c r="K9" s="7">
        <v>8</v>
      </c>
      <c r="L9" s="7">
        <v>8</v>
      </c>
      <c r="M9" s="6">
        <v>6</v>
      </c>
      <c r="N9" s="36"/>
    </row>
    <row r="10" spans="1:5">
      <c r="A10" s="9"/>
      <c r="B10" s="9"/>
      <c r="C10" s="9"/>
      <c r="D10" s="9"/>
      <c r="E10" s="9"/>
    </row>
    <row r="12" ht="25.5" spans="1:13">
      <c r="A12" s="10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>
      <c r="A13" s="1" t="s">
        <v>1</v>
      </c>
      <c r="B13" s="11">
        <v>16.9</v>
      </c>
      <c r="C13" s="12">
        <v>17.2</v>
      </c>
      <c r="D13" s="12">
        <v>18.5</v>
      </c>
      <c r="E13" s="12">
        <v>15.9</v>
      </c>
      <c r="F13" s="12">
        <v>19.1</v>
      </c>
      <c r="G13" s="11">
        <v>15.5</v>
      </c>
      <c r="H13" s="13">
        <v>15.9</v>
      </c>
      <c r="I13" s="14"/>
      <c r="J13" s="16">
        <v>17</v>
      </c>
      <c r="K13" s="15">
        <v>14.4</v>
      </c>
      <c r="L13" s="15">
        <v>14.5</v>
      </c>
      <c r="M13" s="13">
        <v>18.2</v>
      </c>
      <c r="N13" s="36"/>
    </row>
    <row r="14" spans="1:14">
      <c r="A14" s="1" t="s">
        <v>2</v>
      </c>
      <c r="B14" s="11">
        <v>12.2</v>
      </c>
      <c r="C14" s="12">
        <v>12.8</v>
      </c>
      <c r="D14" s="12">
        <v>10.5</v>
      </c>
      <c r="E14" s="12">
        <v>10.1</v>
      </c>
      <c r="F14" s="12">
        <v>13.4</v>
      </c>
      <c r="G14" s="11">
        <v>13.4</v>
      </c>
      <c r="H14" s="11">
        <v>13.3</v>
      </c>
      <c r="I14" s="12">
        <v>13.9</v>
      </c>
      <c r="J14" s="12">
        <v>13.5</v>
      </c>
      <c r="K14" s="12">
        <v>14.8</v>
      </c>
      <c r="L14" s="12">
        <v>14.9</v>
      </c>
      <c r="M14" s="11">
        <v>14.9</v>
      </c>
      <c r="N14" s="36"/>
    </row>
    <row r="15" spans="1:14">
      <c r="A15" s="1" t="s">
        <v>3</v>
      </c>
      <c r="B15" s="4">
        <v>15.2</v>
      </c>
      <c r="C15" s="5">
        <v>17.6</v>
      </c>
      <c r="D15" s="5">
        <v>17.8</v>
      </c>
      <c r="E15" s="5">
        <v>18.6</v>
      </c>
      <c r="F15" s="5">
        <v>18.5</v>
      </c>
      <c r="G15" s="4">
        <v>17.6</v>
      </c>
      <c r="H15" s="4">
        <v>11.7</v>
      </c>
      <c r="I15" s="5">
        <v>14.7</v>
      </c>
      <c r="J15" s="5">
        <v>16.5</v>
      </c>
      <c r="K15" s="5">
        <v>10.8</v>
      </c>
      <c r="L15" s="5">
        <v>16.3</v>
      </c>
      <c r="M15" s="4">
        <v>13.1</v>
      </c>
      <c r="N15" s="36"/>
    </row>
    <row r="16" spans="1:14">
      <c r="A16" s="1" t="s">
        <v>4</v>
      </c>
      <c r="B16" s="4">
        <v>13.1</v>
      </c>
      <c r="C16" s="5">
        <v>15.8</v>
      </c>
      <c r="D16" s="5">
        <v>14.5</v>
      </c>
      <c r="E16" s="5">
        <v>18.3</v>
      </c>
      <c r="F16" s="5">
        <v>12.8</v>
      </c>
      <c r="G16" s="4">
        <v>11.1</v>
      </c>
      <c r="H16" s="4">
        <v>12.1</v>
      </c>
      <c r="I16" s="5">
        <v>15.4</v>
      </c>
      <c r="J16" s="5">
        <v>15.1</v>
      </c>
      <c r="K16" s="5">
        <v>14.5</v>
      </c>
      <c r="L16" s="14">
        <v>15</v>
      </c>
      <c r="M16" s="4">
        <v>14.5</v>
      </c>
      <c r="N16" s="36"/>
    </row>
    <row r="17" spans="1:14">
      <c r="A17" s="1" t="s">
        <v>5</v>
      </c>
      <c r="B17" s="4">
        <v>15.6</v>
      </c>
      <c r="C17" s="5">
        <v>16.7</v>
      </c>
      <c r="D17" s="5">
        <v>11.6</v>
      </c>
      <c r="E17" s="5">
        <v>16.2</v>
      </c>
      <c r="F17" s="5">
        <v>15.6</v>
      </c>
      <c r="G17" s="4">
        <v>13.3</v>
      </c>
      <c r="H17" s="4">
        <v>12.2</v>
      </c>
      <c r="I17" s="5">
        <v>8.4</v>
      </c>
      <c r="J17" s="5">
        <v>12.4</v>
      </c>
      <c r="K17" s="5">
        <v>14.8</v>
      </c>
      <c r="L17" s="5">
        <v>11.6</v>
      </c>
      <c r="M17" s="4">
        <v>16.5</v>
      </c>
      <c r="N17" s="36"/>
    </row>
    <row r="18" spans="1:14">
      <c r="A18" s="1" t="s">
        <v>6</v>
      </c>
      <c r="B18" s="6">
        <v>12.7</v>
      </c>
      <c r="C18" s="14">
        <v>15.2</v>
      </c>
      <c r="D18" s="7">
        <v>14.2</v>
      </c>
      <c r="E18" s="14">
        <v>12</v>
      </c>
      <c r="F18" s="7">
        <v>13.5</v>
      </c>
      <c r="G18" s="6">
        <v>13.5</v>
      </c>
      <c r="H18" s="11">
        <v>12.7</v>
      </c>
      <c r="I18" s="12">
        <v>18.1</v>
      </c>
      <c r="J18" s="5">
        <v>14.7</v>
      </c>
      <c r="K18" s="5">
        <v>14.1</v>
      </c>
      <c r="L18" s="5">
        <v>17.9</v>
      </c>
      <c r="M18" s="4">
        <v>16.4</v>
      </c>
      <c r="N18" s="36"/>
    </row>
    <row r="19" spans="1:14">
      <c r="A19" s="1" t="s">
        <v>7</v>
      </c>
      <c r="B19" s="13">
        <v>16.3</v>
      </c>
      <c r="C19" s="15">
        <v>15.6</v>
      </c>
      <c r="D19" s="16">
        <v>14.1</v>
      </c>
      <c r="E19" s="15">
        <v>18.7</v>
      </c>
      <c r="F19" s="15">
        <v>14.9</v>
      </c>
      <c r="G19" s="13">
        <v>16.9</v>
      </c>
      <c r="H19" s="13">
        <v>17.5</v>
      </c>
      <c r="I19" s="15">
        <v>9.7</v>
      </c>
      <c r="J19" s="16">
        <v>14.5</v>
      </c>
      <c r="K19" s="15">
        <v>17.1</v>
      </c>
      <c r="L19" s="15">
        <v>14.7</v>
      </c>
      <c r="M19" s="17">
        <v>17.5</v>
      </c>
      <c r="N19" s="36"/>
    </row>
    <row r="20" spans="1:14">
      <c r="A20" s="1" t="s">
        <v>8</v>
      </c>
      <c r="B20" s="17">
        <v>15.3</v>
      </c>
      <c r="C20" s="15">
        <v>13.5</v>
      </c>
      <c r="D20" s="16">
        <v>11.5</v>
      </c>
      <c r="E20" s="15">
        <v>14.8</v>
      </c>
      <c r="F20" s="14"/>
      <c r="G20" s="17">
        <v>14.1</v>
      </c>
      <c r="H20" s="13">
        <v>15.6</v>
      </c>
      <c r="I20" s="16">
        <v>16.4</v>
      </c>
      <c r="J20" s="15">
        <v>13.1</v>
      </c>
      <c r="K20" s="15">
        <v>14.7</v>
      </c>
      <c r="L20" s="16">
        <v>11.3</v>
      </c>
      <c r="M20" s="13">
        <v>12.3</v>
      </c>
      <c r="N20" s="36"/>
    </row>
    <row r="21" spans="2:13">
      <c r="B21" s="16"/>
      <c r="C21" s="15"/>
      <c r="D21" s="16"/>
      <c r="E21" s="15"/>
      <c r="F21" s="14"/>
      <c r="G21" s="16"/>
      <c r="H21" s="15"/>
      <c r="I21" s="16"/>
      <c r="J21" s="15"/>
      <c r="K21" s="15"/>
      <c r="L21" s="16"/>
      <c r="M21" s="15"/>
    </row>
    <row r="22" spans="2:13">
      <c r="B22" s="16"/>
      <c r="C22" s="15"/>
      <c r="D22" s="16"/>
      <c r="E22" s="15"/>
      <c r="F22" s="14"/>
      <c r="G22" s="16"/>
      <c r="H22" s="15"/>
      <c r="I22" s="16"/>
      <c r="J22" s="15"/>
      <c r="K22" s="15"/>
      <c r="L22" s="16"/>
      <c r="M22" s="15"/>
    </row>
    <row r="23" ht="23.25" spans="1:13">
      <c r="A23" s="10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1" t="s">
        <v>1</v>
      </c>
      <c r="B24" s="18">
        <v>19.8</v>
      </c>
      <c r="C24" s="18">
        <v>33.1</v>
      </c>
      <c r="D24" s="18">
        <v>31.6</v>
      </c>
      <c r="E24" s="18">
        <v>35.1</v>
      </c>
      <c r="F24" s="18">
        <v>34.9</v>
      </c>
      <c r="G24" s="18">
        <v>29.9</v>
      </c>
      <c r="H24" s="19">
        <v>21</v>
      </c>
      <c r="I24" s="7"/>
      <c r="J24" s="21">
        <v>24.9</v>
      </c>
      <c r="K24" s="21">
        <v>16.6</v>
      </c>
      <c r="L24" s="21">
        <v>22.2</v>
      </c>
      <c r="M24" s="21">
        <v>32.9</v>
      </c>
    </row>
    <row r="25" spans="1:13">
      <c r="A25" s="1" t="s">
        <v>2</v>
      </c>
      <c r="B25" s="18">
        <v>6.6</v>
      </c>
      <c r="C25" s="18">
        <v>7.6</v>
      </c>
      <c r="D25" s="18">
        <v>5.9</v>
      </c>
      <c r="E25" s="18">
        <v>4.7</v>
      </c>
      <c r="F25" s="18">
        <v>4.7</v>
      </c>
      <c r="G25" s="18">
        <v>1.7</v>
      </c>
      <c r="H25" s="18">
        <v>10.2</v>
      </c>
      <c r="I25" s="18">
        <v>10.2</v>
      </c>
      <c r="J25" s="18">
        <v>7.3</v>
      </c>
      <c r="K25" s="18">
        <v>10.9</v>
      </c>
      <c r="L25" s="18">
        <v>5.9</v>
      </c>
      <c r="M25" s="19">
        <v>6</v>
      </c>
    </row>
    <row r="26" spans="1:13">
      <c r="A26" s="1" t="s">
        <v>3</v>
      </c>
      <c r="B26" s="4">
        <v>20.2</v>
      </c>
      <c r="C26" s="20">
        <v>25</v>
      </c>
      <c r="D26" s="4">
        <v>23.2</v>
      </c>
      <c r="E26" s="4">
        <v>21.6</v>
      </c>
      <c r="F26" s="4">
        <v>19.6</v>
      </c>
      <c r="G26" s="4">
        <v>28.2</v>
      </c>
      <c r="H26" s="4">
        <v>17.3</v>
      </c>
      <c r="I26" s="4">
        <v>19.9</v>
      </c>
      <c r="J26" s="4">
        <v>25.9</v>
      </c>
      <c r="K26" s="20">
        <v>13</v>
      </c>
      <c r="L26" s="4">
        <v>17.6</v>
      </c>
      <c r="M26" s="4">
        <v>14.7</v>
      </c>
    </row>
    <row r="27" spans="1:13">
      <c r="A27" s="1" t="s">
        <v>4</v>
      </c>
      <c r="B27" s="4">
        <v>8.6</v>
      </c>
      <c r="C27" s="4">
        <v>7.8</v>
      </c>
      <c r="D27" s="4">
        <v>9.1</v>
      </c>
      <c r="E27" s="4">
        <v>7.9</v>
      </c>
      <c r="F27" s="4">
        <v>7.7</v>
      </c>
      <c r="G27" s="4">
        <v>5.2</v>
      </c>
      <c r="H27" s="4">
        <v>4.6</v>
      </c>
      <c r="I27" s="4">
        <v>2.3</v>
      </c>
      <c r="J27" s="4">
        <v>1.7</v>
      </c>
      <c r="K27" s="4">
        <v>8.9</v>
      </c>
      <c r="L27" s="4">
        <v>10.8</v>
      </c>
      <c r="M27" s="4">
        <v>3.3</v>
      </c>
    </row>
    <row r="28" spans="1:13">
      <c r="A28" s="1" t="s">
        <v>5</v>
      </c>
      <c r="B28" s="4">
        <v>34.3</v>
      </c>
      <c r="C28" s="4">
        <v>27.1</v>
      </c>
      <c r="D28" s="4">
        <v>9.7</v>
      </c>
      <c r="E28" s="4">
        <v>18.1</v>
      </c>
      <c r="F28" s="20">
        <v>24</v>
      </c>
      <c r="G28" s="4">
        <v>22.4</v>
      </c>
      <c r="H28" s="4">
        <v>21.1</v>
      </c>
      <c r="I28" s="4">
        <v>22.7</v>
      </c>
      <c r="J28" s="4">
        <v>14.6</v>
      </c>
      <c r="K28" s="20">
        <v>15</v>
      </c>
      <c r="L28" s="4">
        <v>21.4</v>
      </c>
      <c r="M28" s="4">
        <v>27.7</v>
      </c>
    </row>
    <row r="29" spans="1:13">
      <c r="A29" s="1" t="s">
        <v>6</v>
      </c>
      <c r="B29" s="6">
        <v>1.8</v>
      </c>
      <c r="C29" s="20">
        <v>5</v>
      </c>
      <c r="D29" s="6">
        <v>9.5</v>
      </c>
      <c r="E29" s="6">
        <v>2.6</v>
      </c>
      <c r="F29" s="6">
        <v>5.6</v>
      </c>
      <c r="G29" s="6">
        <v>5.1</v>
      </c>
      <c r="H29" s="4">
        <v>8.8</v>
      </c>
      <c r="I29" s="4">
        <v>6.1</v>
      </c>
      <c r="J29" s="4">
        <v>13.1</v>
      </c>
      <c r="K29" s="4">
        <v>11.1</v>
      </c>
      <c r="L29" s="4">
        <v>13.4</v>
      </c>
      <c r="M29" s="4">
        <v>8.9</v>
      </c>
    </row>
    <row r="30" spans="1:13">
      <c r="A30" s="1" t="s">
        <v>7</v>
      </c>
      <c r="B30" s="21">
        <v>34.4</v>
      </c>
      <c r="C30" s="21">
        <v>34.3</v>
      </c>
      <c r="D30" s="19">
        <v>29</v>
      </c>
      <c r="E30" s="21">
        <v>21.1</v>
      </c>
      <c r="F30" s="21">
        <v>16.3</v>
      </c>
      <c r="G30" s="21">
        <v>23.6</v>
      </c>
      <c r="H30" s="21">
        <v>32.9</v>
      </c>
      <c r="I30" s="21">
        <v>18.3</v>
      </c>
      <c r="J30" s="21">
        <v>13.1</v>
      </c>
      <c r="K30" s="21">
        <v>29.5</v>
      </c>
      <c r="L30" s="21">
        <v>25.1</v>
      </c>
      <c r="M30" s="21">
        <v>27.4</v>
      </c>
    </row>
    <row r="31" spans="1:13">
      <c r="A31" s="1" t="s">
        <v>8</v>
      </c>
      <c r="B31" s="21">
        <v>6.7</v>
      </c>
      <c r="C31" s="21">
        <v>15.1</v>
      </c>
      <c r="D31" s="21">
        <v>5.3</v>
      </c>
      <c r="E31" s="21">
        <v>3.7</v>
      </c>
      <c r="F31" s="7">
        <f>AVERAGE(B31:E31,G31:M31)</f>
        <v>5.8</v>
      </c>
      <c r="G31" s="21">
        <v>3.3</v>
      </c>
      <c r="H31" s="21">
        <v>7.6</v>
      </c>
      <c r="I31" s="21">
        <v>2.9</v>
      </c>
      <c r="J31" s="21">
        <v>3.4</v>
      </c>
      <c r="K31" s="21">
        <v>3.3</v>
      </c>
      <c r="L31" s="21">
        <v>5.1</v>
      </c>
      <c r="M31" s="21">
        <v>7.4</v>
      </c>
    </row>
    <row r="32" spans="1:13">
      <c r="A32" s="1"/>
      <c r="B32" s="1"/>
      <c r="D32" s="1"/>
      <c r="E32" s="1"/>
      <c r="F32" s="7"/>
      <c r="G32" s="1"/>
      <c r="H32" s="1"/>
      <c r="I32" s="1"/>
      <c r="J32" s="1"/>
      <c r="K32" s="1"/>
      <c r="L32" s="1"/>
      <c r="M32" s="1"/>
    </row>
    <row r="34" ht="22.5" spans="1:13">
      <c r="A34" s="22" t="s">
        <v>11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>
      <c r="A35" s="1" t="s">
        <v>1</v>
      </c>
      <c r="B35" s="1">
        <v>0.133</v>
      </c>
      <c r="C35" s="1">
        <v>0.303</v>
      </c>
      <c r="D35" s="1">
        <v>0.293</v>
      </c>
      <c r="E35" s="1">
        <v>0.189</v>
      </c>
      <c r="F35" s="1">
        <v>0.184</v>
      </c>
      <c r="G35" s="1">
        <v>0.259</v>
      </c>
      <c r="H35" s="1">
        <v>0.268</v>
      </c>
      <c r="I35" s="1">
        <v>0.174</v>
      </c>
      <c r="J35" s="1">
        <v>0.164</v>
      </c>
      <c r="K35" s="1">
        <v>0.176</v>
      </c>
      <c r="L35" s="1">
        <v>0.294</v>
      </c>
      <c r="M35" s="37"/>
    </row>
    <row r="36" spans="1:13">
      <c r="A36" s="1" t="s">
        <v>2</v>
      </c>
      <c r="B36" s="1">
        <v>0.121</v>
      </c>
      <c r="C36" s="1">
        <v>0.077</v>
      </c>
      <c r="D36" s="1">
        <v>0.061</v>
      </c>
      <c r="E36" s="24">
        <v>0.03</v>
      </c>
      <c r="F36" s="1">
        <v>0.108</v>
      </c>
      <c r="G36" s="1">
        <v>0.083</v>
      </c>
      <c r="H36" s="1">
        <v>0.077</v>
      </c>
      <c r="I36" s="1">
        <v>0.122</v>
      </c>
      <c r="J36" s="1">
        <v>0.115</v>
      </c>
      <c r="K36" s="24">
        <v>0.08</v>
      </c>
      <c r="L36" s="1">
        <v>0.044</v>
      </c>
      <c r="M36" s="1">
        <v>0.062</v>
      </c>
    </row>
    <row r="37" spans="1:13">
      <c r="A37" s="1" t="s">
        <v>3</v>
      </c>
      <c r="B37" s="1">
        <v>0.312</v>
      </c>
      <c r="C37" s="1">
        <v>0.226</v>
      </c>
      <c r="D37" s="24">
        <v>0.25</v>
      </c>
      <c r="E37" s="1">
        <v>0.174</v>
      </c>
      <c r="F37" s="1">
        <v>0.121</v>
      </c>
      <c r="G37" s="1">
        <v>0.184</v>
      </c>
      <c r="H37" s="1">
        <v>0.077</v>
      </c>
      <c r="I37" s="1">
        <v>0.156</v>
      </c>
      <c r="J37" s="1">
        <v>0.252</v>
      </c>
      <c r="K37" s="1">
        <v>0.215</v>
      </c>
      <c r="L37" s="1">
        <v>0.266</v>
      </c>
      <c r="M37" s="1">
        <v>0.144</v>
      </c>
    </row>
    <row r="38" spans="1:13">
      <c r="A38" s="1" t="s">
        <v>4</v>
      </c>
      <c r="B38" s="1">
        <v>0.149</v>
      </c>
      <c r="C38" s="1">
        <v>0.212</v>
      </c>
      <c r="D38" s="1">
        <v>0.104</v>
      </c>
      <c r="E38" s="1">
        <v>0.081</v>
      </c>
      <c r="F38" s="1">
        <v>0.151</v>
      </c>
      <c r="G38" s="1">
        <v>0.078</v>
      </c>
      <c r="H38" s="1">
        <v>0.147</v>
      </c>
      <c r="I38" s="1">
        <v>0.122</v>
      </c>
      <c r="J38" s="1">
        <v>0.122</v>
      </c>
      <c r="K38" s="1">
        <v>0.134</v>
      </c>
      <c r="L38" s="1">
        <v>0.056</v>
      </c>
      <c r="M38" s="1">
        <v>0.097</v>
      </c>
    </row>
    <row r="39" spans="1:13">
      <c r="A39" s="1" t="s">
        <v>5</v>
      </c>
      <c r="B39" s="1">
        <v>0.106</v>
      </c>
      <c r="C39" s="1">
        <v>0.207</v>
      </c>
      <c r="D39" s="1">
        <v>0.104</v>
      </c>
      <c r="E39" s="1">
        <v>0.229</v>
      </c>
      <c r="F39" s="1">
        <v>0.239</v>
      </c>
      <c r="G39" s="24">
        <v>0.17</v>
      </c>
      <c r="H39" s="1">
        <v>0.046</v>
      </c>
      <c r="I39" s="1">
        <v>0.091</v>
      </c>
      <c r="J39" s="1">
        <v>0.214</v>
      </c>
      <c r="K39" s="1">
        <v>0.108</v>
      </c>
      <c r="L39" s="1">
        <v>0.116</v>
      </c>
      <c r="M39" s="24">
        <v>0.09</v>
      </c>
    </row>
    <row r="40" spans="1:13">
      <c r="A40" s="1" t="s">
        <v>6</v>
      </c>
      <c r="B40" s="1">
        <v>0.097</v>
      </c>
      <c r="C40" s="24">
        <v>0.08</v>
      </c>
      <c r="D40" s="1">
        <v>0.047</v>
      </c>
      <c r="E40" s="24">
        <v>0.15</v>
      </c>
      <c r="F40" s="24">
        <v>0.15</v>
      </c>
      <c r="G40" s="1">
        <v>0.088</v>
      </c>
      <c r="H40" s="1">
        <v>0.164</v>
      </c>
      <c r="I40" s="24">
        <v>0.13</v>
      </c>
      <c r="J40" s="1">
        <v>0.109</v>
      </c>
      <c r="K40" s="1">
        <v>0.124</v>
      </c>
      <c r="L40" s="1">
        <v>0.062</v>
      </c>
      <c r="M40" s="1">
        <v>0.071</v>
      </c>
    </row>
    <row r="41" spans="1:13">
      <c r="A41" s="1" t="s">
        <v>7</v>
      </c>
      <c r="B41" s="1">
        <v>0.168</v>
      </c>
      <c r="C41" s="1">
        <v>0.128</v>
      </c>
      <c r="D41" s="1">
        <v>0.224</v>
      </c>
      <c r="E41" s="1">
        <v>0.203</v>
      </c>
      <c r="F41" s="1">
        <v>0.088</v>
      </c>
      <c r="G41" s="1">
        <v>0.148</v>
      </c>
      <c r="H41" s="1">
        <v>0.102</v>
      </c>
      <c r="I41" s="1">
        <v>0.192</v>
      </c>
      <c r="J41" s="1">
        <v>0.188</v>
      </c>
      <c r="K41" s="1">
        <v>0.274</v>
      </c>
      <c r="L41" s="1">
        <v>0.161</v>
      </c>
      <c r="M41" s="24">
        <v>0.23</v>
      </c>
    </row>
    <row r="42" spans="1:13">
      <c r="A42" s="1" t="s">
        <v>8</v>
      </c>
      <c r="B42" s="1">
        <v>0.077</v>
      </c>
      <c r="C42" s="1">
        <v>0.074</v>
      </c>
      <c r="D42" s="1">
        <v>0.083</v>
      </c>
      <c r="E42" s="1">
        <v>0.078</v>
      </c>
      <c r="F42" s="1">
        <v>0.043</v>
      </c>
      <c r="G42" s="1">
        <v>0.076</v>
      </c>
      <c r="H42" s="1">
        <v>0.059</v>
      </c>
      <c r="I42" s="1">
        <v>0.058</v>
      </c>
      <c r="J42" s="1">
        <v>0.072</v>
      </c>
      <c r="K42" s="1">
        <v>0.042</v>
      </c>
      <c r="L42" s="1">
        <v>0.083</v>
      </c>
      <c r="M42" s="37"/>
    </row>
    <row r="45" ht="22.5" spans="1:13">
      <c r="A45" s="22" t="s">
        <v>12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ht="40.5" spans="1:10">
      <c r="A46" s="1" t="s">
        <v>13</v>
      </c>
      <c r="B46" s="26" t="s">
        <v>14</v>
      </c>
      <c r="C46" s="26" t="s">
        <v>15</v>
      </c>
      <c r="D46" s="27" t="s">
        <v>16</v>
      </c>
      <c r="E46" s="27"/>
      <c r="F46" s="27"/>
      <c r="G46" s="27"/>
      <c r="H46" s="27"/>
      <c r="I46" s="27"/>
      <c r="J46" s="38"/>
    </row>
    <row r="47" ht="14.25" spans="1:10">
      <c r="A47" s="28">
        <v>0</v>
      </c>
      <c r="B47" s="1">
        <v>0.82</v>
      </c>
      <c r="E47" s="29"/>
      <c r="F47" s="29"/>
      <c r="G47" s="29"/>
      <c r="H47" s="29"/>
      <c r="I47" s="29"/>
      <c r="J47" s="29"/>
    </row>
    <row r="48" ht="15.75" spans="1:10">
      <c r="A48" s="30" t="s">
        <v>17</v>
      </c>
      <c r="B48" s="1">
        <v>6.92</v>
      </c>
      <c r="C48" s="1">
        <f>(B48-0.82)*0.005*14*10*0.001*100/0.5</f>
        <v>0.854</v>
      </c>
      <c r="D48" s="31"/>
      <c r="E48" s="32"/>
      <c r="F48" s="32"/>
      <c r="G48" s="32"/>
      <c r="H48" s="32"/>
      <c r="I48" s="32"/>
      <c r="J48" s="32"/>
    </row>
    <row r="49" ht="15.75" spans="1:11">
      <c r="A49" s="28" t="s">
        <v>18</v>
      </c>
      <c r="B49" s="1">
        <v>7.46</v>
      </c>
      <c r="C49" s="1">
        <f t="shared" ref="C49:C67" si="0">(B49-0.82)*0.005*14*10*0.001*100/0.5</f>
        <v>0.9296</v>
      </c>
      <c r="D49" s="31"/>
      <c r="E49" s="32"/>
      <c r="F49" s="32"/>
      <c r="G49" s="32"/>
      <c r="H49" s="32"/>
      <c r="I49" s="32"/>
      <c r="J49" s="32"/>
      <c r="K49" s="32"/>
    </row>
    <row r="50" ht="15.75" spans="1:10">
      <c r="A50" s="28" t="s">
        <v>19</v>
      </c>
      <c r="B50" s="1">
        <v>7.36</v>
      </c>
      <c r="C50" s="1">
        <f t="shared" si="0"/>
        <v>0.9156</v>
      </c>
      <c r="D50" s="31"/>
      <c r="E50" s="32"/>
      <c r="F50" s="32"/>
      <c r="G50" s="32"/>
      <c r="H50" s="32"/>
      <c r="I50" s="32"/>
      <c r="J50" s="32"/>
    </row>
    <row r="51" ht="15.75" spans="1:10">
      <c r="A51" s="28" t="s">
        <v>20</v>
      </c>
      <c r="B51" s="1">
        <v>6.02</v>
      </c>
      <c r="C51" s="1">
        <f t="shared" si="0"/>
        <v>0.728</v>
      </c>
      <c r="D51" s="31"/>
      <c r="E51" s="32"/>
      <c r="F51" s="32"/>
      <c r="G51" s="32"/>
      <c r="H51" s="32"/>
      <c r="I51" s="32"/>
      <c r="J51" s="32"/>
    </row>
    <row r="52" ht="15.75" spans="1:10">
      <c r="A52" s="28" t="s">
        <v>21</v>
      </c>
      <c r="B52" s="1">
        <v>7.64</v>
      </c>
      <c r="C52" s="1">
        <f t="shared" si="0"/>
        <v>0.9548</v>
      </c>
      <c r="D52" s="31"/>
      <c r="E52" s="32"/>
      <c r="F52" s="32"/>
      <c r="G52" s="32"/>
      <c r="H52" s="32"/>
      <c r="I52" s="32"/>
      <c r="J52" s="32"/>
    </row>
    <row r="53" ht="15.75" spans="1:10">
      <c r="A53" s="28" t="s">
        <v>22</v>
      </c>
      <c r="B53" s="1">
        <v>5.94</v>
      </c>
      <c r="C53" s="1">
        <f t="shared" si="0"/>
        <v>0.7168</v>
      </c>
      <c r="D53" s="31"/>
      <c r="E53" s="33"/>
      <c r="F53" s="33"/>
      <c r="G53" s="33"/>
      <c r="H53" s="33"/>
      <c r="I53" s="33"/>
      <c r="J53" s="33"/>
    </row>
    <row r="54" spans="1:6">
      <c r="A54" s="28" t="s">
        <v>23</v>
      </c>
      <c r="B54" s="1">
        <v>5.98</v>
      </c>
      <c r="C54" s="1">
        <f t="shared" si="0"/>
        <v>0.7224</v>
      </c>
      <c r="D54" s="31"/>
      <c r="F54" s="1"/>
    </row>
    <row r="55" spans="1:10">
      <c r="A55" s="28" t="s">
        <v>24</v>
      </c>
      <c r="B55" s="1">
        <v>5.48</v>
      </c>
      <c r="C55" s="1">
        <f t="shared" si="0"/>
        <v>0.6524</v>
      </c>
      <c r="D55" s="31"/>
      <c r="E55" s="34"/>
      <c r="F55" s="34"/>
      <c r="G55" s="34"/>
      <c r="H55" s="34"/>
      <c r="I55" s="34"/>
      <c r="J55" s="34"/>
    </row>
    <row r="56" spans="1:10">
      <c r="A56" s="28" t="s">
        <v>25</v>
      </c>
      <c r="B56" s="1">
        <v>4.64</v>
      </c>
      <c r="C56" s="1">
        <f t="shared" si="0"/>
        <v>0.5348</v>
      </c>
      <c r="D56" s="31"/>
      <c r="E56" s="34"/>
      <c r="F56" s="34"/>
      <c r="G56" s="34"/>
      <c r="H56" s="34"/>
      <c r="I56" s="34"/>
      <c r="J56" s="34"/>
    </row>
    <row r="57" spans="1:4">
      <c r="A57" s="28" t="s">
        <v>26</v>
      </c>
      <c r="B57" s="1">
        <v>2.61</v>
      </c>
      <c r="C57" s="1">
        <f t="shared" si="0"/>
        <v>0.2506</v>
      </c>
      <c r="D57" s="31"/>
    </row>
    <row r="58" spans="1:4">
      <c r="A58" s="28" t="s">
        <v>27</v>
      </c>
      <c r="B58" s="1">
        <v>8.19</v>
      </c>
      <c r="C58" s="1">
        <f t="shared" si="0"/>
        <v>1.0318</v>
      </c>
      <c r="D58" s="31"/>
    </row>
    <row r="59" spans="1:4">
      <c r="A59" s="28" t="s">
        <v>28</v>
      </c>
      <c r="B59" s="1">
        <v>7.35</v>
      </c>
      <c r="C59" s="1">
        <f t="shared" si="0"/>
        <v>0.9142</v>
      </c>
      <c r="D59" s="31"/>
    </row>
    <row r="60" spans="1:4">
      <c r="A60" s="28" t="s">
        <v>29</v>
      </c>
      <c r="B60" s="35">
        <v>9.8</v>
      </c>
      <c r="C60" s="1">
        <f t="shared" si="0"/>
        <v>1.2572</v>
      </c>
      <c r="D60" s="31"/>
    </row>
    <row r="61" spans="1:4">
      <c r="A61" s="28" t="s">
        <v>30</v>
      </c>
      <c r="B61" s="1">
        <v>4.91</v>
      </c>
      <c r="C61" s="1">
        <f t="shared" si="0"/>
        <v>0.5726</v>
      </c>
      <c r="D61" s="31"/>
    </row>
    <row r="62" spans="1:4">
      <c r="A62" s="28" t="s">
        <v>31</v>
      </c>
      <c r="B62" s="1">
        <v>5.26</v>
      </c>
      <c r="C62" s="1">
        <f t="shared" si="0"/>
        <v>0.6216</v>
      </c>
      <c r="D62" s="31"/>
    </row>
    <row r="63" spans="1:4">
      <c r="A63" s="28" t="s">
        <v>32</v>
      </c>
      <c r="B63" s="1">
        <v>4.16</v>
      </c>
      <c r="C63" s="1">
        <f t="shared" si="0"/>
        <v>0.4676</v>
      </c>
      <c r="D63" s="31"/>
    </row>
    <row r="64" spans="1:4">
      <c r="A64" s="28" t="s">
        <v>33</v>
      </c>
      <c r="B64" s="1">
        <v>3.86</v>
      </c>
      <c r="C64" s="1">
        <f t="shared" si="0"/>
        <v>0.4256</v>
      </c>
      <c r="D64" s="31"/>
    </row>
    <row r="65" spans="1:4">
      <c r="A65" s="28" t="s">
        <v>34</v>
      </c>
      <c r="B65" s="1">
        <v>3.72</v>
      </c>
      <c r="C65" s="1">
        <f t="shared" si="0"/>
        <v>0.406</v>
      </c>
      <c r="D65" s="31"/>
    </row>
    <row r="66" spans="1:4">
      <c r="A66" s="28" t="s">
        <v>35</v>
      </c>
      <c r="B66" s="1">
        <v>3.61</v>
      </c>
      <c r="C66" s="1">
        <f t="shared" si="0"/>
        <v>0.3906</v>
      </c>
      <c r="D66" s="31"/>
    </row>
    <row r="67" spans="1:4">
      <c r="A67" s="28" t="s">
        <v>36</v>
      </c>
      <c r="B67" s="1">
        <v>3.61</v>
      </c>
      <c r="C67" s="1">
        <f t="shared" si="0"/>
        <v>0.3906</v>
      </c>
      <c r="D67" s="31"/>
    </row>
    <row r="69" ht="22.5" spans="1:13">
      <c r="A69" s="25" t="s">
        <v>37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1" t="s">
        <v>1</v>
      </c>
      <c r="B70" s="39">
        <v>216.5631</v>
      </c>
      <c r="C70" s="39">
        <v>432.1896</v>
      </c>
      <c r="D70" s="39">
        <v>312.3463</v>
      </c>
      <c r="E70" s="39">
        <v>167.6132</v>
      </c>
      <c r="F70" s="39">
        <v>260.3035</v>
      </c>
      <c r="G70" s="39">
        <v>456.0595</v>
      </c>
      <c r="H70" s="39">
        <v>151.3411</v>
      </c>
      <c r="I70" s="39">
        <v>366.8498</v>
      </c>
      <c r="J70" s="39">
        <v>454.1425</v>
      </c>
      <c r="K70" s="39">
        <v>119.2495</v>
      </c>
      <c r="L70" s="39">
        <v>289.8997</v>
      </c>
      <c r="M70" s="44"/>
    </row>
    <row r="71" spans="1:13">
      <c r="A71" s="1" t="s">
        <v>2</v>
      </c>
      <c r="B71" s="39">
        <v>77.1861</v>
      </c>
      <c r="C71" s="39">
        <v>141.2854</v>
      </c>
      <c r="D71" s="39">
        <v>141.9442</v>
      </c>
      <c r="E71" s="39">
        <v>107.0505</v>
      </c>
      <c r="F71" s="39">
        <v>118.4416</v>
      </c>
      <c r="G71" s="39">
        <v>221.0552</v>
      </c>
      <c r="H71" s="39">
        <v>166.549</v>
      </c>
      <c r="I71" s="39">
        <v>119.7677</v>
      </c>
      <c r="J71" s="39">
        <v>112.749</v>
      </c>
      <c r="K71" s="39">
        <v>71.5134</v>
      </c>
      <c r="L71" s="39">
        <v>34.8848</v>
      </c>
      <c r="M71" s="39">
        <v>103.3169</v>
      </c>
    </row>
    <row r="72" spans="1:13">
      <c r="A72" s="1" t="s">
        <v>3</v>
      </c>
      <c r="B72" s="39">
        <v>342.6159</v>
      </c>
      <c r="C72" s="39">
        <v>151.9277</v>
      </c>
      <c r="D72" s="39">
        <v>100.4581</v>
      </c>
      <c r="E72" s="39">
        <v>228.2444</v>
      </c>
      <c r="F72" s="39">
        <v>182.3608</v>
      </c>
      <c r="G72" s="39">
        <v>241.7811</v>
      </c>
      <c r="H72" s="39">
        <v>236.6661</v>
      </c>
      <c r="I72" s="39">
        <v>200.9588</v>
      </c>
      <c r="J72" s="39">
        <v>261.7587</v>
      </c>
      <c r="K72" s="39">
        <v>284.5321</v>
      </c>
      <c r="L72" s="39">
        <v>185.3544</v>
      </c>
      <c r="M72" s="39">
        <v>91.578</v>
      </c>
    </row>
    <row r="73" spans="1:13">
      <c r="A73" s="1" t="s">
        <v>4</v>
      </c>
      <c r="B73" s="39">
        <v>194.4284</v>
      </c>
      <c r="C73" s="39">
        <v>180.5679</v>
      </c>
      <c r="D73" s="39">
        <v>199.0429</v>
      </c>
      <c r="E73" s="39">
        <v>243.0218</v>
      </c>
      <c r="F73" s="39">
        <v>173.6495</v>
      </c>
      <c r="G73" s="39">
        <v>210.1396</v>
      </c>
      <c r="H73" s="39">
        <v>183.1852</v>
      </c>
      <c r="I73" s="39">
        <v>90.3904</v>
      </c>
      <c r="J73" s="39">
        <v>277.6365</v>
      </c>
      <c r="K73" s="39">
        <v>231.3256</v>
      </c>
      <c r="L73" s="39">
        <v>118.5652</v>
      </c>
      <c r="M73" s="39">
        <v>141.3986</v>
      </c>
    </row>
    <row r="74" spans="1:13">
      <c r="A74" s="1" t="s">
        <v>5</v>
      </c>
      <c r="B74" s="39">
        <v>104.0475</v>
      </c>
      <c r="C74" s="39">
        <v>157.479</v>
      </c>
      <c r="D74" s="39">
        <v>127.6257</v>
      </c>
      <c r="E74" s="39">
        <v>55.6368</v>
      </c>
      <c r="F74" s="39">
        <v>95.0274</v>
      </c>
      <c r="G74" s="39">
        <v>13.2478</v>
      </c>
      <c r="H74" s="39">
        <v>28.7482</v>
      </c>
      <c r="I74" s="39">
        <v>146.7885</v>
      </c>
      <c r="J74" s="39">
        <v>76.7883</v>
      </c>
      <c r="K74" s="39">
        <v>166.9608</v>
      </c>
      <c r="L74" s="39">
        <v>61.6861</v>
      </c>
      <c r="M74" s="39">
        <v>159.399</v>
      </c>
    </row>
    <row r="75" spans="1:13">
      <c r="A75" s="1" t="s">
        <v>6</v>
      </c>
      <c r="B75" s="39">
        <v>183.1003</v>
      </c>
      <c r="C75" s="39">
        <v>264.7804</v>
      </c>
      <c r="D75" s="39">
        <v>145.6706</v>
      </c>
      <c r="E75" s="39">
        <v>88.7327</v>
      </c>
      <c r="F75" s="39">
        <v>267.0631</v>
      </c>
      <c r="G75" s="39">
        <v>208.3465</v>
      </c>
      <c r="H75" s="39">
        <v>267.1637</v>
      </c>
      <c r="I75" s="39">
        <v>179.5992</v>
      </c>
      <c r="J75" s="39">
        <v>60.374</v>
      </c>
      <c r="K75" s="39">
        <v>194.0709</v>
      </c>
      <c r="L75" s="39">
        <v>143.1745</v>
      </c>
      <c r="M75" s="39">
        <v>117.5211</v>
      </c>
    </row>
    <row r="76" spans="1:13">
      <c r="A76" s="1" t="s">
        <v>7</v>
      </c>
      <c r="B76" s="39">
        <v>321.9132</v>
      </c>
      <c r="C76" s="39">
        <v>186.8569</v>
      </c>
      <c r="D76" s="39">
        <v>111.7123</v>
      </c>
      <c r="E76" s="39">
        <v>210.0772</v>
      </c>
      <c r="F76" s="39">
        <v>264.5042</v>
      </c>
      <c r="G76" s="39">
        <v>147.7299</v>
      </c>
      <c r="H76" s="39">
        <v>85.8732</v>
      </c>
      <c r="I76" s="39">
        <v>264.9061</v>
      </c>
      <c r="J76" s="39">
        <v>181.0779</v>
      </c>
      <c r="K76" s="39">
        <v>224.0038</v>
      </c>
      <c r="L76" s="39">
        <v>100.1674</v>
      </c>
      <c r="M76" s="39">
        <v>256.5043</v>
      </c>
    </row>
    <row r="77" spans="1:13">
      <c r="A77" s="1" t="s">
        <v>8</v>
      </c>
      <c r="B77" s="39">
        <v>91.6794</v>
      </c>
      <c r="C77" s="39">
        <v>78.2794</v>
      </c>
      <c r="D77" s="39">
        <v>110.9117</v>
      </c>
      <c r="E77" s="39">
        <v>61.0419</v>
      </c>
      <c r="F77" s="39">
        <v>58.6233</v>
      </c>
      <c r="G77" s="39">
        <v>82.826</v>
      </c>
      <c r="H77" s="39">
        <v>109.7892</v>
      </c>
      <c r="I77" s="39">
        <v>84.9898</v>
      </c>
      <c r="J77" s="39">
        <v>70.3766</v>
      </c>
      <c r="K77" s="39">
        <v>31.0614</v>
      </c>
      <c r="L77" s="39">
        <v>90.0366</v>
      </c>
      <c r="M77" s="45"/>
    </row>
    <row r="78" spans="13:13">
      <c r="M78" s="42"/>
    </row>
    <row r="80" ht="25.5" spans="1:13">
      <c r="A80" s="40" t="s">
        <v>38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>
      <c r="A81" s="1" t="s">
        <v>1</v>
      </c>
      <c r="B81" s="39">
        <v>22.2233</v>
      </c>
      <c r="C81" s="39">
        <v>52.332</v>
      </c>
      <c r="D81" s="39">
        <v>30.1246</v>
      </c>
      <c r="E81" s="39">
        <v>18.1863</v>
      </c>
      <c r="F81" s="39">
        <v>28.7322</v>
      </c>
      <c r="G81" s="39">
        <v>42.3282</v>
      </c>
      <c r="H81" s="39">
        <v>16.6445</v>
      </c>
      <c r="I81" s="39">
        <v>35.1559</v>
      </c>
      <c r="J81" s="39">
        <v>47.1209</v>
      </c>
      <c r="K81" s="39">
        <v>17.0282</v>
      </c>
      <c r="L81" s="39">
        <v>28.7935</v>
      </c>
      <c r="M81" s="46"/>
    </row>
    <row r="82" spans="1:13">
      <c r="A82" s="1" t="s">
        <v>2</v>
      </c>
      <c r="B82" s="39">
        <v>10.3454</v>
      </c>
      <c r="C82" s="39">
        <v>14.3787</v>
      </c>
      <c r="D82" s="39">
        <v>14.8992</v>
      </c>
      <c r="E82" s="39">
        <v>14.3167</v>
      </c>
      <c r="F82" s="39">
        <v>12.397</v>
      </c>
      <c r="G82" s="39">
        <v>22.5507</v>
      </c>
      <c r="H82" s="39">
        <v>16.7281</v>
      </c>
      <c r="I82" s="39">
        <v>11.6246</v>
      </c>
      <c r="J82" s="39">
        <v>10.742</v>
      </c>
      <c r="K82" s="39">
        <v>6.4429</v>
      </c>
      <c r="L82" s="39">
        <v>2.2595</v>
      </c>
      <c r="M82" s="39">
        <v>11.4055</v>
      </c>
    </row>
    <row r="83" spans="1:13">
      <c r="A83" s="1" t="s">
        <v>3</v>
      </c>
      <c r="B83" s="39">
        <v>35.8419</v>
      </c>
      <c r="C83" s="39">
        <v>16.2292</v>
      </c>
      <c r="D83" s="39">
        <v>13.3861</v>
      </c>
      <c r="E83" s="39">
        <v>22.3319</v>
      </c>
      <c r="F83" s="39">
        <v>20.8298</v>
      </c>
      <c r="G83" s="39">
        <v>26.3194</v>
      </c>
      <c r="H83" s="39">
        <v>23.4465</v>
      </c>
      <c r="I83" s="39">
        <v>22.6283</v>
      </c>
      <c r="J83" s="39">
        <v>37.3965</v>
      </c>
      <c r="K83" s="39">
        <v>33.7951</v>
      </c>
      <c r="L83" s="39">
        <v>23.2089</v>
      </c>
      <c r="M83" s="39">
        <v>10.2977</v>
      </c>
    </row>
    <row r="84" spans="1:13">
      <c r="A84" s="1" t="s">
        <v>4</v>
      </c>
      <c r="B84" s="39">
        <v>17.8799</v>
      </c>
      <c r="C84" s="39">
        <v>18.8465</v>
      </c>
      <c r="D84" s="39">
        <v>20.6462</v>
      </c>
      <c r="E84" s="39">
        <v>22.6506</v>
      </c>
      <c r="F84" s="39">
        <v>20.2777</v>
      </c>
      <c r="G84" s="39">
        <v>21.8123</v>
      </c>
      <c r="H84" s="39">
        <v>17.9471</v>
      </c>
      <c r="I84" s="39">
        <v>9.8583</v>
      </c>
      <c r="J84" s="39">
        <v>28.5839</v>
      </c>
      <c r="K84" s="39">
        <v>20.7991</v>
      </c>
      <c r="L84" s="39">
        <v>10.5559</v>
      </c>
      <c r="M84" s="39">
        <v>13.1177</v>
      </c>
    </row>
    <row r="85" spans="1:13">
      <c r="A85" s="1" t="s">
        <v>5</v>
      </c>
      <c r="B85" s="39">
        <v>11.8933</v>
      </c>
      <c r="C85" s="39">
        <v>19.557</v>
      </c>
      <c r="D85" s="39">
        <v>15.7062</v>
      </c>
      <c r="E85" s="39">
        <v>6.7962</v>
      </c>
      <c r="F85" s="39">
        <v>10.7946</v>
      </c>
      <c r="G85" s="39">
        <v>1.8825</v>
      </c>
      <c r="H85" s="39">
        <v>3.2591</v>
      </c>
      <c r="I85" s="39">
        <v>18.1157</v>
      </c>
      <c r="J85" s="39">
        <v>7.5524</v>
      </c>
      <c r="K85" s="39">
        <v>20.8549</v>
      </c>
      <c r="L85" s="39">
        <v>6.5249</v>
      </c>
      <c r="M85" s="39">
        <v>16.1789</v>
      </c>
    </row>
    <row r="86" spans="1:13">
      <c r="A86" s="1" t="s">
        <v>6</v>
      </c>
      <c r="B86" s="39">
        <v>18.7637</v>
      </c>
      <c r="C86" s="39">
        <v>25.0529</v>
      </c>
      <c r="D86" s="39">
        <v>15.4235</v>
      </c>
      <c r="E86" s="39">
        <v>6.9357</v>
      </c>
      <c r="F86" s="39">
        <v>30.1495</v>
      </c>
      <c r="G86" s="39">
        <v>23.2288</v>
      </c>
      <c r="H86" s="39">
        <v>27.4799</v>
      </c>
      <c r="I86" s="39">
        <v>18.3061</v>
      </c>
      <c r="J86" s="39">
        <v>5.7782</v>
      </c>
      <c r="K86" s="39">
        <v>20.1479</v>
      </c>
      <c r="L86" s="39">
        <v>14.5979</v>
      </c>
      <c r="M86" s="39">
        <v>11.6632</v>
      </c>
    </row>
    <row r="87" spans="1:13">
      <c r="A87" s="1" t="s">
        <v>7</v>
      </c>
      <c r="B87" s="39">
        <v>37.3475</v>
      </c>
      <c r="C87" s="39">
        <v>21.6826</v>
      </c>
      <c r="D87" s="39">
        <v>12.6117</v>
      </c>
      <c r="E87" s="39">
        <v>18.4805</v>
      </c>
      <c r="F87" s="39">
        <v>27.1924</v>
      </c>
      <c r="G87" s="39">
        <v>18.0461</v>
      </c>
      <c r="H87" s="39">
        <v>9.4499</v>
      </c>
      <c r="I87" s="39">
        <v>32.0518</v>
      </c>
      <c r="J87" s="39">
        <v>19.6606</v>
      </c>
      <c r="K87" s="39">
        <v>23.1388</v>
      </c>
      <c r="L87" s="39">
        <v>10.1205</v>
      </c>
      <c r="M87" s="39">
        <v>25.2642</v>
      </c>
    </row>
    <row r="88" spans="1:13">
      <c r="A88" s="1" t="s">
        <v>8</v>
      </c>
      <c r="B88" s="39">
        <v>10.3666</v>
      </c>
      <c r="C88" s="39">
        <v>8.9959</v>
      </c>
      <c r="D88" s="39">
        <v>11.9071</v>
      </c>
      <c r="E88" s="39">
        <v>7.3697</v>
      </c>
      <c r="F88" s="39">
        <v>4.8918</v>
      </c>
      <c r="G88" s="39">
        <v>8.3742</v>
      </c>
      <c r="H88" s="39">
        <v>12.8249</v>
      </c>
      <c r="I88" s="39">
        <v>6.7758</v>
      </c>
      <c r="J88" s="39">
        <v>9.0029</v>
      </c>
      <c r="K88" s="39">
        <v>2.8779</v>
      </c>
      <c r="L88" s="39">
        <v>10.3376</v>
      </c>
      <c r="M88" s="44"/>
    </row>
    <row r="89" spans="1:13">
      <c r="A89" s="42"/>
      <c r="B89" s="42"/>
      <c r="C89" s="15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1" ht="25.5" spans="1:13">
      <c r="A91" s="22" t="s">
        <v>39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>
      <c r="A92" s="1" t="s">
        <v>1</v>
      </c>
      <c r="B92" s="39">
        <v>0.181</v>
      </c>
      <c r="C92" s="39">
        <v>0.504</v>
      </c>
      <c r="D92" s="39">
        <v>0.231</v>
      </c>
      <c r="E92" s="39">
        <v>0.157</v>
      </c>
      <c r="F92" s="39">
        <v>0.252</v>
      </c>
      <c r="G92" s="39">
        <v>0.313</v>
      </c>
      <c r="H92" s="39">
        <v>0.146</v>
      </c>
      <c r="I92" s="39">
        <v>0.268</v>
      </c>
      <c r="J92" s="39">
        <v>0.389</v>
      </c>
      <c r="K92" s="39">
        <v>0.193</v>
      </c>
      <c r="L92" s="39">
        <v>0.228</v>
      </c>
      <c r="M92" s="47"/>
    </row>
    <row r="93" spans="1:13">
      <c r="A93" s="1" t="s">
        <v>2</v>
      </c>
      <c r="B93" s="39">
        <v>0.11</v>
      </c>
      <c r="C93" s="39">
        <v>0.116</v>
      </c>
      <c r="D93" s="39">
        <v>0.124</v>
      </c>
      <c r="E93" s="39">
        <v>0.152</v>
      </c>
      <c r="F93" s="39">
        <v>0.103</v>
      </c>
      <c r="G93" s="39">
        <v>0.183</v>
      </c>
      <c r="H93" s="39">
        <v>0.134</v>
      </c>
      <c r="I93" s="39">
        <v>0.09</v>
      </c>
      <c r="J93" s="39">
        <v>0.081</v>
      </c>
      <c r="K93" s="39">
        <v>0.046</v>
      </c>
      <c r="L93" s="39">
        <v>0.012</v>
      </c>
      <c r="M93" s="39">
        <v>0.1</v>
      </c>
    </row>
    <row r="94" spans="1:13">
      <c r="A94" s="1" t="s">
        <v>3</v>
      </c>
      <c r="B94" s="39">
        <v>0.298</v>
      </c>
      <c r="C94" s="39">
        <v>0.138</v>
      </c>
      <c r="D94" s="39">
        <v>0.142</v>
      </c>
      <c r="E94" s="39">
        <v>0.174</v>
      </c>
      <c r="F94" s="39">
        <v>0.189</v>
      </c>
      <c r="G94" s="39">
        <v>0.228</v>
      </c>
      <c r="H94" s="39">
        <v>0.185</v>
      </c>
      <c r="I94" s="39">
        <v>0.203</v>
      </c>
      <c r="J94" s="39">
        <v>0.425</v>
      </c>
      <c r="K94" s="39">
        <v>0.319</v>
      </c>
      <c r="L94" s="39">
        <v>0.231</v>
      </c>
      <c r="M94" s="39">
        <v>0.092</v>
      </c>
    </row>
    <row r="95" spans="1:13">
      <c r="A95" s="1" t="s">
        <v>4</v>
      </c>
      <c r="B95" s="39">
        <v>0.131</v>
      </c>
      <c r="C95" s="39">
        <v>0.157</v>
      </c>
      <c r="D95" s="39">
        <v>0.17</v>
      </c>
      <c r="E95" s="39">
        <v>0.168</v>
      </c>
      <c r="F95" s="39">
        <v>0.188</v>
      </c>
      <c r="G95" s="39">
        <v>0.18</v>
      </c>
      <c r="H95" s="39">
        <v>0.14</v>
      </c>
      <c r="I95" s="39">
        <v>0.086</v>
      </c>
      <c r="J95" s="39">
        <v>0.234</v>
      </c>
      <c r="K95" s="39">
        <v>0.149</v>
      </c>
      <c r="L95" s="39">
        <v>0.075</v>
      </c>
      <c r="M95" s="39">
        <v>0.097</v>
      </c>
    </row>
    <row r="96" spans="1:13">
      <c r="A96" s="1" t="s">
        <v>5</v>
      </c>
      <c r="B96" s="39">
        <v>0.108</v>
      </c>
      <c r="C96" s="39">
        <v>0.193</v>
      </c>
      <c r="D96" s="39">
        <v>0.154</v>
      </c>
      <c r="E96" s="39">
        <v>0.066</v>
      </c>
      <c r="F96" s="39">
        <v>0.098</v>
      </c>
      <c r="G96" s="39">
        <v>0.021</v>
      </c>
      <c r="H96" s="39">
        <v>0.029</v>
      </c>
      <c r="I96" s="39">
        <v>0.178</v>
      </c>
      <c r="J96" s="39">
        <v>0.059</v>
      </c>
      <c r="K96" s="39">
        <v>0.207</v>
      </c>
      <c r="L96" s="39">
        <v>0.055</v>
      </c>
      <c r="M96" s="39">
        <v>0.131</v>
      </c>
    </row>
    <row r="97" spans="1:13">
      <c r="A97" s="1" t="s">
        <v>6</v>
      </c>
      <c r="B97" s="39">
        <v>0.153</v>
      </c>
      <c r="C97" s="39">
        <v>0.189</v>
      </c>
      <c r="D97" s="39">
        <v>0.13</v>
      </c>
      <c r="E97" s="39">
        <v>0.043</v>
      </c>
      <c r="F97" s="39">
        <v>0.271</v>
      </c>
      <c r="G97" s="39">
        <v>0.206</v>
      </c>
      <c r="H97" s="39">
        <v>0.225</v>
      </c>
      <c r="I97" s="39">
        <v>0.148</v>
      </c>
      <c r="J97" s="39">
        <v>0.044</v>
      </c>
      <c r="K97" s="39">
        <v>0.166</v>
      </c>
      <c r="L97" s="39">
        <v>0.118</v>
      </c>
      <c r="M97" s="39">
        <v>0.092</v>
      </c>
    </row>
    <row r="98" spans="1:13">
      <c r="A98" s="1" t="s">
        <v>7</v>
      </c>
      <c r="B98" s="39">
        <v>0.345</v>
      </c>
      <c r="C98" s="39">
        <v>0.2</v>
      </c>
      <c r="D98" s="39">
        <v>0.113</v>
      </c>
      <c r="E98" s="39">
        <v>0.129</v>
      </c>
      <c r="F98" s="39">
        <v>0.222</v>
      </c>
      <c r="G98" s="39">
        <v>0.175</v>
      </c>
      <c r="H98" s="39">
        <v>0.083</v>
      </c>
      <c r="I98" s="39">
        <v>0.309</v>
      </c>
      <c r="J98" s="39">
        <v>0.17</v>
      </c>
      <c r="K98" s="39">
        <v>0.19</v>
      </c>
      <c r="L98" s="39">
        <v>0.081</v>
      </c>
      <c r="M98" s="39">
        <v>0.198</v>
      </c>
    </row>
    <row r="99" spans="1:13">
      <c r="A99" s="1" t="s">
        <v>8</v>
      </c>
      <c r="B99" s="39">
        <v>0.093</v>
      </c>
      <c r="C99" s="39">
        <v>0.082</v>
      </c>
      <c r="D99" s="39">
        <v>0.102</v>
      </c>
      <c r="E99" s="39">
        <v>0.071</v>
      </c>
      <c r="F99" s="39">
        <v>0.032</v>
      </c>
      <c r="G99" s="39">
        <v>0.067</v>
      </c>
      <c r="H99" s="39">
        <v>0.119</v>
      </c>
      <c r="I99" s="39">
        <v>0.043</v>
      </c>
      <c r="J99" s="39">
        <v>0.092</v>
      </c>
      <c r="K99" s="39">
        <v>0.021</v>
      </c>
      <c r="L99" s="39">
        <v>0.094</v>
      </c>
      <c r="M99" s="47"/>
    </row>
    <row r="102" ht="22.5" spans="1:13">
      <c r="A102" s="25" t="s">
        <v>40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1" t="s">
        <v>1</v>
      </c>
      <c r="B103" s="39">
        <v>0.3266</v>
      </c>
      <c r="C103" s="39">
        <v>0.3854</v>
      </c>
      <c r="D103" s="39">
        <v>0.307</v>
      </c>
      <c r="E103" s="39">
        <v>0.3454</v>
      </c>
      <c r="F103" s="39">
        <v>0.3513</v>
      </c>
      <c r="G103" s="39">
        <v>0.2954</v>
      </c>
      <c r="H103" s="39">
        <v>0.3501</v>
      </c>
      <c r="I103" s="39">
        <v>0.305</v>
      </c>
      <c r="J103" s="39">
        <v>0.3303</v>
      </c>
      <c r="K103" s="39">
        <v>0.4545</v>
      </c>
      <c r="L103" s="39">
        <v>0.3162</v>
      </c>
      <c r="M103" s="47"/>
    </row>
    <row r="104" spans="1:13">
      <c r="A104" s="1" t="s">
        <v>2</v>
      </c>
      <c r="B104" s="39">
        <v>0.4266</v>
      </c>
      <c r="C104" s="39">
        <v>0.3239</v>
      </c>
      <c r="D104" s="39">
        <v>0.3341</v>
      </c>
      <c r="E104" s="39">
        <v>0.4257</v>
      </c>
      <c r="F104" s="39">
        <v>0.3332</v>
      </c>
      <c r="G104" s="39">
        <v>0.3247</v>
      </c>
      <c r="H104" s="39">
        <v>0.3197</v>
      </c>
      <c r="I104" s="39">
        <v>0.309</v>
      </c>
      <c r="J104" s="39">
        <v>0.3033</v>
      </c>
      <c r="K104" s="39">
        <v>0.2868</v>
      </c>
      <c r="L104" s="39">
        <v>0.2062</v>
      </c>
      <c r="M104" s="39">
        <v>0.3514</v>
      </c>
    </row>
    <row r="105" spans="1:13">
      <c r="A105" s="1" t="s">
        <v>3</v>
      </c>
      <c r="B105" s="39">
        <v>0.333</v>
      </c>
      <c r="C105" s="39">
        <v>0.34</v>
      </c>
      <c r="D105" s="39">
        <v>0.4241</v>
      </c>
      <c r="E105" s="39">
        <v>0.3114</v>
      </c>
      <c r="F105" s="39">
        <v>0.3636</v>
      </c>
      <c r="G105" s="39">
        <v>0.3465</v>
      </c>
      <c r="H105" s="39">
        <v>0.3153</v>
      </c>
      <c r="I105" s="39">
        <v>0.3584</v>
      </c>
      <c r="J105" s="39">
        <v>0.4548</v>
      </c>
      <c r="K105" s="39">
        <v>0.3781</v>
      </c>
      <c r="L105" s="39">
        <v>0.3986</v>
      </c>
      <c r="M105" s="39">
        <v>0.3579</v>
      </c>
    </row>
    <row r="106" spans="1:13">
      <c r="A106" s="1" t="s">
        <v>4</v>
      </c>
      <c r="B106" s="39">
        <v>0.2927</v>
      </c>
      <c r="C106" s="39">
        <v>0.3322</v>
      </c>
      <c r="D106" s="39">
        <v>0.3302</v>
      </c>
      <c r="E106" s="39">
        <v>0.2967</v>
      </c>
      <c r="F106" s="39">
        <v>0.3717</v>
      </c>
      <c r="G106" s="39">
        <v>0.3304</v>
      </c>
      <c r="H106" s="39">
        <v>0.3119</v>
      </c>
      <c r="I106" s="39">
        <v>0.3472</v>
      </c>
      <c r="J106" s="39">
        <v>0.3277</v>
      </c>
      <c r="K106" s="39">
        <v>0.2862</v>
      </c>
      <c r="L106" s="39">
        <v>0.2834</v>
      </c>
      <c r="M106" s="39">
        <v>0.2953</v>
      </c>
    </row>
    <row r="107" spans="1:13">
      <c r="A107" s="1" t="s">
        <v>5</v>
      </c>
      <c r="B107" s="39">
        <v>0.3638</v>
      </c>
      <c r="C107" s="39">
        <v>0.3953</v>
      </c>
      <c r="D107" s="39">
        <v>0.3917</v>
      </c>
      <c r="E107" s="39">
        <v>0.3888</v>
      </c>
      <c r="F107" s="39">
        <v>0.3616</v>
      </c>
      <c r="G107" s="39">
        <v>0.4523</v>
      </c>
      <c r="H107" s="39">
        <v>0.3609</v>
      </c>
      <c r="I107" s="39">
        <v>0.3928</v>
      </c>
      <c r="J107" s="39">
        <v>0.3131</v>
      </c>
      <c r="K107" s="39">
        <v>0.3976</v>
      </c>
      <c r="L107" s="39">
        <v>0.3367</v>
      </c>
      <c r="M107" s="39">
        <v>0.3231</v>
      </c>
    </row>
    <row r="108" spans="1:13">
      <c r="A108" s="1" t="s">
        <v>6</v>
      </c>
      <c r="B108" s="39">
        <v>0.3262</v>
      </c>
      <c r="C108" s="39">
        <v>0.3012</v>
      </c>
      <c r="D108" s="39">
        <v>0.337</v>
      </c>
      <c r="E108" s="39">
        <v>0.2488</v>
      </c>
      <c r="F108" s="39">
        <v>0.3593</v>
      </c>
      <c r="G108" s="39">
        <v>0.3549</v>
      </c>
      <c r="H108" s="39">
        <v>0.3274</v>
      </c>
      <c r="I108" s="39">
        <v>0.3244</v>
      </c>
      <c r="J108" s="39">
        <v>0.3046</v>
      </c>
      <c r="K108" s="39">
        <v>0.3305</v>
      </c>
      <c r="L108" s="39">
        <v>0.3245</v>
      </c>
      <c r="M108" s="39">
        <v>0.3159</v>
      </c>
    </row>
    <row r="109" spans="1:13">
      <c r="A109" s="1" t="s">
        <v>7</v>
      </c>
      <c r="B109" s="39">
        <v>0.3693</v>
      </c>
      <c r="C109" s="39">
        <v>0.3694</v>
      </c>
      <c r="D109" s="39">
        <v>0.3594</v>
      </c>
      <c r="E109" s="39">
        <v>0.28</v>
      </c>
      <c r="F109" s="39">
        <v>0.3272</v>
      </c>
      <c r="G109" s="39">
        <v>0.3888</v>
      </c>
      <c r="H109" s="39">
        <v>0.3503</v>
      </c>
      <c r="I109" s="39">
        <v>0.3851</v>
      </c>
      <c r="J109" s="39">
        <v>0.3456</v>
      </c>
      <c r="K109" s="39">
        <v>0.3288</v>
      </c>
      <c r="L109" s="39">
        <v>0.3216</v>
      </c>
      <c r="M109" s="39">
        <v>0.3135</v>
      </c>
    </row>
    <row r="110" spans="1:13">
      <c r="A110" s="1" t="s">
        <v>8</v>
      </c>
      <c r="B110" s="39">
        <v>0.3599</v>
      </c>
      <c r="C110" s="39">
        <v>0.3658</v>
      </c>
      <c r="D110" s="39">
        <v>0.3417</v>
      </c>
      <c r="E110" s="39">
        <v>0.3843</v>
      </c>
      <c r="F110" s="39">
        <v>0.2656</v>
      </c>
      <c r="G110" s="39">
        <v>0.3218</v>
      </c>
      <c r="H110" s="39">
        <v>0.3718</v>
      </c>
      <c r="I110" s="39">
        <v>0.2538</v>
      </c>
      <c r="J110" s="39">
        <v>0.4072</v>
      </c>
      <c r="K110" s="39">
        <v>0.2949</v>
      </c>
      <c r="L110" s="39">
        <v>0.3655</v>
      </c>
      <c r="M110" s="47"/>
    </row>
    <row r="113" ht="22.5" spans="1:13">
      <c r="A113" s="43" t="s">
        <v>41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>
      <c r="A114" s="1" t="s">
        <v>1</v>
      </c>
      <c r="B114" s="39">
        <v>1005</v>
      </c>
      <c r="C114" s="39">
        <v>2501</v>
      </c>
      <c r="D114" s="39">
        <v>1251</v>
      </c>
      <c r="E114" s="39">
        <v>1079</v>
      </c>
      <c r="F114" s="39">
        <v>941</v>
      </c>
      <c r="G114" s="39">
        <v>2252</v>
      </c>
      <c r="H114" s="39">
        <v>742</v>
      </c>
      <c r="I114" s="39">
        <v>1575</v>
      </c>
      <c r="J114" s="39">
        <v>2321</v>
      </c>
      <c r="K114" s="39">
        <v>629</v>
      </c>
      <c r="L114" s="39">
        <v>1489</v>
      </c>
      <c r="M114" s="48"/>
    </row>
    <row r="115" spans="1:13">
      <c r="A115" s="1" t="s">
        <v>2</v>
      </c>
      <c r="B115" s="39">
        <v>431</v>
      </c>
      <c r="C115" s="39">
        <v>664</v>
      </c>
      <c r="D115" s="39">
        <v>675</v>
      </c>
      <c r="E115" s="39">
        <v>484</v>
      </c>
      <c r="F115" s="39">
        <v>511</v>
      </c>
      <c r="G115" s="39">
        <v>1138</v>
      </c>
      <c r="H115" s="39">
        <v>874</v>
      </c>
      <c r="I115" s="39">
        <v>764</v>
      </c>
      <c r="J115" s="39">
        <v>632</v>
      </c>
      <c r="K115" s="39">
        <v>379</v>
      </c>
      <c r="L115" s="39">
        <v>162</v>
      </c>
      <c r="M115" s="39">
        <v>639</v>
      </c>
    </row>
    <row r="116" spans="1:13">
      <c r="A116" s="1" t="s">
        <v>3</v>
      </c>
      <c r="B116" s="39">
        <v>1341</v>
      </c>
      <c r="C116" s="39">
        <v>756</v>
      </c>
      <c r="D116" s="39">
        <v>421</v>
      </c>
      <c r="E116" s="39">
        <v>924</v>
      </c>
      <c r="F116" s="39">
        <v>943</v>
      </c>
      <c r="G116" s="39">
        <v>1306</v>
      </c>
      <c r="H116" s="39">
        <v>1257</v>
      </c>
      <c r="I116" s="39">
        <v>720</v>
      </c>
      <c r="J116" s="39">
        <v>833</v>
      </c>
      <c r="K116" s="39">
        <v>1118</v>
      </c>
      <c r="L116" s="39">
        <v>877</v>
      </c>
      <c r="M116" s="39">
        <v>488</v>
      </c>
    </row>
    <row r="117" spans="1:13">
      <c r="A117" s="1" t="s">
        <v>4</v>
      </c>
      <c r="B117" s="39">
        <v>1002</v>
      </c>
      <c r="C117" s="39">
        <v>991</v>
      </c>
      <c r="D117" s="39">
        <v>917</v>
      </c>
      <c r="E117" s="39">
        <v>1175</v>
      </c>
      <c r="F117" s="39">
        <v>1007</v>
      </c>
      <c r="G117" s="39">
        <v>1227</v>
      </c>
      <c r="H117" s="39">
        <v>982</v>
      </c>
      <c r="I117" s="39">
        <v>486</v>
      </c>
      <c r="J117" s="39">
        <v>1500</v>
      </c>
      <c r="K117" s="39">
        <v>1484</v>
      </c>
      <c r="L117" s="39">
        <v>735</v>
      </c>
      <c r="M117" s="39">
        <v>729</v>
      </c>
    </row>
    <row r="118" spans="1:13">
      <c r="A118" s="1" t="s">
        <v>5</v>
      </c>
      <c r="B118" s="39">
        <v>364</v>
      </c>
      <c r="C118" s="39">
        <v>512</v>
      </c>
      <c r="D118" s="39">
        <v>477</v>
      </c>
      <c r="E118" s="39">
        <v>230</v>
      </c>
      <c r="F118" s="39">
        <v>353</v>
      </c>
      <c r="G118" s="39">
        <v>70</v>
      </c>
      <c r="H118" s="39">
        <v>181</v>
      </c>
      <c r="I118" s="39">
        <v>556</v>
      </c>
      <c r="J118" s="39">
        <v>328</v>
      </c>
      <c r="K118" s="39">
        <v>693</v>
      </c>
      <c r="L118" s="39">
        <v>325</v>
      </c>
      <c r="M118" s="39">
        <v>630</v>
      </c>
    </row>
    <row r="119" spans="1:13">
      <c r="A119" s="1" t="s">
        <v>6</v>
      </c>
      <c r="B119" s="39">
        <v>685</v>
      </c>
      <c r="C119" s="39">
        <v>1234</v>
      </c>
      <c r="D119" s="39">
        <v>722</v>
      </c>
      <c r="E119" s="39">
        <v>435</v>
      </c>
      <c r="F119" s="39">
        <v>824</v>
      </c>
      <c r="G119" s="39">
        <v>857</v>
      </c>
      <c r="H119" s="39">
        <v>1150</v>
      </c>
      <c r="I119" s="39">
        <v>904</v>
      </c>
      <c r="J119" s="39">
        <v>447</v>
      </c>
      <c r="K119" s="39">
        <v>1047</v>
      </c>
      <c r="L119" s="39">
        <v>738</v>
      </c>
      <c r="M119" s="39">
        <v>703</v>
      </c>
    </row>
    <row r="120" spans="1:13">
      <c r="A120" s="1" t="s">
        <v>7</v>
      </c>
      <c r="B120" s="39">
        <v>1171</v>
      </c>
      <c r="C120" s="39">
        <v>673</v>
      </c>
      <c r="D120" s="39">
        <v>536</v>
      </c>
      <c r="E120" s="39">
        <v>824</v>
      </c>
      <c r="F120" s="39">
        <v>879</v>
      </c>
      <c r="G120" s="39">
        <v>882</v>
      </c>
      <c r="H120" s="39">
        <v>344</v>
      </c>
      <c r="I120" s="39">
        <v>1017</v>
      </c>
      <c r="J120" s="39">
        <v>726</v>
      </c>
      <c r="K120" s="39">
        <v>981</v>
      </c>
      <c r="L120" s="39">
        <v>511</v>
      </c>
      <c r="M120" s="39">
        <v>1086</v>
      </c>
    </row>
    <row r="121" spans="1:13">
      <c r="A121" s="1" t="s">
        <v>8</v>
      </c>
      <c r="B121" s="39">
        <v>473</v>
      </c>
      <c r="C121" s="39">
        <v>358</v>
      </c>
      <c r="D121" s="39">
        <v>481</v>
      </c>
      <c r="E121" s="39">
        <v>275</v>
      </c>
      <c r="F121" s="39">
        <v>298</v>
      </c>
      <c r="G121" s="39">
        <v>326</v>
      </c>
      <c r="H121" s="39">
        <v>515</v>
      </c>
      <c r="I121" s="39">
        <v>454</v>
      </c>
      <c r="J121" s="39">
        <v>288</v>
      </c>
      <c r="K121" s="39">
        <v>150</v>
      </c>
      <c r="L121" s="39">
        <v>473</v>
      </c>
      <c r="M121" s="48"/>
    </row>
    <row r="122" spans="1:13">
      <c r="A122" s="42"/>
      <c r="B122" s="42"/>
      <c r="C122" s="15"/>
      <c r="D122" s="42"/>
      <c r="E122" s="42"/>
      <c r="F122" s="42"/>
      <c r="G122" s="42"/>
      <c r="H122" s="42"/>
      <c r="I122" s="42"/>
      <c r="J122" s="42"/>
      <c r="K122" s="42"/>
      <c r="L122" s="42"/>
      <c r="M122" s="42"/>
    </row>
  </sheetData>
  <mergeCells count="20">
    <mergeCell ref="A1:M1"/>
    <mergeCell ref="A10:E10"/>
    <mergeCell ref="A12:M12"/>
    <mergeCell ref="A23:M23"/>
    <mergeCell ref="A34:M34"/>
    <mergeCell ref="A45:M45"/>
    <mergeCell ref="D46:I46"/>
    <mergeCell ref="E47:J47"/>
    <mergeCell ref="E48:J48"/>
    <mergeCell ref="E49:K49"/>
    <mergeCell ref="E50:J50"/>
    <mergeCell ref="E51:J51"/>
    <mergeCell ref="E52:J52"/>
    <mergeCell ref="E53:J53"/>
    <mergeCell ref="A69:M69"/>
    <mergeCell ref="A80:M80"/>
    <mergeCell ref="A91:M91"/>
    <mergeCell ref="A102:M102"/>
    <mergeCell ref="A113:M113"/>
    <mergeCell ref="E55:J56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2016-10-06T08:50:00Z</dcterms:created>
  <dcterms:modified xsi:type="dcterms:W3CDTF">2020-05-24T03:31:35Z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