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NUF2" sheetId="1" r:id="rId1"/>
    <sheet name="FAM83D" sheetId="5" r:id="rId2"/>
    <sheet name="CENPH" sheetId="3" r:id="rId3"/>
  </sheets>
  <definedNames>
    <definedName name="_xlnm._FilterDatabase" localSheetId="2" hidden="1">CENPH!$B$2:$B$81</definedName>
  </definedNames>
  <calcPr calcId="144525"/>
</workbook>
</file>

<file path=xl/sharedStrings.xml><?xml version="1.0" encoding="utf-8"?>
<sst xmlns="http://schemas.openxmlformats.org/spreadsheetml/2006/main" count="303" uniqueCount="96">
  <si>
    <t>The mRNA relative expression of NUF2 in TNBC tissues and adjacent normal tissues</t>
  </si>
  <si>
    <t>GAPDH</t>
  </si>
  <si>
    <t>NUF2</t>
  </si>
  <si>
    <t>Ct</t>
  </si>
  <si>
    <t>Ct average</t>
  </si>
  <si>
    <t>△Ct</t>
  </si>
  <si>
    <t>△△Ct</t>
  </si>
  <si>
    <r>
      <rPr>
        <sz val="12"/>
        <color theme="1"/>
        <rFont val="Times New Roman"/>
        <charset val="134"/>
      </rPr>
      <t>2</t>
    </r>
    <r>
      <rPr>
        <vertAlign val="superscript"/>
        <sz val="12"/>
        <color theme="1"/>
        <rFont val="宋体"/>
        <charset val="134"/>
        <scheme val="minor"/>
      </rPr>
      <t>—△△</t>
    </r>
    <r>
      <rPr>
        <vertAlign val="superscript"/>
        <sz val="12"/>
        <color theme="1"/>
        <rFont val="Times New Roman"/>
        <charset val="134"/>
      </rPr>
      <t>Ct</t>
    </r>
  </si>
  <si>
    <t>Tumor01-1</t>
  </si>
  <si>
    <t>Adjacent01-1</t>
  </si>
  <si>
    <t>Tumor01-2</t>
  </si>
  <si>
    <t>Adjacent01-2</t>
  </si>
  <si>
    <t>Tumor01-3</t>
  </si>
  <si>
    <t>Adjacent01-3</t>
  </si>
  <si>
    <t>Tumor02-1</t>
  </si>
  <si>
    <t>Adjacent02-1</t>
  </si>
  <si>
    <t>Tumor02-2</t>
  </si>
  <si>
    <t>Adjacent02-2</t>
  </si>
  <si>
    <t>Tumor02-3</t>
  </si>
  <si>
    <t>Adjacent02-3</t>
  </si>
  <si>
    <t>Tumor03-1</t>
  </si>
  <si>
    <t>Adjacent03-1</t>
  </si>
  <si>
    <t>Tumor03-2</t>
  </si>
  <si>
    <t>Adjacent03-2</t>
  </si>
  <si>
    <t>Tumor03-3</t>
  </si>
  <si>
    <t>Adjacent03-3</t>
  </si>
  <si>
    <t>Tumor04-1</t>
  </si>
  <si>
    <t>Adjacent04-1</t>
  </si>
  <si>
    <t>Tumor04-2</t>
  </si>
  <si>
    <t>Adjacent04-2</t>
  </si>
  <si>
    <t>Tumor04-3</t>
  </si>
  <si>
    <t>Adjacent04-3</t>
  </si>
  <si>
    <t>Tumor05-1</t>
  </si>
  <si>
    <t>Adjacent05-1</t>
  </si>
  <si>
    <t>Tumor05-2</t>
  </si>
  <si>
    <t>Adjacent05-2</t>
  </si>
  <si>
    <t>Tumor05-3</t>
  </si>
  <si>
    <t>Adjacent05-3</t>
  </si>
  <si>
    <t>Tumor06-1</t>
  </si>
  <si>
    <t>Adjacent06-1</t>
  </si>
  <si>
    <t>Tumor06-2</t>
  </si>
  <si>
    <t>Adjacent06-2</t>
  </si>
  <si>
    <t>Tumor06-3</t>
  </si>
  <si>
    <t>Adjacent06-3</t>
  </si>
  <si>
    <t>Tumor07-1</t>
  </si>
  <si>
    <t>Adjacent07-1</t>
  </si>
  <si>
    <t>Tumor07-2</t>
  </si>
  <si>
    <t>Adjacent07-2</t>
  </si>
  <si>
    <t>Tumor07-3</t>
  </si>
  <si>
    <t>Adjacent07-3</t>
  </si>
  <si>
    <t>Tumor08-1</t>
  </si>
  <si>
    <t>Adjacent08-1</t>
  </si>
  <si>
    <t>Tumor08-2</t>
  </si>
  <si>
    <t>Adjacent08-2</t>
  </si>
  <si>
    <t>Tumor08-3</t>
  </si>
  <si>
    <t>Adjacent08-3</t>
  </si>
  <si>
    <t>Tumor09-1</t>
  </si>
  <si>
    <t>Adjacent09-1</t>
  </si>
  <si>
    <t>Tumor09-2</t>
  </si>
  <si>
    <t>Adjacent09-2</t>
  </si>
  <si>
    <t>Tumor09-3</t>
  </si>
  <si>
    <t>Adjacent09-3</t>
  </si>
  <si>
    <t>Tumor10-1</t>
  </si>
  <si>
    <t>Adjacent10-1</t>
  </si>
  <si>
    <t>Tumor10-2</t>
  </si>
  <si>
    <t>Adjacent10-2</t>
  </si>
  <si>
    <t>Tumor10-3</t>
  </si>
  <si>
    <t>Adjacent10-3</t>
  </si>
  <si>
    <t>Tumor11-1</t>
  </si>
  <si>
    <t>Adjacent11-1</t>
  </si>
  <si>
    <t>Tumor11-2</t>
  </si>
  <si>
    <t>Adjacent11-2</t>
  </si>
  <si>
    <t>Tumor11-3</t>
  </si>
  <si>
    <t>Adjacent11-3</t>
  </si>
  <si>
    <t>Tumor12-1</t>
  </si>
  <si>
    <t>Adjacent12-1</t>
  </si>
  <si>
    <t>Tumor12-2</t>
  </si>
  <si>
    <t>Adjacent12-2</t>
  </si>
  <si>
    <t>Tumor12-3</t>
  </si>
  <si>
    <t>Adjacent12-3</t>
  </si>
  <si>
    <t>Tumor13-1</t>
  </si>
  <si>
    <t>Adjacent13-1</t>
  </si>
  <si>
    <t>Tumor13-2</t>
  </si>
  <si>
    <t>Adjacent13-2</t>
  </si>
  <si>
    <t>Tumor13-3</t>
  </si>
  <si>
    <t>Adjacent13-3</t>
  </si>
  <si>
    <t>Tumor14-1</t>
  </si>
  <si>
    <t>Adjacent14-1</t>
  </si>
  <si>
    <t>Tumor14-2</t>
  </si>
  <si>
    <t>Adjacent14-2</t>
  </si>
  <si>
    <t>Tumor14-3</t>
  </si>
  <si>
    <t>Adjacent14-3</t>
  </si>
  <si>
    <t>The mRNA relative expression of FAM83D in TNBC tissues and adjacent normal tissues</t>
  </si>
  <si>
    <t>FAM83D</t>
  </si>
  <si>
    <t>The mRNA relative expression of CENPH in TNBC tissues and adjacent normal tissues</t>
  </si>
  <si>
    <t>CENPH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</si>
</sst>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0000000000000_ "/>
    <numFmt numFmtId="177" formatCode="0.00_ "/>
    <numFmt numFmtId="178" formatCode="0.00;[Red]0.00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2"/>
      <color theme="1"/>
      <name val="宋体"/>
      <charset val="134"/>
      <scheme val="minor"/>
    </font>
    <font>
      <vertAlign val="superscript"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77" fontId="0" fillId="0" borderId="0" xfId="0" applyNumberFormat="1"/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77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workbookViewId="0">
      <selection activeCell="Q23" sqref="Q23"/>
    </sheetView>
  </sheetViews>
  <sheetFormatPr defaultColWidth="9" defaultRowHeight="14.4"/>
  <cols>
    <col min="1" max="1" width="11" customWidth="1"/>
    <col min="3" max="3" width="12" style="3" customWidth="1"/>
    <col min="5" max="5" width="11" style="4" customWidth="1"/>
    <col min="6" max="6" width="8.88888888888889" style="5"/>
    <col min="7" max="7" width="8.22222222222222" style="5" customWidth="1"/>
    <col min="8" max="8" width="15.1111111111111" customWidth="1"/>
    <col min="10" max="10" width="11.5555555555556" style="4" customWidth="1"/>
    <col min="12" max="12" width="11.1111111111111" style="4" customWidth="1"/>
    <col min="13" max="14" width="8.88888888888889" style="5"/>
    <col min="15" max="15" width="10.2222222222222" style="6" customWidth="1"/>
  </cols>
  <sheetData>
    <row r="1" ht="22.8" customHeight="1" spans="1:1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4">
      <c r="B2" s="15" t="s">
        <v>1</v>
      </c>
      <c r="C2" s="15"/>
      <c r="D2" s="15" t="s">
        <v>2</v>
      </c>
      <c r="E2" s="15"/>
      <c r="F2" s="15"/>
      <c r="G2" s="9"/>
      <c r="I2" s="15" t="s">
        <v>1</v>
      </c>
      <c r="J2" s="15"/>
      <c r="K2" s="15" t="s">
        <v>2</v>
      </c>
      <c r="L2" s="15"/>
      <c r="M2" s="15"/>
      <c r="N2" s="11"/>
    </row>
    <row r="3" s="2" customFormat="1" ht="17.4" spans="2:15">
      <c r="B3" s="2" t="s">
        <v>3</v>
      </c>
      <c r="C3" s="10" t="s">
        <v>4</v>
      </c>
      <c r="D3" s="2" t="s">
        <v>3</v>
      </c>
      <c r="E3" s="10" t="s">
        <v>4</v>
      </c>
      <c r="F3" s="2" t="s">
        <v>5</v>
      </c>
      <c r="G3" s="12"/>
      <c r="I3" s="2" t="s">
        <v>3</v>
      </c>
      <c r="J3" s="10" t="s">
        <v>4</v>
      </c>
      <c r="K3" s="2" t="s">
        <v>3</v>
      </c>
      <c r="L3" s="10" t="s">
        <v>4</v>
      </c>
      <c r="M3" s="2" t="s">
        <v>5</v>
      </c>
      <c r="N3" s="2" t="s">
        <v>6</v>
      </c>
      <c r="O3" s="12" t="s">
        <v>7</v>
      </c>
    </row>
    <row r="4" spans="1:15">
      <c r="A4" t="s">
        <v>8</v>
      </c>
      <c r="B4">
        <v>19.42</v>
      </c>
      <c r="C4" s="10">
        <f>AVERAGE(B4:B6)</f>
        <v>19.2366666666667</v>
      </c>
      <c r="D4">
        <v>28.83</v>
      </c>
      <c r="E4" s="10">
        <f>AVERAGE(D4:D6)</f>
        <v>28.31</v>
      </c>
      <c r="F4" s="10">
        <f>E4-C4</f>
        <v>9.07333333333333</v>
      </c>
      <c r="G4" s="17"/>
      <c r="H4" t="s">
        <v>9</v>
      </c>
      <c r="I4">
        <v>19.91</v>
      </c>
      <c r="J4" s="10">
        <f>AVERAGE(I4:I6)</f>
        <v>20.0033333333333</v>
      </c>
      <c r="K4">
        <v>30.27</v>
      </c>
      <c r="L4" s="10">
        <f>AVERAGE(K4:K6)</f>
        <v>30.3933333333333</v>
      </c>
      <c r="M4" s="10">
        <f>L4-J4</f>
        <v>10.39</v>
      </c>
      <c r="N4" s="10">
        <f>F4-M4</f>
        <v>-1.31666666666667</v>
      </c>
      <c r="O4" s="13">
        <f>2^(0-N4)</f>
        <v>2.49089924471765</v>
      </c>
    </row>
    <row r="5" spans="1:15">
      <c r="A5" t="s">
        <v>10</v>
      </c>
      <c r="B5">
        <v>19.01</v>
      </c>
      <c r="C5" s="10"/>
      <c r="D5">
        <v>28.77</v>
      </c>
      <c r="E5" s="10"/>
      <c r="F5" s="10"/>
      <c r="G5" s="10"/>
      <c r="H5" t="s">
        <v>11</v>
      </c>
      <c r="I5">
        <v>20.26</v>
      </c>
      <c r="J5" s="10"/>
      <c r="K5">
        <v>30.3</v>
      </c>
      <c r="L5" s="10"/>
      <c r="M5" s="2"/>
      <c r="N5" s="2"/>
      <c r="O5" s="13"/>
    </row>
    <row r="6" spans="1:15">
      <c r="A6" t="s">
        <v>12</v>
      </c>
      <c r="B6">
        <v>19.28</v>
      </c>
      <c r="C6" s="10"/>
      <c r="D6">
        <v>27.33</v>
      </c>
      <c r="E6" s="10"/>
      <c r="F6" s="10"/>
      <c r="G6" s="10"/>
      <c r="H6" t="s">
        <v>13</v>
      </c>
      <c r="I6">
        <v>19.84</v>
      </c>
      <c r="J6" s="10"/>
      <c r="K6">
        <v>30.61</v>
      </c>
      <c r="L6" s="10"/>
      <c r="M6" s="2"/>
      <c r="N6" s="2"/>
      <c r="O6" s="13"/>
    </row>
    <row r="7" spans="1:15">
      <c r="A7" t="s">
        <v>14</v>
      </c>
      <c r="B7">
        <v>18.52</v>
      </c>
      <c r="C7" s="10">
        <f>AVERAGE(B7:B9)</f>
        <v>18.61</v>
      </c>
      <c r="D7">
        <v>26.67</v>
      </c>
      <c r="E7" s="10">
        <f>AVERAGE(D7:D9)</f>
        <v>26.9166666666667</v>
      </c>
      <c r="F7" s="10">
        <f>E7-C7</f>
        <v>8.30666666666667</v>
      </c>
      <c r="G7" s="10"/>
      <c r="H7" t="s">
        <v>15</v>
      </c>
      <c r="I7">
        <v>20.23</v>
      </c>
      <c r="J7" s="10">
        <f>AVERAGE(I7:I9)</f>
        <v>20.26</v>
      </c>
      <c r="K7">
        <v>29.81</v>
      </c>
      <c r="L7" s="10">
        <f>AVERAGE(K7:K9)</f>
        <v>30.1533333333333</v>
      </c>
      <c r="M7" s="10">
        <f t="shared" ref="M7" si="0">L7-J7</f>
        <v>9.89333333333333</v>
      </c>
      <c r="N7" s="10">
        <f>F7-M7</f>
        <v>-1.58666666666667</v>
      </c>
      <c r="O7" s="13">
        <f t="shared" ref="O7" si="1">2^(0-N7)</f>
        <v>3.00354580726954</v>
      </c>
    </row>
    <row r="8" spans="1:15">
      <c r="A8" t="s">
        <v>16</v>
      </c>
      <c r="B8">
        <v>18.51</v>
      </c>
      <c r="C8" s="10"/>
      <c r="D8">
        <v>27.15</v>
      </c>
      <c r="E8" s="10"/>
      <c r="F8" s="10"/>
      <c r="G8" s="10"/>
      <c r="H8" t="s">
        <v>17</v>
      </c>
      <c r="I8">
        <v>20.32</v>
      </c>
      <c r="J8" s="10"/>
      <c r="K8">
        <v>30.44</v>
      </c>
      <c r="L8" s="10"/>
      <c r="M8" s="2"/>
      <c r="N8" s="2"/>
      <c r="O8" s="13"/>
    </row>
    <row r="9" spans="1:15">
      <c r="A9" t="s">
        <v>18</v>
      </c>
      <c r="B9">
        <v>18.8</v>
      </c>
      <c r="C9" s="10"/>
      <c r="D9">
        <v>26.93</v>
      </c>
      <c r="E9" s="10"/>
      <c r="F9" s="10"/>
      <c r="G9" s="10"/>
      <c r="H9" t="s">
        <v>19</v>
      </c>
      <c r="I9">
        <v>20.23</v>
      </c>
      <c r="J9" s="10"/>
      <c r="K9">
        <v>30.21</v>
      </c>
      <c r="L9" s="10"/>
      <c r="M9" s="2"/>
      <c r="N9" s="2"/>
      <c r="O9" s="13"/>
    </row>
    <row r="10" spans="1:15">
      <c r="A10" t="s">
        <v>20</v>
      </c>
      <c r="B10">
        <v>18.57</v>
      </c>
      <c r="C10" s="10">
        <f>AVERAGE(B10:B12)</f>
        <v>18.47</v>
      </c>
      <c r="D10">
        <v>27.65</v>
      </c>
      <c r="E10" s="10">
        <f>AVERAGE(D10:D12)</f>
        <v>27.14</v>
      </c>
      <c r="F10" s="10">
        <f t="shared" ref="F10" si="2">E10-C10</f>
        <v>8.67</v>
      </c>
      <c r="G10" s="10"/>
      <c r="H10" t="s">
        <v>21</v>
      </c>
      <c r="I10">
        <v>20.55</v>
      </c>
      <c r="J10" s="10">
        <f>AVERAGE(I10:I12)</f>
        <v>20.4633333333333</v>
      </c>
      <c r="K10">
        <v>30.44</v>
      </c>
      <c r="L10" s="10">
        <f>AVERAGE(K10:K12)</f>
        <v>30.1433333333333</v>
      </c>
      <c r="M10" s="10">
        <f t="shared" ref="M10" si="3">L10-J10</f>
        <v>9.68</v>
      </c>
      <c r="N10" s="10">
        <f>F10-M10</f>
        <v>-1.00999999999999</v>
      </c>
      <c r="O10" s="13">
        <f t="shared" ref="O10" si="4">2^(0-N10)</f>
        <v>2.01391110011343</v>
      </c>
    </row>
    <row r="11" spans="1:15">
      <c r="A11" t="s">
        <v>22</v>
      </c>
      <c r="B11">
        <v>18.15</v>
      </c>
      <c r="C11" s="10"/>
      <c r="D11">
        <v>26.52</v>
      </c>
      <c r="E11" s="10"/>
      <c r="F11" s="10"/>
      <c r="G11" s="10"/>
      <c r="H11" t="s">
        <v>23</v>
      </c>
      <c r="I11">
        <v>20.51</v>
      </c>
      <c r="J11" s="10"/>
      <c r="K11">
        <v>29.88</v>
      </c>
      <c r="L11" s="10"/>
      <c r="M11" s="2"/>
      <c r="N11" s="2"/>
      <c r="O11" s="13"/>
    </row>
    <row r="12" spans="1:15">
      <c r="A12" t="s">
        <v>24</v>
      </c>
      <c r="B12">
        <v>18.69</v>
      </c>
      <c r="C12" s="10"/>
      <c r="D12">
        <v>27.25</v>
      </c>
      <c r="E12" s="10"/>
      <c r="F12" s="10"/>
      <c r="G12" s="10"/>
      <c r="H12" t="s">
        <v>25</v>
      </c>
      <c r="I12">
        <v>20.33</v>
      </c>
      <c r="J12" s="10"/>
      <c r="K12">
        <v>30.11</v>
      </c>
      <c r="L12" s="10"/>
      <c r="M12" s="2"/>
      <c r="N12" s="2"/>
      <c r="O12" s="13"/>
    </row>
    <row r="13" spans="1:15">
      <c r="A13" t="s">
        <v>26</v>
      </c>
      <c r="B13">
        <v>19.87</v>
      </c>
      <c r="C13" s="10">
        <f>AVERAGE(B13:B15)</f>
        <v>19.5</v>
      </c>
      <c r="D13">
        <v>27.51</v>
      </c>
      <c r="E13" s="10">
        <f>AVERAGE(D13:D15)</f>
        <v>27.8366666666667</v>
      </c>
      <c r="F13" s="10">
        <f t="shared" ref="F13" si="5">E13-C13</f>
        <v>8.33666666666666</v>
      </c>
      <c r="G13" s="10"/>
      <c r="H13" t="s">
        <v>27</v>
      </c>
      <c r="I13">
        <v>20.18</v>
      </c>
      <c r="J13" s="10">
        <f>AVERAGE(I13:I15)</f>
        <v>20.1866666666667</v>
      </c>
      <c r="K13">
        <v>30.53</v>
      </c>
      <c r="L13" s="10">
        <f>AVERAGE(K13:K15)</f>
        <v>30.1033333333333</v>
      </c>
      <c r="M13" s="10">
        <f t="shared" ref="M13" si="6">L13-J13</f>
        <v>9.91666666666667</v>
      </c>
      <c r="N13" s="10">
        <f>F13-M13</f>
        <v>-1.58000000000001</v>
      </c>
      <c r="O13" s="13">
        <f t="shared" ref="O13" si="7">2^(0-N13)</f>
        <v>2.98969849726989</v>
      </c>
    </row>
    <row r="14" spans="1:15">
      <c r="A14" t="s">
        <v>28</v>
      </c>
      <c r="B14">
        <v>19.01</v>
      </c>
      <c r="C14" s="10"/>
      <c r="D14">
        <v>27.65</v>
      </c>
      <c r="E14" s="10"/>
      <c r="F14" s="10"/>
      <c r="G14" s="10"/>
      <c r="H14" t="s">
        <v>29</v>
      </c>
      <c r="I14">
        <v>19.8</v>
      </c>
      <c r="J14" s="10"/>
      <c r="K14">
        <v>30.22</v>
      </c>
      <c r="L14" s="10"/>
      <c r="M14" s="2"/>
      <c r="N14" s="2"/>
      <c r="O14" s="13"/>
    </row>
    <row r="15" spans="1:15">
      <c r="A15" t="s">
        <v>30</v>
      </c>
      <c r="B15">
        <v>19.62</v>
      </c>
      <c r="C15" s="10"/>
      <c r="D15">
        <v>28.35</v>
      </c>
      <c r="E15" s="10"/>
      <c r="F15" s="10"/>
      <c r="G15" s="10"/>
      <c r="H15" t="s">
        <v>31</v>
      </c>
      <c r="I15">
        <v>20.58</v>
      </c>
      <c r="J15" s="10"/>
      <c r="K15">
        <v>29.56</v>
      </c>
      <c r="L15" s="10"/>
      <c r="M15" s="2"/>
      <c r="N15" s="2"/>
      <c r="O15" s="13"/>
    </row>
    <row r="16" spans="1:15">
      <c r="A16" t="s">
        <v>32</v>
      </c>
      <c r="B16">
        <v>18.35</v>
      </c>
      <c r="C16" s="10">
        <f>AVERAGE(B16:B18)</f>
        <v>18.5433333333333</v>
      </c>
      <c r="D16">
        <v>26.58</v>
      </c>
      <c r="E16" s="10">
        <f>AVERAGE(D16:D18)</f>
        <v>27.33</v>
      </c>
      <c r="F16" s="10">
        <f t="shared" ref="F16" si="8">E16-C16</f>
        <v>8.78666666666667</v>
      </c>
      <c r="G16" s="10"/>
      <c r="H16" t="s">
        <v>33</v>
      </c>
      <c r="I16">
        <v>20.2</v>
      </c>
      <c r="J16" s="10">
        <f>AVERAGE(I16:I18)</f>
        <v>20.1133333333333</v>
      </c>
      <c r="K16">
        <v>29.08</v>
      </c>
      <c r="L16" s="10">
        <f>AVERAGE(K16:K18)</f>
        <v>29.9766666666667</v>
      </c>
      <c r="M16" s="10">
        <f t="shared" ref="M16:M34" si="9">L16-J16</f>
        <v>9.86333333333334</v>
      </c>
      <c r="N16" s="10">
        <f>F16-M16</f>
        <v>-1.07666666666667</v>
      </c>
      <c r="O16" s="13">
        <f t="shared" ref="O16" si="10">2^(0-N16)</f>
        <v>2.10915725903203</v>
      </c>
    </row>
    <row r="17" spans="1:15">
      <c r="A17" t="s">
        <v>34</v>
      </c>
      <c r="B17">
        <v>18.42</v>
      </c>
      <c r="C17" s="10"/>
      <c r="D17">
        <v>27.78</v>
      </c>
      <c r="E17" s="10"/>
      <c r="F17" s="10"/>
      <c r="G17" s="10"/>
      <c r="H17" t="s">
        <v>35</v>
      </c>
      <c r="I17">
        <v>20.34</v>
      </c>
      <c r="J17" s="10"/>
      <c r="K17">
        <v>30.23</v>
      </c>
      <c r="L17" s="10"/>
      <c r="M17" s="2"/>
      <c r="N17" s="2"/>
      <c r="O17" s="13"/>
    </row>
    <row r="18" spans="1:15">
      <c r="A18" t="s">
        <v>36</v>
      </c>
      <c r="B18">
        <v>18.86</v>
      </c>
      <c r="C18" s="10"/>
      <c r="D18">
        <v>27.63</v>
      </c>
      <c r="E18" s="10"/>
      <c r="F18" s="10"/>
      <c r="G18" s="10"/>
      <c r="H18" t="s">
        <v>37</v>
      </c>
      <c r="I18">
        <v>19.8</v>
      </c>
      <c r="J18" s="10"/>
      <c r="K18">
        <v>30.62</v>
      </c>
      <c r="L18" s="10"/>
      <c r="M18" s="2"/>
      <c r="N18" s="2"/>
      <c r="O18" s="13"/>
    </row>
    <row r="19" spans="1:15">
      <c r="A19" t="s">
        <v>38</v>
      </c>
      <c r="B19">
        <v>18.53</v>
      </c>
      <c r="C19" s="10">
        <f>AVERAGE(B19:B21)</f>
        <v>18.7433333333333</v>
      </c>
      <c r="D19">
        <v>27.64</v>
      </c>
      <c r="E19" s="10">
        <f>AVERAGE(D19:D21)</f>
        <v>27.57</v>
      </c>
      <c r="F19" s="10">
        <f t="shared" ref="F19" si="11">E19-C19</f>
        <v>8.82666666666666</v>
      </c>
      <c r="G19" s="10"/>
      <c r="H19" t="s">
        <v>39</v>
      </c>
      <c r="I19">
        <v>20.29</v>
      </c>
      <c r="J19" s="10">
        <f>AVERAGE(I19:I21)</f>
        <v>20.34</v>
      </c>
      <c r="K19">
        <v>29.27</v>
      </c>
      <c r="L19" s="10">
        <f>AVERAGE(K19:K21)</f>
        <v>29.68</v>
      </c>
      <c r="M19" s="10">
        <f t="shared" ref="M19:M28" si="12">L19-J19</f>
        <v>9.34</v>
      </c>
      <c r="N19" s="10">
        <f>F19-M19</f>
        <v>-0.513333333333335</v>
      </c>
      <c r="O19" s="13">
        <f t="shared" ref="O19" si="13">2^(0-N19)</f>
        <v>1.42734425417087</v>
      </c>
    </row>
    <row r="20" spans="1:15">
      <c r="A20" t="s">
        <v>40</v>
      </c>
      <c r="B20">
        <v>18.98</v>
      </c>
      <c r="C20" s="10"/>
      <c r="D20">
        <v>27.26</v>
      </c>
      <c r="E20" s="10"/>
      <c r="F20" s="10"/>
      <c r="G20" s="10"/>
      <c r="H20" t="s">
        <v>41</v>
      </c>
      <c r="I20">
        <v>20.13</v>
      </c>
      <c r="J20" s="10"/>
      <c r="K20">
        <v>30.59</v>
      </c>
      <c r="L20" s="10"/>
      <c r="M20" s="2"/>
      <c r="N20" s="2"/>
      <c r="O20" s="13"/>
    </row>
    <row r="21" spans="1:15">
      <c r="A21" t="s">
        <v>42</v>
      </c>
      <c r="B21">
        <v>18.72</v>
      </c>
      <c r="C21" s="10"/>
      <c r="D21">
        <v>27.81</v>
      </c>
      <c r="E21" s="10"/>
      <c r="F21" s="10"/>
      <c r="G21" s="10"/>
      <c r="H21" t="s">
        <v>43</v>
      </c>
      <c r="I21">
        <v>20.6</v>
      </c>
      <c r="J21" s="10"/>
      <c r="K21">
        <v>29.18</v>
      </c>
      <c r="L21" s="10"/>
      <c r="M21" s="2"/>
      <c r="N21" s="2"/>
      <c r="O21" s="13"/>
    </row>
    <row r="22" spans="1:15">
      <c r="A22" t="s">
        <v>44</v>
      </c>
      <c r="B22">
        <v>19.05</v>
      </c>
      <c r="C22" s="10">
        <f>AVERAGE(B22:B24)</f>
        <v>18.5666666666667</v>
      </c>
      <c r="D22">
        <v>27.89</v>
      </c>
      <c r="E22" s="10">
        <f>AVERAGE(D22:D24)</f>
        <v>27.6833333333333</v>
      </c>
      <c r="F22" s="10">
        <f t="shared" ref="F22" si="14">E22-C22</f>
        <v>9.11666666666667</v>
      </c>
      <c r="G22" s="10"/>
      <c r="H22" t="s">
        <v>45</v>
      </c>
      <c r="I22">
        <v>19.9</v>
      </c>
      <c r="J22" s="10">
        <f>AVERAGE(I22:I24)</f>
        <v>20.02</v>
      </c>
      <c r="K22">
        <v>30.72</v>
      </c>
      <c r="L22" s="10">
        <f>AVERAGE(K22:K24)</f>
        <v>30.1766666666667</v>
      </c>
      <c r="M22" s="10">
        <f t="shared" ref="M22:M31" si="15">L22-J22</f>
        <v>10.1566666666667</v>
      </c>
      <c r="N22" s="10">
        <f>F22-M22</f>
        <v>-1.04</v>
      </c>
      <c r="O22" s="13">
        <f t="shared" ref="O22" si="16">2^(0-N22)</f>
        <v>2.05622765331213</v>
      </c>
    </row>
    <row r="23" spans="1:15">
      <c r="A23" t="s">
        <v>46</v>
      </c>
      <c r="B23">
        <v>17.96</v>
      </c>
      <c r="C23" s="10"/>
      <c r="D23">
        <v>27.14</v>
      </c>
      <c r="E23" s="10"/>
      <c r="F23" s="10"/>
      <c r="G23" s="10"/>
      <c r="H23" t="s">
        <v>47</v>
      </c>
      <c r="I23">
        <v>20.09</v>
      </c>
      <c r="J23" s="10"/>
      <c r="K23">
        <v>30.74</v>
      </c>
      <c r="L23" s="10"/>
      <c r="M23" s="2"/>
      <c r="N23" s="2"/>
      <c r="O23" s="13"/>
    </row>
    <row r="24" spans="1:15">
      <c r="A24" t="s">
        <v>48</v>
      </c>
      <c r="B24">
        <v>18.69</v>
      </c>
      <c r="C24" s="10"/>
      <c r="D24">
        <v>28.02</v>
      </c>
      <c r="E24" s="10"/>
      <c r="F24" s="10"/>
      <c r="G24" s="10"/>
      <c r="H24" t="s">
        <v>49</v>
      </c>
      <c r="I24">
        <v>20.07</v>
      </c>
      <c r="J24" s="10"/>
      <c r="K24">
        <v>29.07</v>
      </c>
      <c r="L24" s="10"/>
      <c r="M24" s="2"/>
      <c r="N24" s="2"/>
      <c r="O24" s="13"/>
    </row>
    <row r="25" spans="1:15">
      <c r="A25" t="s">
        <v>50</v>
      </c>
      <c r="B25">
        <v>18.55</v>
      </c>
      <c r="C25" s="10">
        <f>AVERAGE(B25:B27)</f>
        <v>18.65</v>
      </c>
      <c r="D25">
        <v>27.81</v>
      </c>
      <c r="E25" s="10">
        <f>AVERAGE(D25:D27)</f>
        <v>27.3133333333333</v>
      </c>
      <c r="F25" s="10">
        <f t="shared" ref="F25" si="17">E25-C25</f>
        <v>8.66333333333333</v>
      </c>
      <c r="G25" s="10"/>
      <c r="H25" t="s">
        <v>51</v>
      </c>
      <c r="I25">
        <v>19.6</v>
      </c>
      <c r="J25" s="10">
        <f>AVERAGE(I25:I27)</f>
        <v>19.7033333333333</v>
      </c>
      <c r="K25">
        <v>30.04</v>
      </c>
      <c r="L25" s="10">
        <f>AVERAGE(K25:K27)</f>
        <v>30.1966666666667</v>
      </c>
      <c r="M25" s="10">
        <f t="shared" si="9"/>
        <v>10.4933333333333</v>
      </c>
      <c r="N25" s="10">
        <f>F25-M25</f>
        <v>-1.83000000000001</v>
      </c>
      <c r="O25" s="13">
        <f t="shared" ref="O25" si="18">2^(0-N25)</f>
        <v>3.55537072466629</v>
      </c>
    </row>
    <row r="26" spans="1:15">
      <c r="A26" t="s">
        <v>52</v>
      </c>
      <c r="B26">
        <v>18.85</v>
      </c>
      <c r="C26" s="10"/>
      <c r="D26">
        <v>26.71</v>
      </c>
      <c r="E26" s="10"/>
      <c r="F26" s="10"/>
      <c r="G26" s="10"/>
      <c r="H26" t="s">
        <v>53</v>
      </c>
      <c r="I26">
        <v>19.57</v>
      </c>
      <c r="J26" s="10"/>
      <c r="K26">
        <v>30.21</v>
      </c>
      <c r="L26" s="10"/>
      <c r="M26" s="2"/>
      <c r="N26" s="2"/>
      <c r="O26" s="13"/>
    </row>
    <row r="27" spans="1:15">
      <c r="A27" t="s">
        <v>54</v>
      </c>
      <c r="B27">
        <v>18.55</v>
      </c>
      <c r="C27" s="10"/>
      <c r="D27">
        <v>27.42</v>
      </c>
      <c r="E27" s="10"/>
      <c r="F27" s="10"/>
      <c r="G27" s="10"/>
      <c r="H27" t="s">
        <v>55</v>
      </c>
      <c r="I27">
        <v>19.94</v>
      </c>
      <c r="J27" s="10"/>
      <c r="K27">
        <v>30.34</v>
      </c>
      <c r="L27" s="10"/>
      <c r="M27" s="2"/>
      <c r="N27" s="2"/>
      <c r="O27" s="13"/>
    </row>
    <row r="28" spans="1:15">
      <c r="A28" t="s">
        <v>56</v>
      </c>
      <c r="B28">
        <v>19.01</v>
      </c>
      <c r="C28" s="10">
        <f>AVERAGE(B28:B30)</f>
        <v>18.37</v>
      </c>
      <c r="D28">
        <v>26.43</v>
      </c>
      <c r="E28" s="10">
        <f>AVERAGE(D28:D30)</f>
        <v>27.0033333333333</v>
      </c>
      <c r="F28" s="10">
        <f t="shared" ref="F28" si="19">E28-C28</f>
        <v>8.63333333333333</v>
      </c>
      <c r="G28" s="10"/>
      <c r="H28" t="s">
        <v>57</v>
      </c>
      <c r="I28">
        <v>20.38</v>
      </c>
      <c r="J28" s="10">
        <f>AVERAGE(I28:I30)</f>
        <v>20.1666666666667</v>
      </c>
      <c r="K28">
        <v>29.68</v>
      </c>
      <c r="L28" s="10">
        <f>AVERAGE(K28:K30)</f>
        <v>29.95</v>
      </c>
      <c r="M28" s="10">
        <f t="shared" si="12"/>
        <v>9.78333333333333</v>
      </c>
      <c r="N28" s="10">
        <f>F28-M28</f>
        <v>-1.15000000000001</v>
      </c>
      <c r="O28" s="13">
        <f t="shared" ref="O28" si="20">2^(0-N28)</f>
        <v>2.2191389441357</v>
      </c>
    </row>
    <row r="29" spans="1:15">
      <c r="A29" t="s">
        <v>58</v>
      </c>
      <c r="B29">
        <v>17.96</v>
      </c>
      <c r="C29" s="10"/>
      <c r="D29">
        <v>26.87</v>
      </c>
      <c r="E29" s="10"/>
      <c r="F29" s="10"/>
      <c r="G29" s="10"/>
      <c r="H29" t="s">
        <v>59</v>
      </c>
      <c r="I29">
        <v>19.7</v>
      </c>
      <c r="J29" s="10"/>
      <c r="K29">
        <v>30.55</v>
      </c>
      <c r="L29" s="10"/>
      <c r="M29" s="2"/>
      <c r="N29" s="2"/>
      <c r="O29" s="13"/>
    </row>
    <row r="30" spans="1:15">
      <c r="A30" t="s">
        <v>60</v>
      </c>
      <c r="B30">
        <v>18.14</v>
      </c>
      <c r="C30" s="10"/>
      <c r="D30">
        <v>27.71</v>
      </c>
      <c r="E30" s="10"/>
      <c r="F30" s="10"/>
      <c r="G30" s="10"/>
      <c r="H30" t="s">
        <v>61</v>
      </c>
      <c r="I30">
        <v>20.42</v>
      </c>
      <c r="J30" s="10"/>
      <c r="K30">
        <v>29.62</v>
      </c>
      <c r="L30" s="10"/>
      <c r="M30" s="2"/>
      <c r="N30" s="2"/>
      <c r="O30" s="13"/>
    </row>
    <row r="31" spans="1:15">
      <c r="A31" t="s">
        <v>62</v>
      </c>
      <c r="B31">
        <v>19.02</v>
      </c>
      <c r="C31" s="10">
        <f>AVERAGE(B31:B33)</f>
        <v>18.67</v>
      </c>
      <c r="D31">
        <v>27.52</v>
      </c>
      <c r="E31" s="10">
        <f>AVERAGE(D31:D33)</f>
        <v>26.97</v>
      </c>
      <c r="F31" s="10">
        <f t="shared" ref="F31" si="21">E31-C31</f>
        <v>8.3</v>
      </c>
      <c r="G31" s="10"/>
      <c r="H31" t="s">
        <v>63</v>
      </c>
      <c r="I31">
        <v>19.52</v>
      </c>
      <c r="J31" s="10">
        <f>AVERAGE(I31:I33)</f>
        <v>19.86</v>
      </c>
      <c r="K31">
        <v>30.18</v>
      </c>
      <c r="L31" s="10">
        <f>AVERAGE(K31:K33)</f>
        <v>30.4633333333333</v>
      </c>
      <c r="M31" s="10">
        <f t="shared" si="15"/>
        <v>10.6033333333333</v>
      </c>
      <c r="N31" s="10">
        <f>F31-M31</f>
        <v>-2.30333333333334</v>
      </c>
      <c r="O31" s="13">
        <f>2^(0-N31)</f>
        <v>4.9359689984963</v>
      </c>
    </row>
    <row r="32" spans="1:15">
      <c r="A32" t="s">
        <v>64</v>
      </c>
      <c r="B32">
        <v>18.04</v>
      </c>
      <c r="C32" s="10"/>
      <c r="D32">
        <v>27.05</v>
      </c>
      <c r="E32" s="10"/>
      <c r="F32" s="10"/>
      <c r="G32" s="10"/>
      <c r="H32" t="s">
        <v>65</v>
      </c>
      <c r="I32">
        <v>19.67</v>
      </c>
      <c r="J32" s="10"/>
      <c r="K32">
        <v>30.79</v>
      </c>
      <c r="L32" s="10"/>
      <c r="M32" s="2"/>
      <c r="N32" s="2"/>
      <c r="O32" s="13"/>
    </row>
    <row r="33" spans="1:15">
      <c r="A33" t="s">
        <v>66</v>
      </c>
      <c r="B33">
        <v>18.95</v>
      </c>
      <c r="C33" s="10"/>
      <c r="D33">
        <v>26.34</v>
      </c>
      <c r="E33" s="10"/>
      <c r="F33" s="10"/>
      <c r="G33" s="10"/>
      <c r="H33" t="s">
        <v>67</v>
      </c>
      <c r="I33">
        <v>20.39</v>
      </c>
      <c r="J33" s="10"/>
      <c r="K33">
        <v>30.42</v>
      </c>
      <c r="L33" s="10"/>
      <c r="M33" s="2"/>
      <c r="N33" s="2"/>
      <c r="O33" s="13"/>
    </row>
    <row r="34" spans="1:15">
      <c r="A34" t="s">
        <v>68</v>
      </c>
      <c r="B34">
        <v>17.97</v>
      </c>
      <c r="C34" s="10">
        <f>AVERAGE(B34:B36)</f>
        <v>18.5066666666667</v>
      </c>
      <c r="D34">
        <v>26.36</v>
      </c>
      <c r="E34" s="10">
        <f>AVERAGE(D34:D36)</f>
        <v>26.56</v>
      </c>
      <c r="F34" s="10">
        <f>E34-C34</f>
        <v>8.05333333333333</v>
      </c>
      <c r="G34" s="10"/>
      <c r="H34" t="s">
        <v>69</v>
      </c>
      <c r="I34">
        <v>20.46</v>
      </c>
      <c r="J34" s="10">
        <f>AVERAGE(I34:I36)</f>
        <v>20.37</v>
      </c>
      <c r="K34">
        <v>29.63</v>
      </c>
      <c r="L34" s="10">
        <f>AVERAGE(K34:K36)</f>
        <v>29.6433333333333</v>
      </c>
      <c r="M34" s="10">
        <f t="shared" si="9"/>
        <v>9.27333333333333</v>
      </c>
      <c r="N34" s="10">
        <f>F34-M34</f>
        <v>-1.22</v>
      </c>
      <c r="O34" s="13">
        <f>2^(0-N34)</f>
        <v>2.3294671729369</v>
      </c>
    </row>
    <row r="35" spans="1:15">
      <c r="A35" t="s">
        <v>70</v>
      </c>
      <c r="B35">
        <v>18.72</v>
      </c>
      <c r="C35" s="10"/>
      <c r="D35">
        <v>26.44</v>
      </c>
      <c r="E35" s="10"/>
      <c r="F35" s="10"/>
      <c r="G35" s="10"/>
      <c r="H35" t="s">
        <v>71</v>
      </c>
      <c r="I35">
        <v>20.09</v>
      </c>
      <c r="J35" s="10"/>
      <c r="K35">
        <v>30.19</v>
      </c>
      <c r="L35" s="10"/>
      <c r="M35" s="2"/>
      <c r="N35" s="2"/>
      <c r="O35" s="13"/>
    </row>
    <row r="36" spans="1:15">
      <c r="A36" t="s">
        <v>72</v>
      </c>
      <c r="B36">
        <v>18.83</v>
      </c>
      <c r="C36" s="10"/>
      <c r="D36">
        <v>26.88</v>
      </c>
      <c r="E36" s="10"/>
      <c r="F36" s="10"/>
      <c r="G36" s="10"/>
      <c r="H36" t="s">
        <v>73</v>
      </c>
      <c r="I36">
        <v>20.56</v>
      </c>
      <c r="J36" s="10"/>
      <c r="K36">
        <v>29.11</v>
      </c>
      <c r="L36" s="10"/>
      <c r="M36" s="2"/>
      <c r="N36" s="2"/>
      <c r="O36" s="13"/>
    </row>
    <row r="37" spans="1:15">
      <c r="A37" t="s">
        <v>74</v>
      </c>
      <c r="B37">
        <v>18.71</v>
      </c>
      <c r="C37" s="10">
        <f>AVERAGE(B37:B39)</f>
        <v>18.61</v>
      </c>
      <c r="D37">
        <v>27.78</v>
      </c>
      <c r="E37" s="10">
        <f>AVERAGE(D37:D39)</f>
        <v>27.38</v>
      </c>
      <c r="F37" s="10">
        <f>E37-C37</f>
        <v>8.77</v>
      </c>
      <c r="G37" s="10"/>
      <c r="H37" t="s">
        <v>75</v>
      </c>
      <c r="I37">
        <v>20.33</v>
      </c>
      <c r="J37" s="10">
        <f>AVERAGE(I37:I39)</f>
        <v>19.9066666666667</v>
      </c>
      <c r="K37">
        <v>30.1</v>
      </c>
      <c r="L37" s="10">
        <f>AVERAGE(K37:K39)</f>
        <v>30.0833333333333</v>
      </c>
      <c r="M37" s="10">
        <f>L37-J37</f>
        <v>10.1766666666667</v>
      </c>
      <c r="N37" s="10">
        <f>F37-M37</f>
        <v>-1.40666666666667</v>
      </c>
      <c r="O37" s="13">
        <f>2^(0-N37)</f>
        <v>2.65123888357306</v>
      </c>
    </row>
    <row r="38" spans="1:15">
      <c r="A38" t="s">
        <v>76</v>
      </c>
      <c r="B38">
        <v>18.78</v>
      </c>
      <c r="C38" s="10"/>
      <c r="D38">
        <v>27.6</v>
      </c>
      <c r="E38" s="10"/>
      <c r="F38" s="10"/>
      <c r="G38" s="10"/>
      <c r="H38" t="s">
        <v>77</v>
      </c>
      <c r="I38">
        <v>19.7</v>
      </c>
      <c r="J38" s="10"/>
      <c r="K38">
        <v>29.76</v>
      </c>
      <c r="L38" s="10"/>
      <c r="M38" s="2"/>
      <c r="N38" s="2"/>
      <c r="O38" s="13"/>
    </row>
    <row r="39" spans="1:15">
      <c r="A39" t="s">
        <v>78</v>
      </c>
      <c r="B39">
        <v>18.34</v>
      </c>
      <c r="C39" s="10"/>
      <c r="D39">
        <v>26.76</v>
      </c>
      <c r="E39" s="10"/>
      <c r="F39" s="10"/>
      <c r="G39" s="10"/>
      <c r="H39" t="s">
        <v>79</v>
      </c>
      <c r="I39">
        <v>19.69</v>
      </c>
      <c r="J39" s="10"/>
      <c r="K39">
        <v>30.39</v>
      </c>
      <c r="L39" s="10"/>
      <c r="M39" s="2"/>
      <c r="N39" s="2"/>
      <c r="O39" s="13"/>
    </row>
    <row r="40" spans="1:15">
      <c r="A40" t="s">
        <v>80</v>
      </c>
      <c r="B40">
        <v>18.2</v>
      </c>
      <c r="C40" s="10">
        <f>AVERAGE(B40:B42)</f>
        <v>18.3566666666667</v>
      </c>
      <c r="D40">
        <v>27.95</v>
      </c>
      <c r="E40" s="10">
        <f>AVERAGE(D40:D42)</f>
        <v>27.1433333333333</v>
      </c>
      <c r="F40" s="10">
        <f>E40-C40</f>
        <v>8.78666666666667</v>
      </c>
      <c r="G40" s="10"/>
      <c r="H40" t="s">
        <v>81</v>
      </c>
      <c r="I40">
        <v>19.55</v>
      </c>
      <c r="J40" s="10">
        <f>AVERAGE(I40:I42)</f>
        <v>19.6466666666667</v>
      </c>
      <c r="K40">
        <v>29.37</v>
      </c>
      <c r="L40" s="10">
        <f>AVERAGE(K40:K42)</f>
        <v>29.9066666666667</v>
      </c>
      <c r="M40" s="10">
        <f>L40-J40</f>
        <v>10.26</v>
      </c>
      <c r="N40" s="10">
        <f>F40-M40</f>
        <v>-1.47333333333334</v>
      </c>
      <c r="O40" s="13">
        <f>2^(0-N40)</f>
        <v>2.77662690095959</v>
      </c>
    </row>
    <row r="41" spans="1:15">
      <c r="A41" t="s">
        <v>82</v>
      </c>
      <c r="B41">
        <v>18.77</v>
      </c>
      <c r="C41" s="10"/>
      <c r="D41">
        <v>26.71</v>
      </c>
      <c r="E41" s="10"/>
      <c r="F41" s="10"/>
      <c r="G41" s="10"/>
      <c r="H41" t="s">
        <v>83</v>
      </c>
      <c r="I41">
        <v>19.74</v>
      </c>
      <c r="J41" s="10"/>
      <c r="K41">
        <v>30.6</v>
      </c>
      <c r="L41" s="10"/>
      <c r="M41" s="2"/>
      <c r="N41" s="2"/>
      <c r="O41" s="13"/>
    </row>
    <row r="42" spans="1:15">
      <c r="A42" t="s">
        <v>84</v>
      </c>
      <c r="B42">
        <v>18.1</v>
      </c>
      <c r="C42" s="10"/>
      <c r="D42">
        <v>26.77</v>
      </c>
      <c r="E42" s="10"/>
      <c r="F42" s="10"/>
      <c r="G42" s="10"/>
      <c r="H42" t="s">
        <v>85</v>
      </c>
      <c r="I42">
        <v>19.65</v>
      </c>
      <c r="J42" s="10"/>
      <c r="K42">
        <v>29.75</v>
      </c>
      <c r="L42" s="10"/>
      <c r="M42" s="2"/>
      <c r="N42" s="2"/>
      <c r="O42" s="13"/>
    </row>
    <row r="43" spans="1:15">
      <c r="A43" t="s">
        <v>86</v>
      </c>
      <c r="B43">
        <v>17.95</v>
      </c>
      <c r="C43" s="10">
        <f>AVERAGE(B43:B45)</f>
        <v>18.49</v>
      </c>
      <c r="D43">
        <v>27.28</v>
      </c>
      <c r="E43" s="10">
        <f>AVERAGE(D43:D45)</f>
        <v>27.3766666666667</v>
      </c>
      <c r="F43" s="10">
        <f>E43-C43</f>
        <v>8.88666666666667</v>
      </c>
      <c r="G43" s="10"/>
      <c r="H43" t="s">
        <v>87</v>
      </c>
      <c r="I43">
        <v>20.02</v>
      </c>
      <c r="J43" s="10">
        <f>AVERAGE(I43:I45)</f>
        <v>20.14</v>
      </c>
      <c r="K43">
        <v>30.92</v>
      </c>
      <c r="L43" s="10">
        <f>AVERAGE(K43:K45)</f>
        <v>30.2766666666667</v>
      </c>
      <c r="M43" s="10">
        <f>L43-J43</f>
        <v>10.1366666666667</v>
      </c>
      <c r="N43" s="10">
        <f>F43-M43</f>
        <v>-1.25</v>
      </c>
      <c r="O43" s="13">
        <f>2^(0-N43)</f>
        <v>2.37841423000545</v>
      </c>
    </row>
    <row r="44" spans="1:15">
      <c r="A44" t="s">
        <v>88</v>
      </c>
      <c r="B44">
        <v>19.04</v>
      </c>
      <c r="C44" s="10"/>
      <c r="D44">
        <v>27.14</v>
      </c>
      <c r="E44" s="10"/>
      <c r="F44" s="10"/>
      <c r="G44" s="10"/>
      <c r="H44" t="s">
        <v>89</v>
      </c>
      <c r="I44">
        <v>20.33</v>
      </c>
      <c r="J44" s="10"/>
      <c r="K44">
        <v>30.33</v>
      </c>
      <c r="L44" s="10"/>
      <c r="M44" s="2"/>
      <c r="N44" s="2"/>
      <c r="O44" s="13"/>
    </row>
    <row r="45" spans="1:15">
      <c r="A45" t="s">
        <v>90</v>
      </c>
      <c r="B45">
        <v>18.48</v>
      </c>
      <c r="C45" s="10"/>
      <c r="D45">
        <v>27.71</v>
      </c>
      <c r="E45" s="10"/>
      <c r="F45" s="10"/>
      <c r="G45" s="10"/>
      <c r="H45" t="s">
        <v>91</v>
      </c>
      <c r="I45">
        <v>20.07</v>
      </c>
      <c r="J45" s="10"/>
      <c r="K45">
        <v>29.58</v>
      </c>
      <c r="L45" s="10"/>
      <c r="M45" s="2"/>
      <c r="N45" s="2"/>
      <c r="O45" s="13"/>
    </row>
    <row r="46" spans="3:15">
      <c r="C46" s="10"/>
      <c r="E46" s="10"/>
      <c r="F46" s="10"/>
      <c r="G46" s="10"/>
      <c r="H46"/>
      <c r="I46"/>
      <c r="J46" s="10"/>
      <c r="L46" s="10"/>
      <c r="M46" s="10"/>
      <c r="N46" s="10"/>
      <c r="O46" s="13"/>
    </row>
    <row r="47" spans="3:15">
      <c r="C47" s="10"/>
      <c r="D47"/>
      <c r="E47" s="10"/>
      <c r="F47" s="10"/>
      <c r="G47" s="10"/>
      <c r="H47"/>
      <c r="I47"/>
      <c r="J47" s="10"/>
      <c r="K47"/>
      <c r="L47" s="10"/>
      <c r="M47" s="2"/>
      <c r="N47" s="2"/>
      <c r="O47" s="13"/>
    </row>
    <row r="48" spans="3:15">
      <c r="C48" s="10"/>
      <c r="D48"/>
      <c r="E48" s="10"/>
      <c r="F48" s="10"/>
      <c r="G48" s="10"/>
      <c r="H48"/>
      <c r="I48"/>
      <c r="J48" s="10"/>
      <c r="K48"/>
      <c r="L48" s="10"/>
      <c r="M48" s="2"/>
      <c r="N48" s="2"/>
      <c r="O48" s="13"/>
    </row>
    <row r="49" spans="3:15">
      <c r="C49" s="10"/>
      <c r="E49" s="10"/>
      <c r="F49" s="10"/>
      <c r="G49" s="10"/>
      <c r="H49"/>
      <c r="I49"/>
      <c r="J49" s="10"/>
      <c r="L49" s="10"/>
      <c r="M49" s="10"/>
      <c r="N49" s="10"/>
      <c r="O49" s="13"/>
    </row>
    <row r="50" spans="3:15">
      <c r="C50" s="10"/>
      <c r="D50"/>
      <c r="E50" s="10"/>
      <c r="F50" s="10"/>
      <c r="G50" s="10"/>
      <c r="H50"/>
      <c r="I50"/>
      <c r="J50" s="10"/>
      <c r="K50"/>
      <c r="L50" s="10"/>
      <c r="M50" s="2"/>
      <c r="N50" s="2"/>
      <c r="O50" s="13"/>
    </row>
    <row r="51" spans="3:15">
      <c r="C51" s="10"/>
      <c r="D51"/>
      <c r="E51" s="10"/>
      <c r="F51" s="10"/>
      <c r="G51" s="10"/>
      <c r="H51"/>
      <c r="I51"/>
      <c r="J51" s="10"/>
      <c r="K51"/>
      <c r="L51" s="10"/>
      <c r="M51" s="2"/>
      <c r="N51" s="2"/>
      <c r="O51" s="13"/>
    </row>
    <row r="52" spans="3:15">
      <c r="C52" s="10"/>
      <c r="E52" s="10"/>
      <c r="F52" s="10"/>
      <c r="G52" s="10"/>
      <c r="H52"/>
      <c r="I52"/>
      <c r="J52" s="10"/>
      <c r="L52" s="10"/>
      <c r="M52" s="10"/>
      <c r="N52" s="10"/>
      <c r="O52" s="13"/>
    </row>
    <row r="53" spans="3:15">
      <c r="C53" s="10"/>
      <c r="D53"/>
      <c r="E53" s="10"/>
      <c r="F53" s="10"/>
      <c r="G53" s="10"/>
      <c r="H53"/>
      <c r="I53"/>
      <c r="J53" s="10"/>
      <c r="K53"/>
      <c r="L53" s="10"/>
      <c r="M53" s="2"/>
      <c r="N53" s="2"/>
      <c r="O53" s="13"/>
    </row>
    <row r="54" spans="3:15">
      <c r="C54" s="10"/>
      <c r="D54"/>
      <c r="E54" s="10"/>
      <c r="F54" s="10"/>
      <c r="G54" s="10"/>
      <c r="H54"/>
      <c r="I54"/>
      <c r="J54" s="10"/>
      <c r="K54"/>
      <c r="L54" s="10"/>
      <c r="M54" s="2"/>
      <c r="N54" s="2"/>
      <c r="O54" s="13"/>
    </row>
    <row r="55" spans="3:15">
      <c r="C55" s="10"/>
      <c r="E55" s="10"/>
      <c r="F55" s="10"/>
      <c r="G55" s="10"/>
      <c r="H55"/>
      <c r="I55"/>
      <c r="J55" s="10"/>
      <c r="L55" s="10"/>
      <c r="M55" s="10"/>
      <c r="N55" s="10"/>
      <c r="O55" s="13"/>
    </row>
    <row r="56" spans="3:15">
      <c r="C56" s="10"/>
      <c r="D56"/>
      <c r="E56" s="10"/>
      <c r="F56" s="10"/>
      <c r="G56" s="10"/>
      <c r="H56"/>
      <c r="I56"/>
      <c r="J56" s="10"/>
      <c r="K56"/>
      <c r="L56" s="10"/>
      <c r="M56" s="2"/>
      <c r="N56" s="2"/>
      <c r="O56" s="13"/>
    </row>
    <row r="57" spans="3:15">
      <c r="C57" s="10"/>
      <c r="D57"/>
      <c r="E57" s="10"/>
      <c r="F57" s="10"/>
      <c r="G57" s="10"/>
      <c r="H57"/>
      <c r="I57"/>
      <c r="J57" s="10"/>
      <c r="K57"/>
      <c r="L57" s="10"/>
      <c r="M57" s="2"/>
      <c r="N57" s="2"/>
      <c r="O57" s="13"/>
    </row>
    <row r="58" spans="3:15">
      <c r="C58" s="10"/>
      <c r="E58" s="10"/>
      <c r="F58" s="10"/>
      <c r="G58" s="10"/>
      <c r="H58"/>
      <c r="I58"/>
      <c r="J58" s="10"/>
      <c r="L58" s="10"/>
      <c r="M58" s="10"/>
      <c r="N58" s="10"/>
      <c r="O58" s="13"/>
    </row>
    <row r="59" spans="3:15">
      <c r="C59" s="10"/>
      <c r="D59"/>
      <c r="E59" s="10"/>
      <c r="F59" s="10"/>
      <c r="G59" s="10"/>
      <c r="H59"/>
      <c r="I59"/>
      <c r="J59" s="10"/>
      <c r="K59"/>
      <c r="L59" s="10"/>
      <c r="M59" s="2"/>
      <c r="N59" s="2"/>
      <c r="O59" s="13"/>
    </row>
    <row r="60" spans="3:15">
      <c r="C60" s="10"/>
      <c r="D60"/>
      <c r="E60" s="10"/>
      <c r="F60" s="10"/>
      <c r="G60" s="10"/>
      <c r="H60"/>
      <c r="I60"/>
      <c r="J60" s="10"/>
      <c r="K60"/>
      <c r="L60" s="10"/>
      <c r="M60" s="2"/>
      <c r="N60" s="2"/>
      <c r="O60" s="13"/>
    </row>
    <row r="61" spans="3:15">
      <c r="C61" s="10"/>
      <c r="E61" s="10"/>
      <c r="F61" s="10"/>
      <c r="G61" s="10"/>
      <c r="H61"/>
      <c r="I61"/>
      <c r="J61" s="10"/>
      <c r="L61" s="10"/>
      <c r="M61" s="10"/>
      <c r="N61" s="10"/>
      <c r="O61" s="13"/>
    </row>
    <row r="62" spans="3:15">
      <c r="C62" s="10"/>
      <c r="D62"/>
      <c r="E62" s="10"/>
      <c r="F62" s="10"/>
      <c r="G62" s="10"/>
      <c r="H62"/>
      <c r="I62"/>
      <c r="J62" s="10"/>
      <c r="K62"/>
      <c r="L62" s="10"/>
      <c r="M62" s="2"/>
      <c r="N62" s="2"/>
      <c r="O62" s="13"/>
    </row>
    <row r="63" spans="3:15">
      <c r="C63" s="10"/>
      <c r="D63"/>
      <c r="E63" s="10"/>
      <c r="F63" s="10"/>
      <c r="G63" s="10"/>
      <c r="H63"/>
      <c r="I63"/>
      <c r="J63" s="10"/>
      <c r="K63"/>
      <c r="L63" s="10"/>
      <c r="M63" s="2"/>
      <c r="N63" s="2"/>
      <c r="O63" s="13"/>
    </row>
    <row r="64" spans="3:15">
      <c r="C64" s="10"/>
      <c r="E64" s="10"/>
      <c r="F64" s="10"/>
      <c r="G64" s="10"/>
      <c r="H64"/>
      <c r="I64"/>
      <c r="J64" s="10"/>
      <c r="L64" s="10"/>
      <c r="M64" s="10"/>
      <c r="N64" s="10"/>
      <c r="O64" s="13"/>
    </row>
    <row r="65" spans="3:15">
      <c r="C65" s="10"/>
      <c r="D65"/>
      <c r="E65" s="10"/>
      <c r="F65" s="10"/>
      <c r="G65" s="10"/>
      <c r="H65"/>
      <c r="I65"/>
      <c r="J65" s="10"/>
      <c r="K65"/>
      <c r="L65" s="10"/>
      <c r="M65" s="2"/>
      <c r="N65" s="2"/>
      <c r="O65" s="13"/>
    </row>
    <row r="66" spans="3:15">
      <c r="C66" s="10"/>
      <c r="D66"/>
      <c r="E66" s="10"/>
      <c r="F66" s="10"/>
      <c r="G66" s="10"/>
      <c r="H66"/>
      <c r="I66"/>
      <c r="J66" s="10"/>
      <c r="K66"/>
      <c r="L66" s="10"/>
      <c r="M66" s="2"/>
      <c r="N66" s="2"/>
      <c r="O66" s="13"/>
    </row>
    <row r="67" spans="3:15">
      <c r="C67" s="10"/>
      <c r="E67" s="10"/>
      <c r="F67" s="10"/>
      <c r="G67" s="10"/>
      <c r="H67"/>
      <c r="I67"/>
      <c r="J67" s="10"/>
      <c r="L67" s="10"/>
      <c r="M67" s="10"/>
      <c r="N67" s="10"/>
      <c r="O67" s="13"/>
    </row>
    <row r="68" spans="3:15">
      <c r="C68" s="10"/>
      <c r="D68"/>
      <c r="E68" s="10"/>
      <c r="F68" s="10"/>
      <c r="G68" s="10"/>
      <c r="H68"/>
      <c r="I68"/>
      <c r="J68" s="10"/>
      <c r="K68"/>
      <c r="L68" s="10"/>
      <c r="M68" s="2"/>
      <c r="N68" s="2"/>
      <c r="O68" s="13"/>
    </row>
    <row r="69" spans="3:15">
      <c r="C69" s="10"/>
      <c r="D69"/>
      <c r="E69" s="10"/>
      <c r="F69" s="10"/>
      <c r="G69" s="10"/>
      <c r="H69"/>
      <c r="I69"/>
      <c r="J69" s="10"/>
      <c r="K69"/>
      <c r="L69" s="10"/>
      <c r="M69" s="2"/>
      <c r="N69" s="2"/>
      <c r="O69" s="13"/>
    </row>
    <row r="70" spans="3:15">
      <c r="C70" s="10"/>
      <c r="E70" s="10"/>
      <c r="F70" s="10"/>
      <c r="G70" s="10"/>
      <c r="H70"/>
      <c r="I70"/>
      <c r="J70" s="10"/>
      <c r="L70" s="10"/>
      <c r="M70" s="10"/>
      <c r="N70" s="10"/>
      <c r="O70" s="13"/>
    </row>
    <row r="71" spans="3:15">
      <c r="C71" s="10"/>
      <c r="D71"/>
      <c r="E71" s="10"/>
      <c r="F71" s="10"/>
      <c r="G71" s="10"/>
      <c r="H71"/>
      <c r="I71"/>
      <c r="J71" s="10"/>
      <c r="K71"/>
      <c r="L71" s="10"/>
      <c r="M71" s="2"/>
      <c r="N71" s="2"/>
      <c r="O71" s="13"/>
    </row>
    <row r="72" spans="3:15">
      <c r="C72" s="10"/>
      <c r="D72"/>
      <c r="E72" s="10"/>
      <c r="F72" s="10"/>
      <c r="G72" s="10"/>
      <c r="H72"/>
      <c r="I72"/>
      <c r="J72" s="10"/>
      <c r="K72"/>
      <c r="L72" s="10"/>
      <c r="M72" s="2"/>
      <c r="N72" s="2"/>
      <c r="O72" s="13"/>
    </row>
    <row r="73" spans="3:15">
      <c r="C73" s="10"/>
      <c r="E73" s="10"/>
      <c r="F73" s="10"/>
      <c r="G73" s="10"/>
      <c r="H73"/>
      <c r="I73"/>
      <c r="J73" s="10"/>
      <c r="L73" s="10"/>
      <c r="M73" s="10"/>
      <c r="N73" s="10"/>
      <c r="O73" s="13"/>
    </row>
    <row r="74" spans="3:15">
      <c r="C74" s="10"/>
      <c r="D74"/>
      <c r="E74" s="10"/>
      <c r="F74" s="10"/>
      <c r="G74" s="10"/>
      <c r="H74"/>
      <c r="I74"/>
      <c r="J74" s="10"/>
      <c r="K74"/>
      <c r="L74" s="10"/>
      <c r="M74" s="2"/>
      <c r="N74" s="2"/>
      <c r="O74" s="13"/>
    </row>
    <row r="75" spans="3:15">
      <c r="C75" s="10"/>
      <c r="D75"/>
      <c r="E75" s="10"/>
      <c r="F75" s="10"/>
      <c r="G75" s="10"/>
      <c r="H75"/>
      <c r="I75"/>
      <c r="J75" s="10"/>
      <c r="K75"/>
      <c r="L75" s="10"/>
      <c r="M75" s="2"/>
      <c r="N75" s="2"/>
      <c r="O75" s="13"/>
    </row>
    <row r="76" spans="3:15">
      <c r="C76" s="10"/>
      <c r="E76" s="10"/>
      <c r="F76" s="10"/>
      <c r="G76" s="10"/>
      <c r="H76"/>
      <c r="I76"/>
      <c r="J76" s="10"/>
      <c r="L76" s="10"/>
      <c r="M76" s="10"/>
      <c r="N76" s="10"/>
      <c r="O76" s="13"/>
    </row>
    <row r="77" spans="3:15">
      <c r="C77" s="10"/>
      <c r="D77"/>
      <c r="E77" s="10"/>
      <c r="F77" s="10"/>
      <c r="G77" s="10"/>
      <c r="H77"/>
      <c r="I77"/>
      <c r="J77" s="10"/>
      <c r="K77"/>
      <c r="L77" s="10"/>
      <c r="M77" s="2"/>
      <c r="N77" s="2"/>
      <c r="O77" s="13"/>
    </row>
    <row r="78" spans="3:15">
      <c r="C78" s="10"/>
      <c r="D78"/>
      <c r="E78" s="10"/>
      <c r="F78" s="10"/>
      <c r="G78" s="10"/>
      <c r="H78"/>
      <c r="I78"/>
      <c r="J78" s="10"/>
      <c r="K78"/>
      <c r="L78" s="10"/>
      <c r="M78" s="2"/>
      <c r="N78" s="2"/>
      <c r="O78" s="13"/>
    </row>
    <row r="79" spans="3:15">
      <c r="C79" s="10"/>
      <c r="E79" s="10"/>
      <c r="F79" s="10"/>
      <c r="G79" s="10"/>
      <c r="H79"/>
      <c r="I79"/>
      <c r="J79" s="10"/>
      <c r="L79" s="10"/>
      <c r="M79" s="10"/>
      <c r="N79" s="10"/>
      <c r="O79" s="13"/>
    </row>
    <row r="80" spans="3:15">
      <c r="C80" s="10"/>
      <c r="D80"/>
      <c r="E80" s="10"/>
      <c r="F80" s="10"/>
      <c r="G80" s="10"/>
      <c r="H80"/>
      <c r="I80"/>
      <c r="J80" s="10"/>
      <c r="K80"/>
      <c r="L80" s="10"/>
      <c r="M80" s="2"/>
      <c r="N80" s="2"/>
      <c r="O80" s="13"/>
    </row>
    <row r="81" spans="3:15">
      <c r="C81" s="10"/>
      <c r="D81"/>
      <c r="E81" s="10"/>
      <c r="F81" s="10"/>
      <c r="G81" s="10"/>
      <c r="H81"/>
      <c r="I81"/>
      <c r="J81" s="10"/>
      <c r="K81"/>
      <c r="L81" s="10"/>
      <c r="M81" s="2"/>
      <c r="N81" s="2"/>
      <c r="O81" s="13"/>
    </row>
  </sheetData>
  <mergeCells count="213">
    <mergeCell ref="A1:O1"/>
    <mergeCell ref="B2:C2"/>
    <mergeCell ref="D2:E2"/>
    <mergeCell ref="I2:J2"/>
    <mergeCell ref="K2:L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52:J54"/>
    <mergeCell ref="J55:J57"/>
    <mergeCell ref="J58:J60"/>
    <mergeCell ref="J61:J63"/>
    <mergeCell ref="J64:J66"/>
    <mergeCell ref="J67:J69"/>
    <mergeCell ref="J70:J72"/>
    <mergeCell ref="J73:J75"/>
    <mergeCell ref="J76:J78"/>
    <mergeCell ref="J79:J81"/>
    <mergeCell ref="L4:L6"/>
    <mergeCell ref="L7:L9"/>
    <mergeCell ref="L10:L12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L40:L42"/>
    <mergeCell ref="L43:L45"/>
    <mergeCell ref="L46:L48"/>
    <mergeCell ref="L49:L51"/>
    <mergeCell ref="L52:L54"/>
    <mergeCell ref="L55:L57"/>
    <mergeCell ref="L58:L60"/>
    <mergeCell ref="L61:L63"/>
    <mergeCell ref="L64:L66"/>
    <mergeCell ref="L67:L69"/>
    <mergeCell ref="L70:L72"/>
    <mergeCell ref="L73:L75"/>
    <mergeCell ref="L76:L78"/>
    <mergeCell ref="L79:L81"/>
    <mergeCell ref="M4:M6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M64:M66"/>
    <mergeCell ref="M67:M69"/>
    <mergeCell ref="M70:M72"/>
    <mergeCell ref="M73:M75"/>
    <mergeCell ref="M76:M78"/>
    <mergeCell ref="M79:M81"/>
    <mergeCell ref="N4:N6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N49:N51"/>
    <mergeCell ref="N52:N54"/>
    <mergeCell ref="N55:N57"/>
    <mergeCell ref="N58:N60"/>
    <mergeCell ref="N61:N63"/>
    <mergeCell ref="N64:N66"/>
    <mergeCell ref="N67:N69"/>
    <mergeCell ref="N70:N72"/>
    <mergeCell ref="N73:N75"/>
    <mergeCell ref="N76:N78"/>
    <mergeCell ref="N79:N81"/>
    <mergeCell ref="O4:O6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O43:O45"/>
    <mergeCell ref="O46:O48"/>
    <mergeCell ref="O49:O51"/>
    <mergeCell ref="O52:O54"/>
    <mergeCell ref="O55:O57"/>
    <mergeCell ref="O58:O60"/>
    <mergeCell ref="O61:O63"/>
    <mergeCell ref="O64:O66"/>
    <mergeCell ref="O67:O69"/>
    <mergeCell ref="O70:O72"/>
    <mergeCell ref="O73:O75"/>
    <mergeCell ref="O76:O78"/>
    <mergeCell ref="O79:O8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opLeftCell="A19" workbookViewId="0">
      <selection activeCell="O4" sqref="O4:O45"/>
    </sheetView>
  </sheetViews>
  <sheetFormatPr defaultColWidth="9" defaultRowHeight="14.4"/>
  <cols>
    <col min="1" max="1" width="11" customWidth="1"/>
    <col min="3" max="3" width="11.3333333333333" style="3" customWidth="1"/>
    <col min="5" max="5" width="10.6666666666667" style="4" customWidth="1"/>
    <col min="6" max="7" width="8.88888888888889" style="5"/>
    <col min="8" max="8" width="15.1111111111111" customWidth="1"/>
    <col min="10" max="10" width="11.3333333333333" style="4" customWidth="1"/>
    <col min="12" max="12" width="10.7777777777778" style="4" customWidth="1"/>
    <col min="13" max="14" width="8.88888888888889" style="5"/>
    <col min="15" max="15" width="10.2222222222222" style="6" customWidth="1"/>
  </cols>
  <sheetData>
    <row r="1" s="14" customFormat="1" ht="23.4" customHeight="1" spans="1:15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4">
      <c r="B2" s="15" t="s">
        <v>1</v>
      </c>
      <c r="C2" s="15"/>
      <c r="D2" s="15" t="s">
        <v>93</v>
      </c>
      <c r="E2" s="15"/>
      <c r="F2" s="15"/>
      <c r="G2" s="9"/>
      <c r="I2" s="15" t="s">
        <v>1</v>
      </c>
      <c r="J2" s="15"/>
      <c r="K2" s="15" t="s">
        <v>93</v>
      </c>
      <c r="L2" s="15"/>
      <c r="M2" s="15"/>
      <c r="N2" s="11"/>
    </row>
    <row r="3" s="2" customFormat="1" ht="17.4" spans="2:15">
      <c r="B3" s="2" t="s">
        <v>3</v>
      </c>
      <c r="C3" s="10" t="s">
        <v>4</v>
      </c>
      <c r="D3" s="2" t="s">
        <v>3</v>
      </c>
      <c r="E3" s="10" t="s">
        <v>4</v>
      </c>
      <c r="F3" s="2" t="s">
        <v>5</v>
      </c>
      <c r="I3" s="2" t="s">
        <v>3</v>
      </c>
      <c r="J3" s="10" t="s">
        <v>4</v>
      </c>
      <c r="K3" s="2" t="s">
        <v>3</v>
      </c>
      <c r="L3" s="10" t="s">
        <v>4</v>
      </c>
      <c r="M3" s="2" t="s">
        <v>5</v>
      </c>
      <c r="N3" s="2" t="s">
        <v>6</v>
      </c>
      <c r="O3" s="12" t="s">
        <v>7</v>
      </c>
    </row>
    <row r="4" spans="1:15">
      <c r="A4" t="s">
        <v>8</v>
      </c>
      <c r="B4">
        <v>19.35</v>
      </c>
      <c r="C4" s="10">
        <f>AVERAGE(B4:B6)</f>
        <v>19.1566666666667</v>
      </c>
      <c r="D4">
        <v>29.27</v>
      </c>
      <c r="E4" s="10">
        <f>AVERAGE(D4:D6)</f>
        <v>29.33</v>
      </c>
      <c r="F4" s="10">
        <f>E4-C4</f>
        <v>10.1733333333333</v>
      </c>
      <c r="G4" s="10"/>
      <c r="H4" t="s">
        <v>9</v>
      </c>
      <c r="I4">
        <v>19.93</v>
      </c>
      <c r="J4" s="10">
        <f>AVERAGE(I4:I6)</f>
        <v>20.4333333333333</v>
      </c>
      <c r="K4">
        <v>30.98</v>
      </c>
      <c r="L4" s="10">
        <f>AVERAGE(K4:K6)</f>
        <v>30.6966666666667</v>
      </c>
      <c r="M4" s="10">
        <f>L4-J4</f>
        <v>10.2633333333333</v>
      </c>
      <c r="N4" s="10">
        <f>F4-M4</f>
        <v>-0.0900000000000034</v>
      </c>
      <c r="O4" s="13">
        <f>2^(0-N4)</f>
        <v>1.06437018245336</v>
      </c>
    </row>
    <row r="5" spans="1:15">
      <c r="A5" t="s">
        <v>10</v>
      </c>
      <c r="B5">
        <v>19.71</v>
      </c>
      <c r="C5" s="10"/>
      <c r="D5">
        <v>29.53</v>
      </c>
      <c r="E5" s="10"/>
      <c r="F5" s="10"/>
      <c r="G5" s="10"/>
      <c r="H5" t="s">
        <v>11</v>
      </c>
      <c r="I5">
        <v>20.74</v>
      </c>
      <c r="J5" s="10"/>
      <c r="K5">
        <v>30.27</v>
      </c>
      <c r="L5" s="10"/>
      <c r="M5" s="2"/>
      <c r="N5" s="2"/>
      <c r="O5" s="13"/>
    </row>
    <row r="6" spans="1:15">
      <c r="A6" t="s">
        <v>12</v>
      </c>
      <c r="B6">
        <v>18.41</v>
      </c>
      <c r="C6" s="10"/>
      <c r="D6">
        <v>29.19</v>
      </c>
      <c r="E6" s="10"/>
      <c r="F6" s="10"/>
      <c r="G6" s="10"/>
      <c r="H6" t="s">
        <v>13</v>
      </c>
      <c r="I6">
        <v>20.63</v>
      </c>
      <c r="J6" s="10"/>
      <c r="K6">
        <v>30.84</v>
      </c>
      <c r="L6" s="10"/>
      <c r="M6" s="2"/>
      <c r="N6" s="2"/>
      <c r="O6" s="13"/>
    </row>
    <row r="7" spans="1:15">
      <c r="A7" t="s">
        <v>14</v>
      </c>
      <c r="B7">
        <v>19.82</v>
      </c>
      <c r="C7" s="10">
        <f>AVERAGE(B7:B9)</f>
        <v>19.1</v>
      </c>
      <c r="D7">
        <v>29.52</v>
      </c>
      <c r="E7" s="10">
        <f>AVERAGE(D7:D9)</f>
        <v>30.12</v>
      </c>
      <c r="F7" s="10">
        <f>E7-C7</f>
        <v>11.02</v>
      </c>
      <c r="G7" s="10"/>
      <c r="H7" t="s">
        <v>15</v>
      </c>
      <c r="I7">
        <v>20.81</v>
      </c>
      <c r="J7" s="10">
        <f>AVERAGE(I7:I9)</f>
        <v>20.1533333333333</v>
      </c>
      <c r="K7">
        <v>30.64</v>
      </c>
      <c r="L7" s="10">
        <f>AVERAGE(K7:K9)</f>
        <v>31.3433333333333</v>
      </c>
      <c r="M7" s="10">
        <f t="shared" ref="M7" si="0">L7-J7</f>
        <v>11.19</v>
      </c>
      <c r="N7" s="10">
        <f t="shared" ref="N7" si="1">F7-M7</f>
        <v>-0.170000000000002</v>
      </c>
      <c r="O7" s="13">
        <f t="shared" ref="O7" si="2">2^(0-N7)</f>
        <v>1.12505848468881</v>
      </c>
    </row>
    <row r="8" spans="1:15">
      <c r="A8" t="s">
        <v>16</v>
      </c>
      <c r="B8">
        <v>18.58</v>
      </c>
      <c r="C8" s="10"/>
      <c r="D8">
        <v>30.4</v>
      </c>
      <c r="E8" s="10"/>
      <c r="F8" s="10"/>
      <c r="G8" s="10"/>
      <c r="H8" t="s">
        <v>17</v>
      </c>
      <c r="I8">
        <v>19.75</v>
      </c>
      <c r="J8" s="10"/>
      <c r="K8">
        <v>31.96</v>
      </c>
      <c r="L8" s="10"/>
      <c r="M8" s="2"/>
      <c r="N8" s="2"/>
      <c r="O8" s="13"/>
    </row>
    <row r="9" spans="1:15">
      <c r="A9" t="s">
        <v>18</v>
      </c>
      <c r="B9">
        <v>18.9</v>
      </c>
      <c r="C9" s="10"/>
      <c r="D9">
        <v>30.44</v>
      </c>
      <c r="E9" s="10"/>
      <c r="F9" s="10"/>
      <c r="G9" s="10"/>
      <c r="H9" t="s">
        <v>19</v>
      </c>
      <c r="I9">
        <v>19.9</v>
      </c>
      <c r="J9" s="10"/>
      <c r="K9">
        <v>31.43</v>
      </c>
      <c r="L9" s="10"/>
      <c r="M9" s="2"/>
      <c r="N9" s="2"/>
      <c r="O9" s="13"/>
    </row>
    <row r="10" spans="1:15">
      <c r="A10" t="s">
        <v>20</v>
      </c>
      <c r="B10">
        <v>19.79</v>
      </c>
      <c r="C10" s="10">
        <f>AVERAGE(B10:B12)</f>
        <v>19.4466666666667</v>
      </c>
      <c r="D10">
        <v>30.89</v>
      </c>
      <c r="E10" s="10">
        <f>AVERAGE(D10:D12)</f>
        <v>29.9666666666667</v>
      </c>
      <c r="F10" s="10">
        <f t="shared" ref="F10" si="3">E10-C10</f>
        <v>10.52</v>
      </c>
      <c r="G10" s="10"/>
      <c r="H10" t="s">
        <v>21</v>
      </c>
      <c r="I10">
        <v>20.9</v>
      </c>
      <c r="J10" s="10">
        <f>AVERAGE(I10:I12)</f>
        <v>20.3233333333333</v>
      </c>
      <c r="K10">
        <v>32.01</v>
      </c>
      <c r="L10" s="10">
        <f>AVERAGE(K10:K12)</f>
        <v>31.4066666666667</v>
      </c>
      <c r="M10" s="10">
        <f t="shared" ref="M10" si="4">L10-J10</f>
        <v>11.0833333333333</v>
      </c>
      <c r="N10" s="10">
        <f t="shared" ref="N10" si="5">F10-M10</f>
        <v>-0.563333333333333</v>
      </c>
      <c r="O10" s="13">
        <f t="shared" ref="O10" si="6">2^(0-N10)</f>
        <v>1.47767944058963</v>
      </c>
    </row>
    <row r="11" spans="1:15">
      <c r="A11" t="s">
        <v>22</v>
      </c>
      <c r="B11">
        <v>20.13</v>
      </c>
      <c r="C11" s="10"/>
      <c r="D11">
        <v>29.75</v>
      </c>
      <c r="E11" s="10"/>
      <c r="F11" s="10"/>
      <c r="G11" s="10"/>
      <c r="H11" t="s">
        <v>23</v>
      </c>
      <c r="I11">
        <v>19.87</v>
      </c>
      <c r="J11" s="10"/>
      <c r="K11">
        <v>31.19</v>
      </c>
      <c r="L11" s="10"/>
      <c r="M11" s="2"/>
      <c r="N11" s="2"/>
      <c r="O11" s="13"/>
    </row>
    <row r="12" spans="1:15">
      <c r="A12" t="s">
        <v>24</v>
      </c>
      <c r="B12">
        <v>18.42</v>
      </c>
      <c r="C12" s="10"/>
      <c r="D12">
        <v>29.26</v>
      </c>
      <c r="E12" s="10"/>
      <c r="F12" s="10"/>
      <c r="G12" s="10"/>
      <c r="H12" t="s">
        <v>25</v>
      </c>
      <c r="I12">
        <v>20.2</v>
      </c>
      <c r="J12" s="10"/>
      <c r="K12">
        <v>31.02</v>
      </c>
      <c r="L12" s="10"/>
      <c r="M12" s="2"/>
      <c r="N12" s="2"/>
      <c r="O12" s="13"/>
    </row>
    <row r="13" spans="1:15">
      <c r="A13" t="s">
        <v>26</v>
      </c>
      <c r="B13">
        <v>18.78</v>
      </c>
      <c r="C13" s="10">
        <f>AVERAGE(B13:B15)</f>
        <v>19.1833333333333</v>
      </c>
      <c r="D13">
        <v>29.25</v>
      </c>
      <c r="E13" s="10">
        <f>AVERAGE(D13:D15)</f>
        <v>29.9433333333333</v>
      </c>
      <c r="F13" s="10">
        <f t="shared" ref="F13" si="7">E13-C13</f>
        <v>10.76</v>
      </c>
      <c r="G13" s="10"/>
      <c r="H13" t="s">
        <v>27</v>
      </c>
      <c r="I13">
        <v>19.23</v>
      </c>
      <c r="J13" s="10">
        <f>AVERAGE(I13:I15)</f>
        <v>19.41</v>
      </c>
      <c r="K13">
        <v>31.21</v>
      </c>
      <c r="L13" s="10">
        <f>AVERAGE(K13:K15)</f>
        <v>30.6766666666667</v>
      </c>
      <c r="M13" s="10">
        <f t="shared" ref="M13" si="8">L13-J13</f>
        <v>11.2666666666667</v>
      </c>
      <c r="N13" s="10">
        <f t="shared" ref="N13" si="9">F13-M13</f>
        <v>-0.506666666666668</v>
      </c>
      <c r="O13" s="13">
        <f t="shared" ref="O13" si="10">2^(0-N13)</f>
        <v>1.42076373912898</v>
      </c>
    </row>
    <row r="14" spans="1:15">
      <c r="A14" t="s">
        <v>28</v>
      </c>
      <c r="B14">
        <v>19.67</v>
      </c>
      <c r="C14" s="10"/>
      <c r="D14">
        <v>30.72</v>
      </c>
      <c r="E14" s="10"/>
      <c r="F14" s="10"/>
      <c r="G14" s="10"/>
      <c r="H14" t="s">
        <v>29</v>
      </c>
      <c r="I14">
        <v>19.82</v>
      </c>
      <c r="J14" s="10"/>
      <c r="K14">
        <v>30.81</v>
      </c>
      <c r="L14" s="10"/>
      <c r="M14" s="2"/>
      <c r="N14" s="2"/>
      <c r="O14" s="13"/>
    </row>
    <row r="15" spans="1:15">
      <c r="A15" t="s">
        <v>30</v>
      </c>
      <c r="B15">
        <v>19.1</v>
      </c>
      <c r="C15" s="10"/>
      <c r="D15">
        <v>29.86</v>
      </c>
      <c r="E15" s="10"/>
      <c r="F15" s="10"/>
      <c r="G15" s="10"/>
      <c r="H15" t="s">
        <v>31</v>
      </c>
      <c r="I15">
        <v>19.18</v>
      </c>
      <c r="J15" s="10"/>
      <c r="K15">
        <v>30.01</v>
      </c>
      <c r="L15" s="10"/>
      <c r="M15" s="2"/>
      <c r="N15" s="2"/>
      <c r="O15" s="13"/>
    </row>
    <row r="16" spans="1:15">
      <c r="A16" t="s">
        <v>32</v>
      </c>
      <c r="B16">
        <v>18.36</v>
      </c>
      <c r="C16" s="10">
        <f>AVERAGE(B16:B18)</f>
        <v>19.3333333333333</v>
      </c>
      <c r="D16">
        <v>30.11</v>
      </c>
      <c r="E16" s="10">
        <f>AVERAGE(D16:D18)</f>
        <v>30.2166666666667</v>
      </c>
      <c r="F16" s="10">
        <f t="shared" ref="F16" si="11">E16-C16</f>
        <v>10.8833333333333</v>
      </c>
      <c r="G16" s="10"/>
      <c r="H16" t="s">
        <v>33</v>
      </c>
      <c r="I16">
        <v>19.18</v>
      </c>
      <c r="J16" s="10">
        <f>AVERAGE(I16:I18)</f>
        <v>19.57</v>
      </c>
      <c r="K16">
        <v>31.78</v>
      </c>
      <c r="L16" s="10">
        <f>AVERAGE(K16:K18)</f>
        <v>31.52</v>
      </c>
      <c r="M16" s="10">
        <f t="shared" ref="M16:M34" si="12">L16-J16</f>
        <v>11.95</v>
      </c>
      <c r="N16" s="10">
        <f t="shared" ref="N16" si="13">F16-M16</f>
        <v>-1.06666666666667</v>
      </c>
      <c r="O16" s="13">
        <f t="shared" ref="O16" si="14">2^(0-N16)</f>
        <v>2.09458824564125</v>
      </c>
    </row>
    <row r="17" spans="1:15">
      <c r="A17" t="s">
        <v>34</v>
      </c>
      <c r="B17">
        <v>19.9</v>
      </c>
      <c r="C17" s="10"/>
      <c r="D17">
        <v>31.02</v>
      </c>
      <c r="E17" s="10"/>
      <c r="F17" s="10"/>
      <c r="G17" s="10"/>
      <c r="H17" t="s">
        <v>35</v>
      </c>
      <c r="I17">
        <v>19.66</v>
      </c>
      <c r="J17" s="10"/>
      <c r="K17">
        <v>31</v>
      </c>
      <c r="L17" s="10"/>
      <c r="M17" s="2"/>
      <c r="N17" s="2"/>
      <c r="O17" s="13"/>
    </row>
    <row r="18" spans="1:15">
      <c r="A18" t="s">
        <v>36</v>
      </c>
      <c r="B18">
        <v>19.74</v>
      </c>
      <c r="C18" s="10"/>
      <c r="D18">
        <v>29.52</v>
      </c>
      <c r="E18" s="10"/>
      <c r="F18" s="10"/>
      <c r="G18" s="10"/>
      <c r="H18" t="s">
        <v>37</v>
      </c>
      <c r="I18">
        <v>19.87</v>
      </c>
      <c r="J18" s="10"/>
      <c r="K18">
        <v>31.78</v>
      </c>
      <c r="L18" s="10"/>
      <c r="M18" s="2"/>
      <c r="N18" s="2"/>
      <c r="O18" s="13"/>
    </row>
    <row r="19" spans="1:15">
      <c r="A19" t="s">
        <v>38</v>
      </c>
      <c r="B19">
        <v>19.35</v>
      </c>
      <c r="C19" s="10">
        <f>AVERAGE(B19:B21)</f>
        <v>19.8233333333333</v>
      </c>
      <c r="D19">
        <v>29.57</v>
      </c>
      <c r="E19" s="10">
        <f>AVERAGE(D19:D21)</f>
        <v>30.1433333333333</v>
      </c>
      <c r="F19" s="10">
        <f t="shared" ref="F19" si="15">E19-C19</f>
        <v>10.32</v>
      </c>
      <c r="G19" s="10"/>
      <c r="H19" t="s">
        <v>39</v>
      </c>
      <c r="I19">
        <v>19.93</v>
      </c>
      <c r="J19" s="10">
        <f>AVERAGE(I19:I21)</f>
        <v>20.2466666666667</v>
      </c>
      <c r="K19">
        <v>30.75</v>
      </c>
      <c r="L19" s="10">
        <f>AVERAGE(K19:K21)</f>
        <v>31.0166666666667</v>
      </c>
      <c r="M19" s="10">
        <f t="shared" ref="M19:M28" si="16">L19-J19</f>
        <v>10.77</v>
      </c>
      <c r="N19" s="10">
        <f t="shared" ref="N19" si="17">F19-M19</f>
        <v>-0.449999999999999</v>
      </c>
      <c r="O19" s="13">
        <f t="shared" ref="O19" si="18">2^(0-N19)</f>
        <v>1.36604025675439</v>
      </c>
    </row>
    <row r="20" spans="1:15">
      <c r="A20" t="s">
        <v>40</v>
      </c>
      <c r="B20">
        <v>19.99</v>
      </c>
      <c r="C20" s="10"/>
      <c r="D20">
        <v>29.74</v>
      </c>
      <c r="E20" s="10"/>
      <c r="F20" s="10"/>
      <c r="G20" s="10"/>
      <c r="H20" t="s">
        <v>41</v>
      </c>
      <c r="I20">
        <v>20.01</v>
      </c>
      <c r="J20" s="10"/>
      <c r="K20">
        <v>31.91</v>
      </c>
      <c r="L20" s="10"/>
      <c r="M20" s="2"/>
      <c r="N20" s="2"/>
      <c r="O20" s="13"/>
    </row>
    <row r="21" spans="1:15">
      <c r="A21" t="s">
        <v>42</v>
      </c>
      <c r="B21">
        <v>20.13</v>
      </c>
      <c r="C21" s="10"/>
      <c r="D21">
        <v>31.12</v>
      </c>
      <c r="E21" s="10"/>
      <c r="F21" s="10"/>
      <c r="G21" s="10"/>
      <c r="H21" t="s">
        <v>43</v>
      </c>
      <c r="I21">
        <v>20.8</v>
      </c>
      <c r="J21" s="10"/>
      <c r="K21">
        <v>30.39</v>
      </c>
      <c r="L21" s="10"/>
      <c r="M21" s="2"/>
      <c r="N21" s="2"/>
      <c r="O21" s="13"/>
    </row>
    <row r="22" spans="1:15">
      <c r="A22" t="s">
        <v>44</v>
      </c>
      <c r="B22">
        <v>19.54</v>
      </c>
      <c r="C22" s="10">
        <f>AVERAGE(B22:B24)</f>
        <v>19.38</v>
      </c>
      <c r="D22">
        <v>29.43</v>
      </c>
      <c r="E22" s="10">
        <f>AVERAGE(D22:D24)</f>
        <v>29.5766666666667</v>
      </c>
      <c r="F22" s="10">
        <f t="shared" ref="F22" si="19">E22-C22</f>
        <v>10.1966666666667</v>
      </c>
      <c r="G22" s="10"/>
      <c r="H22" t="s">
        <v>45</v>
      </c>
      <c r="I22">
        <v>19.49</v>
      </c>
      <c r="J22" s="10">
        <f>AVERAGE(I22:I24)</f>
        <v>19.8933333333333</v>
      </c>
      <c r="K22">
        <v>30.21</v>
      </c>
      <c r="L22" s="10">
        <f>AVERAGE(K22:K24)</f>
        <v>30.9766666666667</v>
      </c>
      <c r="M22" s="10">
        <f t="shared" ref="M22:M31" si="20">L22-J22</f>
        <v>11.0833333333333</v>
      </c>
      <c r="N22" s="10">
        <f t="shared" ref="N22" si="21">F22-M22</f>
        <v>-0.886666666666674</v>
      </c>
      <c r="O22" s="13">
        <f t="shared" ref="O22" si="22">2^(0-N22)</f>
        <v>1.84889932042273</v>
      </c>
    </row>
    <row r="23" spans="1:15">
      <c r="A23" t="s">
        <v>46</v>
      </c>
      <c r="B23">
        <v>19.27</v>
      </c>
      <c r="C23" s="10"/>
      <c r="D23">
        <v>29.26</v>
      </c>
      <c r="E23" s="10"/>
      <c r="F23" s="10"/>
      <c r="G23" s="10"/>
      <c r="H23" t="s">
        <v>47</v>
      </c>
      <c r="I23">
        <v>19.98</v>
      </c>
      <c r="J23" s="10"/>
      <c r="K23">
        <v>31.93</v>
      </c>
      <c r="L23" s="10"/>
      <c r="M23" s="2"/>
      <c r="N23" s="2"/>
      <c r="O23" s="13"/>
    </row>
    <row r="24" spans="1:15">
      <c r="A24" t="s">
        <v>48</v>
      </c>
      <c r="B24">
        <v>19.33</v>
      </c>
      <c r="C24" s="10"/>
      <c r="D24">
        <v>30.04</v>
      </c>
      <c r="E24" s="10"/>
      <c r="F24" s="10"/>
      <c r="G24" s="10"/>
      <c r="H24" t="s">
        <v>49</v>
      </c>
      <c r="I24">
        <v>20.21</v>
      </c>
      <c r="J24" s="10"/>
      <c r="K24">
        <v>30.79</v>
      </c>
      <c r="L24" s="10"/>
      <c r="M24" s="2"/>
      <c r="N24" s="2"/>
      <c r="O24" s="13"/>
    </row>
    <row r="25" spans="1:15">
      <c r="A25" t="s">
        <v>50</v>
      </c>
      <c r="B25">
        <v>18.78</v>
      </c>
      <c r="C25" s="10">
        <f>AVERAGE(B25:B27)</f>
        <v>18.97</v>
      </c>
      <c r="D25">
        <v>29.88</v>
      </c>
      <c r="E25" s="10">
        <f>AVERAGE(D25:D27)</f>
        <v>30.0666666666667</v>
      </c>
      <c r="F25" s="10">
        <f t="shared" ref="F25" si="23">E25-C25</f>
        <v>11.0966666666667</v>
      </c>
      <c r="G25" s="10"/>
      <c r="H25" t="s">
        <v>51</v>
      </c>
      <c r="I25">
        <v>20.57</v>
      </c>
      <c r="J25" s="10">
        <f>AVERAGE(I25:I27)</f>
        <v>20.22</v>
      </c>
      <c r="K25">
        <v>31.59</v>
      </c>
      <c r="L25" s="10">
        <f>AVERAGE(K25:K27)</f>
        <v>31.6266666666667</v>
      </c>
      <c r="M25" s="10">
        <f t="shared" si="12"/>
        <v>11.4066666666667</v>
      </c>
      <c r="N25" s="10">
        <f t="shared" ref="N25" si="24">F25-M25</f>
        <v>-0.310000000000002</v>
      </c>
      <c r="O25" s="13">
        <f t="shared" ref="O25" si="25">2^(0-N25)</f>
        <v>1.23970769993899</v>
      </c>
    </row>
    <row r="26" spans="1:15">
      <c r="A26" t="s">
        <v>52</v>
      </c>
      <c r="B26">
        <v>19.53</v>
      </c>
      <c r="C26" s="10"/>
      <c r="D26">
        <v>30.09</v>
      </c>
      <c r="E26" s="10"/>
      <c r="F26" s="10"/>
      <c r="G26" s="10"/>
      <c r="H26" t="s">
        <v>53</v>
      </c>
      <c r="I26">
        <v>19.95</v>
      </c>
      <c r="J26" s="10"/>
      <c r="K26">
        <v>31.33</v>
      </c>
      <c r="L26" s="10"/>
      <c r="M26" s="2"/>
      <c r="N26" s="2"/>
      <c r="O26" s="13"/>
    </row>
    <row r="27" spans="1:15">
      <c r="A27" t="s">
        <v>54</v>
      </c>
      <c r="B27">
        <v>18.6</v>
      </c>
      <c r="C27" s="10"/>
      <c r="D27">
        <v>30.23</v>
      </c>
      <c r="E27" s="10"/>
      <c r="F27" s="10"/>
      <c r="G27" s="10"/>
      <c r="H27" t="s">
        <v>55</v>
      </c>
      <c r="I27">
        <v>20.14</v>
      </c>
      <c r="J27" s="10"/>
      <c r="K27">
        <v>31.96</v>
      </c>
      <c r="L27" s="10"/>
      <c r="M27" s="2"/>
      <c r="N27" s="2"/>
      <c r="O27" s="13"/>
    </row>
    <row r="28" spans="1:15">
      <c r="A28" t="s">
        <v>56</v>
      </c>
      <c r="B28">
        <v>19.99</v>
      </c>
      <c r="C28" s="16">
        <f>AVERAGE(B28:B30)</f>
        <v>19.7733333333333</v>
      </c>
      <c r="D28">
        <v>31.2</v>
      </c>
      <c r="E28" s="10">
        <f>AVERAGE(D28:D30)</f>
        <v>30.66</v>
      </c>
      <c r="F28" s="10">
        <f t="shared" ref="F28" si="26">E28-C28</f>
        <v>10.8866666666667</v>
      </c>
      <c r="G28" s="10"/>
      <c r="H28" t="s">
        <v>57</v>
      </c>
      <c r="I28">
        <v>20.08</v>
      </c>
      <c r="J28" s="10">
        <f>AVERAGE(I28:I30)</f>
        <v>19.5366666666667</v>
      </c>
      <c r="K28">
        <v>30.87</v>
      </c>
      <c r="L28" s="10">
        <f>AVERAGE(K28:K30)</f>
        <v>31.0733333333333</v>
      </c>
      <c r="M28" s="10">
        <f t="shared" si="16"/>
        <v>11.5366666666667</v>
      </c>
      <c r="N28" s="10">
        <f t="shared" ref="N28" si="27">F28-M28</f>
        <v>-0.650000000000006</v>
      </c>
      <c r="O28" s="13">
        <f t="shared" ref="O28" si="28">2^(0-N28)</f>
        <v>1.56916819579351</v>
      </c>
    </row>
    <row r="29" spans="1:15">
      <c r="A29" t="s">
        <v>58</v>
      </c>
      <c r="B29">
        <v>19.46</v>
      </c>
      <c r="C29" s="16"/>
      <c r="D29">
        <v>30.83</v>
      </c>
      <c r="E29" s="10"/>
      <c r="F29" s="10"/>
      <c r="G29" s="10"/>
      <c r="H29" t="s">
        <v>59</v>
      </c>
      <c r="I29">
        <v>19.14</v>
      </c>
      <c r="J29" s="10"/>
      <c r="K29">
        <v>31.1</v>
      </c>
      <c r="L29" s="10"/>
      <c r="M29" s="2"/>
      <c r="N29" s="2"/>
      <c r="O29" s="13"/>
    </row>
    <row r="30" spans="1:15">
      <c r="A30" t="s">
        <v>60</v>
      </c>
      <c r="B30">
        <v>19.87</v>
      </c>
      <c r="C30" s="16"/>
      <c r="D30">
        <v>29.95</v>
      </c>
      <c r="E30" s="10"/>
      <c r="F30" s="10"/>
      <c r="G30" s="10"/>
      <c r="H30" t="s">
        <v>61</v>
      </c>
      <c r="I30">
        <v>19.39</v>
      </c>
      <c r="J30" s="10"/>
      <c r="K30">
        <v>31.25</v>
      </c>
      <c r="L30" s="10"/>
      <c r="M30" s="2"/>
      <c r="N30" s="2"/>
      <c r="O30" s="13"/>
    </row>
    <row r="31" spans="1:15">
      <c r="A31" t="s">
        <v>62</v>
      </c>
      <c r="B31">
        <v>19.44</v>
      </c>
      <c r="C31" s="10">
        <f>AVERAGE(B31:B33)</f>
        <v>19.1566666666667</v>
      </c>
      <c r="D31">
        <v>30.21</v>
      </c>
      <c r="E31" s="10">
        <f>AVERAGE(D31:D33)</f>
        <v>29.6</v>
      </c>
      <c r="F31" s="10">
        <f t="shared" ref="F31" si="29">E31-C31</f>
        <v>10.4433333333333</v>
      </c>
      <c r="G31" s="10"/>
      <c r="H31" t="s">
        <v>63</v>
      </c>
      <c r="I31">
        <v>19.17</v>
      </c>
      <c r="J31" s="10">
        <f>AVERAGE(I31:I33)</f>
        <v>19.53</v>
      </c>
      <c r="K31">
        <v>30.45</v>
      </c>
      <c r="L31" s="10">
        <f>AVERAGE(K31:K33)</f>
        <v>31.14</v>
      </c>
      <c r="M31" s="10">
        <f t="shared" si="20"/>
        <v>11.61</v>
      </c>
      <c r="N31" s="10">
        <f t="shared" ref="N31" si="30">F31-M31</f>
        <v>-1.16666666666667</v>
      </c>
      <c r="O31" s="13">
        <f>2^(0-N31)</f>
        <v>2.24492409661875</v>
      </c>
    </row>
    <row r="32" spans="1:15">
      <c r="A32" t="s">
        <v>64</v>
      </c>
      <c r="B32">
        <v>18.33</v>
      </c>
      <c r="C32" s="10"/>
      <c r="D32">
        <v>29.34</v>
      </c>
      <c r="E32" s="10"/>
      <c r="F32" s="10"/>
      <c r="G32" s="10"/>
      <c r="H32" t="s">
        <v>65</v>
      </c>
      <c r="I32">
        <v>19.74</v>
      </c>
      <c r="J32" s="10"/>
      <c r="K32">
        <v>31.76</v>
      </c>
      <c r="L32" s="10"/>
      <c r="M32" s="2"/>
      <c r="N32" s="2"/>
      <c r="O32" s="13"/>
    </row>
    <row r="33" spans="1:15">
      <c r="A33" t="s">
        <v>66</v>
      </c>
      <c r="B33">
        <v>19.7</v>
      </c>
      <c r="C33" s="10"/>
      <c r="D33">
        <v>29.25</v>
      </c>
      <c r="E33" s="10"/>
      <c r="F33" s="10"/>
      <c r="G33" s="10"/>
      <c r="H33" t="s">
        <v>67</v>
      </c>
      <c r="I33">
        <v>19.68</v>
      </c>
      <c r="J33" s="10"/>
      <c r="K33">
        <v>31.21</v>
      </c>
      <c r="L33" s="10"/>
      <c r="M33" s="2"/>
      <c r="N33" s="2"/>
      <c r="O33" s="13"/>
    </row>
    <row r="34" spans="1:15">
      <c r="A34" t="s">
        <v>68</v>
      </c>
      <c r="B34">
        <v>18.86</v>
      </c>
      <c r="C34" s="10">
        <f>AVERAGE(B34:B36)</f>
        <v>19.0866666666667</v>
      </c>
      <c r="D34">
        <v>30.47</v>
      </c>
      <c r="E34" s="10">
        <f>AVERAGE(D34:D36)</f>
        <v>30.2933333333333</v>
      </c>
      <c r="F34" s="10">
        <f>E34-C34</f>
        <v>11.2066666666667</v>
      </c>
      <c r="G34" s="10"/>
      <c r="H34" t="s">
        <v>69</v>
      </c>
      <c r="I34">
        <v>19.67</v>
      </c>
      <c r="J34" s="10">
        <f>AVERAGE(I34:I36)</f>
        <v>19.6366666666667</v>
      </c>
      <c r="K34">
        <v>30.96</v>
      </c>
      <c r="L34" s="10">
        <f>AVERAGE(K34:K36)</f>
        <v>31</v>
      </c>
      <c r="M34" s="10">
        <f t="shared" si="12"/>
        <v>11.3633333333333</v>
      </c>
      <c r="N34" s="10">
        <f t="shared" ref="N34" si="31">F34-M34</f>
        <v>-0.156666666666673</v>
      </c>
      <c r="O34" s="13">
        <f>2^(0-N34)</f>
        <v>1.11470863658893</v>
      </c>
    </row>
    <row r="35" spans="1:15">
      <c r="A35" t="s">
        <v>70</v>
      </c>
      <c r="B35">
        <v>20.03</v>
      </c>
      <c r="C35" s="10"/>
      <c r="D35">
        <v>30.05</v>
      </c>
      <c r="E35" s="10"/>
      <c r="F35" s="10"/>
      <c r="G35" s="10"/>
      <c r="H35" t="s">
        <v>71</v>
      </c>
      <c r="I35">
        <v>19.37</v>
      </c>
      <c r="J35" s="10"/>
      <c r="K35">
        <v>30.9</v>
      </c>
      <c r="L35" s="10"/>
      <c r="M35" s="2"/>
      <c r="N35" s="2"/>
      <c r="O35" s="13"/>
    </row>
    <row r="36" spans="1:15">
      <c r="A36" t="s">
        <v>72</v>
      </c>
      <c r="B36">
        <v>18.37</v>
      </c>
      <c r="C36" s="10"/>
      <c r="D36">
        <v>30.36</v>
      </c>
      <c r="E36" s="10"/>
      <c r="F36" s="10"/>
      <c r="G36" s="10"/>
      <c r="H36" t="s">
        <v>73</v>
      </c>
      <c r="I36">
        <v>19.87</v>
      </c>
      <c r="J36" s="10"/>
      <c r="K36">
        <v>31.14</v>
      </c>
      <c r="L36" s="10"/>
      <c r="M36" s="2"/>
      <c r="N36" s="2"/>
      <c r="O36" s="13"/>
    </row>
    <row r="37" spans="1:15">
      <c r="A37" t="s">
        <v>74</v>
      </c>
      <c r="B37">
        <v>19.74</v>
      </c>
      <c r="C37" s="10">
        <f>AVERAGE(B37:B39)</f>
        <v>19.7633333333333</v>
      </c>
      <c r="D37">
        <v>30.03</v>
      </c>
      <c r="E37" s="10">
        <f>AVERAGE(D37:D39)</f>
        <v>30.19</v>
      </c>
      <c r="F37" s="10">
        <f>E37-C37</f>
        <v>10.4266666666667</v>
      </c>
      <c r="G37" s="10"/>
      <c r="H37" t="s">
        <v>75</v>
      </c>
      <c r="I37">
        <v>20.41</v>
      </c>
      <c r="J37" s="10">
        <f>AVERAGE(I37:I39)</f>
        <v>20.22</v>
      </c>
      <c r="K37">
        <v>31.23</v>
      </c>
      <c r="L37" s="10">
        <f>AVERAGE(K37:K39)</f>
        <v>30.9</v>
      </c>
      <c r="M37" s="10">
        <f>L37-J37</f>
        <v>10.68</v>
      </c>
      <c r="N37" s="10">
        <f t="shared" ref="N37" si="32">F37-M37</f>
        <v>-0.253333333333341</v>
      </c>
      <c r="O37" s="13">
        <f>2^(0-N37)</f>
        <v>1.19195794352359</v>
      </c>
    </row>
    <row r="38" spans="1:15">
      <c r="A38" t="s">
        <v>76</v>
      </c>
      <c r="B38">
        <v>20.21</v>
      </c>
      <c r="C38" s="10"/>
      <c r="D38">
        <v>30.32</v>
      </c>
      <c r="E38" s="10"/>
      <c r="F38" s="10"/>
      <c r="G38" s="10"/>
      <c r="H38" t="s">
        <v>77</v>
      </c>
      <c r="I38">
        <v>19.53</v>
      </c>
      <c r="J38" s="10"/>
      <c r="K38">
        <v>31.02</v>
      </c>
      <c r="L38" s="10"/>
      <c r="M38" s="2"/>
      <c r="N38" s="2"/>
      <c r="O38" s="13"/>
    </row>
    <row r="39" spans="1:15">
      <c r="A39" t="s">
        <v>78</v>
      </c>
      <c r="B39">
        <v>19.34</v>
      </c>
      <c r="C39" s="10"/>
      <c r="D39">
        <v>30.22</v>
      </c>
      <c r="E39" s="10"/>
      <c r="F39" s="10"/>
      <c r="G39" s="10"/>
      <c r="H39" t="s">
        <v>79</v>
      </c>
      <c r="I39">
        <v>20.72</v>
      </c>
      <c r="J39" s="10"/>
      <c r="K39">
        <v>30.45</v>
      </c>
      <c r="L39" s="10"/>
      <c r="M39" s="2"/>
      <c r="N39" s="2"/>
      <c r="O39" s="13"/>
    </row>
    <row r="40" spans="1:15">
      <c r="A40" t="s">
        <v>80</v>
      </c>
      <c r="B40">
        <v>19.65</v>
      </c>
      <c r="C40" s="10">
        <f>AVERAGE(B40:B42)</f>
        <v>19.3966666666667</v>
      </c>
      <c r="D40">
        <v>31.28</v>
      </c>
      <c r="E40" s="10">
        <f>AVERAGE(D40:D42)</f>
        <v>30.0233333333333</v>
      </c>
      <c r="F40" s="10">
        <f>E40-C40</f>
        <v>10.6266666666667</v>
      </c>
      <c r="G40" s="10"/>
      <c r="H40" t="s">
        <v>81</v>
      </c>
      <c r="I40">
        <v>20.56</v>
      </c>
      <c r="J40" s="10">
        <f>AVERAGE(I40:I42)</f>
        <v>19.8166666666667</v>
      </c>
      <c r="K40">
        <v>31.17</v>
      </c>
      <c r="L40" s="10">
        <f>AVERAGE(K40:K42)</f>
        <v>30.9566666666667</v>
      </c>
      <c r="M40" s="10">
        <f>L40-J40</f>
        <v>11.14</v>
      </c>
      <c r="N40" s="10">
        <f t="shared" ref="N40" si="33">F40-M40</f>
        <v>-0.513333333333328</v>
      </c>
      <c r="O40" s="13">
        <f>2^(0-N40)</f>
        <v>1.42734425417086</v>
      </c>
    </row>
    <row r="41" spans="1:15">
      <c r="A41" t="s">
        <v>82</v>
      </c>
      <c r="B41">
        <v>18.77</v>
      </c>
      <c r="C41" s="10"/>
      <c r="D41">
        <v>29.37</v>
      </c>
      <c r="E41" s="10"/>
      <c r="F41" s="10"/>
      <c r="G41" s="10"/>
      <c r="H41" t="s">
        <v>83</v>
      </c>
      <c r="I41">
        <v>19.56</v>
      </c>
      <c r="J41" s="10"/>
      <c r="K41">
        <v>30.88</v>
      </c>
      <c r="L41" s="10"/>
      <c r="M41" s="2"/>
      <c r="N41" s="2"/>
      <c r="O41" s="13"/>
    </row>
    <row r="42" spans="1:15">
      <c r="A42" t="s">
        <v>84</v>
      </c>
      <c r="B42">
        <v>19.77</v>
      </c>
      <c r="C42" s="10"/>
      <c r="D42">
        <v>29.42</v>
      </c>
      <c r="E42" s="10"/>
      <c r="F42" s="10"/>
      <c r="G42" s="10"/>
      <c r="H42" t="s">
        <v>85</v>
      </c>
      <c r="I42">
        <v>19.33</v>
      </c>
      <c r="J42" s="10"/>
      <c r="K42">
        <v>30.82</v>
      </c>
      <c r="L42" s="10"/>
      <c r="M42" s="2"/>
      <c r="N42" s="2"/>
      <c r="O42" s="13"/>
    </row>
    <row r="43" spans="1:15">
      <c r="A43" t="s">
        <v>86</v>
      </c>
      <c r="B43">
        <v>19.87</v>
      </c>
      <c r="C43" s="10">
        <f>AVERAGE(B43:B45)</f>
        <v>19.9766666666667</v>
      </c>
      <c r="D43">
        <v>31.04</v>
      </c>
      <c r="E43" s="10">
        <f>AVERAGE(D43:D45)</f>
        <v>29.8766666666667</v>
      </c>
      <c r="F43" s="10">
        <f>E43-C43</f>
        <v>9.9</v>
      </c>
      <c r="G43" s="10"/>
      <c r="H43" t="s">
        <v>87</v>
      </c>
      <c r="I43">
        <v>19.74</v>
      </c>
      <c r="J43" s="10">
        <f>AVERAGE(I43:I45)</f>
        <v>19.7633333333333</v>
      </c>
      <c r="K43">
        <v>30.19</v>
      </c>
      <c r="L43" s="10">
        <f>AVERAGE(K43:K45)</f>
        <v>30.5366666666667</v>
      </c>
      <c r="M43" s="10">
        <f>L43-J43</f>
        <v>10.7733333333333</v>
      </c>
      <c r="N43" s="10">
        <f t="shared" ref="N43" si="34">F43-M43</f>
        <v>-0.873333333333335</v>
      </c>
      <c r="O43" s="13">
        <f>2^(0-N43)</f>
        <v>1.8318905805405</v>
      </c>
    </row>
    <row r="44" spans="1:15">
      <c r="A44" t="s">
        <v>88</v>
      </c>
      <c r="B44">
        <v>20.26</v>
      </c>
      <c r="C44" s="10"/>
      <c r="D44">
        <v>29.25</v>
      </c>
      <c r="E44" s="10"/>
      <c r="F44" s="10"/>
      <c r="G44" s="10"/>
      <c r="H44" t="s">
        <v>89</v>
      </c>
      <c r="I44">
        <v>20.19</v>
      </c>
      <c r="J44" s="10"/>
      <c r="K44">
        <v>29.96</v>
      </c>
      <c r="L44" s="10"/>
      <c r="M44" s="2"/>
      <c r="N44" s="2"/>
      <c r="O44" s="13"/>
    </row>
    <row r="45" spans="1:15">
      <c r="A45" t="s">
        <v>90</v>
      </c>
      <c r="B45">
        <v>19.8</v>
      </c>
      <c r="C45" s="10"/>
      <c r="D45">
        <v>29.34</v>
      </c>
      <c r="E45" s="10"/>
      <c r="F45" s="10"/>
      <c r="G45" s="10"/>
      <c r="H45" t="s">
        <v>91</v>
      </c>
      <c r="I45">
        <v>19.36</v>
      </c>
      <c r="J45" s="10"/>
      <c r="K45">
        <v>31.46</v>
      </c>
      <c r="L45" s="10"/>
      <c r="M45" s="2"/>
      <c r="N45" s="2"/>
      <c r="O45" s="13"/>
    </row>
    <row r="46" spans="3:15">
      <c r="C46" s="10"/>
      <c r="E46" s="10"/>
      <c r="F46" s="10"/>
      <c r="G46" s="10"/>
      <c r="H46"/>
      <c r="I46"/>
      <c r="J46" s="10"/>
      <c r="L46" s="10"/>
      <c r="M46" s="10"/>
      <c r="N46" s="10"/>
      <c r="O46" s="13"/>
    </row>
    <row r="47" spans="3:15">
      <c r="C47" s="10"/>
      <c r="D47"/>
      <c r="E47" s="10"/>
      <c r="F47" s="10"/>
      <c r="G47" s="10"/>
      <c r="H47"/>
      <c r="I47"/>
      <c r="J47" s="10"/>
      <c r="K47"/>
      <c r="L47" s="10"/>
      <c r="M47" s="2"/>
      <c r="N47" s="2"/>
      <c r="O47" s="13"/>
    </row>
    <row r="48" spans="3:15">
      <c r="C48" s="10"/>
      <c r="D48"/>
      <c r="E48" s="10"/>
      <c r="F48" s="10"/>
      <c r="G48" s="10"/>
      <c r="H48"/>
      <c r="I48"/>
      <c r="J48" s="10"/>
      <c r="K48"/>
      <c r="L48" s="10"/>
      <c r="M48" s="2"/>
      <c r="N48" s="2"/>
      <c r="O48" s="13"/>
    </row>
    <row r="49" spans="3:15">
      <c r="C49" s="10"/>
      <c r="E49" s="10"/>
      <c r="F49" s="10"/>
      <c r="G49" s="10"/>
      <c r="H49"/>
      <c r="I49"/>
      <c r="J49" s="10"/>
      <c r="L49" s="10"/>
      <c r="M49" s="10"/>
      <c r="N49" s="10"/>
      <c r="O49" s="13"/>
    </row>
    <row r="50" spans="3:15">
      <c r="C50" s="10"/>
      <c r="D50"/>
      <c r="E50" s="10"/>
      <c r="F50" s="10"/>
      <c r="G50" s="10"/>
      <c r="H50"/>
      <c r="I50"/>
      <c r="J50" s="10"/>
      <c r="K50"/>
      <c r="L50" s="10"/>
      <c r="M50" s="2"/>
      <c r="N50" s="2"/>
      <c r="O50" s="13"/>
    </row>
    <row r="51" spans="3:15">
      <c r="C51" s="10"/>
      <c r="D51"/>
      <c r="E51" s="10"/>
      <c r="F51" s="10"/>
      <c r="G51" s="10"/>
      <c r="H51"/>
      <c r="I51"/>
      <c r="J51" s="10"/>
      <c r="K51"/>
      <c r="L51" s="10"/>
      <c r="M51" s="2"/>
      <c r="N51" s="2"/>
      <c r="O51" s="13"/>
    </row>
    <row r="52" spans="3:15">
      <c r="C52" s="10"/>
      <c r="E52" s="10"/>
      <c r="F52" s="10"/>
      <c r="G52" s="10"/>
      <c r="H52"/>
      <c r="I52"/>
      <c r="J52" s="10"/>
      <c r="L52" s="10"/>
      <c r="M52" s="10"/>
      <c r="N52" s="10"/>
      <c r="O52" s="13"/>
    </row>
    <row r="53" spans="3:15">
      <c r="C53" s="10"/>
      <c r="D53"/>
      <c r="E53" s="10"/>
      <c r="F53" s="10"/>
      <c r="G53" s="10"/>
      <c r="H53"/>
      <c r="I53"/>
      <c r="J53" s="10"/>
      <c r="K53"/>
      <c r="L53" s="10"/>
      <c r="M53" s="2"/>
      <c r="N53" s="2"/>
      <c r="O53" s="13"/>
    </row>
    <row r="54" spans="3:15">
      <c r="C54" s="10"/>
      <c r="D54"/>
      <c r="E54" s="10"/>
      <c r="F54" s="10"/>
      <c r="G54" s="10"/>
      <c r="H54"/>
      <c r="I54"/>
      <c r="J54" s="10"/>
      <c r="K54"/>
      <c r="L54" s="10"/>
      <c r="M54" s="2"/>
      <c r="N54" s="2"/>
      <c r="O54" s="13"/>
    </row>
    <row r="55" spans="3:15">
      <c r="C55" s="10"/>
      <c r="E55" s="10"/>
      <c r="F55" s="10"/>
      <c r="G55" s="10"/>
      <c r="H55"/>
      <c r="I55"/>
      <c r="J55" s="10"/>
      <c r="L55" s="10"/>
      <c r="M55" s="10"/>
      <c r="N55" s="10"/>
      <c r="O55" s="13"/>
    </row>
    <row r="56" spans="3:15">
      <c r="C56" s="10"/>
      <c r="D56"/>
      <c r="E56" s="10"/>
      <c r="F56" s="10"/>
      <c r="G56" s="10"/>
      <c r="H56"/>
      <c r="I56"/>
      <c r="J56" s="10"/>
      <c r="K56"/>
      <c r="L56" s="10"/>
      <c r="M56" s="2"/>
      <c r="N56" s="2"/>
      <c r="O56" s="13"/>
    </row>
    <row r="57" spans="3:15">
      <c r="C57" s="10"/>
      <c r="D57"/>
      <c r="E57" s="10"/>
      <c r="F57" s="10"/>
      <c r="G57" s="10"/>
      <c r="H57"/>
      <c r="I57"/>
      <c r="J57" s="10"/>
      <c r="K57"/>
      <c r="L57" s="10"/>
      <c r="M57" s="2"/>
      <c r="N57" s="2"/>
      <c r="O57" s="13"/>
    </row>
    <row r="58" spans="3:15">
      <c r="C58" s="10"/>
      <c r="E58" s="10"/>
      <c r="F58" s="10"/>
      <c r="G58" s="10"/>
      <c r="H58"/>
      <c r="I58"/>
      <c r="J58" s="10"/>
      <c r="L58" s="10"/>
      <c r="M58" s="10"/>
      <c r="N58" s="10"/>
      <c r="O58" s="13"/>
    </row>
    <row r="59" spans="3:15">
      <c r="C59" s="10"/>
      <c r="D59"/>
      <c r="E59" s="10"/>
      <c r="F59" s="10"/>
      <c r="G59" s="10"/>
      <c r="H59"/>
      <c r="I59"/>
      <c r="J59" s="10"/>
      <c r="K59"/>
      <c r="L59" s="10"/>
      <c r="M59" s="2"/>
      <c r="N59" s="2"/>
      <c r="O59" s="13"/>
    </row>
    <row r="60" spans="3:15">
      <c r="C60" s="10"/>
      <c r="D60"/>
      <c r="E60" s="10"/>
      <c r="F60" s="10"/>
      <c r="G60" s="10"/>
      <c r="H60"/>
      <c r="I60"/>
      <c r="J60" s="10"/>
      <c r="K60"/>
      <c r="L60" s="10"/>
      <c r="M60" s="2"/>
      <c r="N60" s="2"/>
      <c r="O60" s="13"/>
    </row>
    <row r="61" spans="3:15">
      <c r="C61" s="10"/>
      <c r="E61" s="10"/>
      <c r="F61" s="10"/>
      <c r="G61" s="10"/>
      <c r="H61"/>
      <c r="I61"/>
      <c r="J61" s="10"/>
      <c r="L61" s="10"/>
      <c r="M61" s="10"/>
      <c r="N61" s="10"/>
      <c r="O61" s="13"/>
    </row>
    <row r="62" spans="3:15">
      <c r="C62" s="10"/>
      <c r="D62"/>
      <c r="E62" s="10"/>
      <c r="F62" s="10"/>
      <c r="G62" s="10"/>
      <c r="H62"/>
      <c r="I62"/>
      <c r="J62" s="10"/>
      <c r="K62"/>
      <c r="L62" s="10"/>
      <c r="M62" s="2"/>
      <c r="N62" s="2"/>
      <c r="O62" s="13"/>
    </row>
    <row r="63" spans="3:15">
      <c r="C63" s="10"/>
      <c r="D63"/>
      <c r="E63" s="10"/>
      <c r="F63" s="10"/>
      <c r="G63" s="10"/>
      <c r="H63"/>
      <c r="I63"/>
      <c r="J63" s="10"/>
      <c r="K63"/>
      <c r="L63" s="10"/>
      <c r="M63" s="2"/>
      <c r="N63" s="2"/>
      <c r="O63" s="13"/>
    </row>
    <row r="64" spans="3:15">
      <c r="C64" s="10"/>
      <c r="E64" s="10"/>
      <c r="F64" s="10"/>
      <c r="G64" s="10"/>
      <c r="H64"/>
      <c r="I64"/>
      <c r="J64" s="10"/>
      <c r="L64" s="10"/>
      <c r="M64" s="10"/>
      <c r="N64" s="10"/>
      <c r="O64" s="13"/>
    </row>
    <row r="65" spans="3:15">
      <c r="C65" s="10"/>
      <c r="D65"/>
      <c r="E65" s="10"/>
      <c r="F65" s="10"/>
      <c r="G65" s="10"/>
      <c r="H65"/>
      <c r="I65"/>
      <c r="J65" s="10"/>
      <c r="K65"/>
      <c r="L65" s="10"/>
      <c r="M65" s="2"/>
      <c r="N65" s="2"/>
      <c r="O65" s="13"/>
    </row>
    <row r="66" spans="3:15">
      <c r="C66" s="10"/>
      <c r="D66"/>
      <c r="E66" s="10"/>
      <c r="F66" s="10"/>
      <c r="G66" s="10"/>
      <c r="H66"/>
      <c r="I66"/>
      <c r="J66" s="10"/>
      <c r="K66"/>
      <c r="L66" s="10"/>
      <c r="M66" s="2"/>
      <c r="N66" s="2"/>
      <c r="O66" s="13"/>
    </row>
    <row r="67" spans="3:15">
      <c r="C67" s="10"/>
      <c r="E67" s="10"/>
      <c r="F67" s="10"/>
      <c r="G67" s="10"/>
      <c r="H67"/>
      <c r="I67"/>
      <c r="J67" s="10"/>
      <c r="L67" s="10"/>
      <c r="M67" s="10"/>
      <c r="N67" s="10"/>
      <c r="O67" s="13"/>
    </row>
    <row r="68" spans="3:15">
      <c r="C68" s="10"/>
      <c r="D68"/>
      <c r="E68" s="10"/>
      <c r="F68" s="10"/>
      <c r="G68" s="10"/>
      <c r="H68"/>
      <c r="I68"/>
      <c r="J68" s="10"/>
      <c r="K68"/>
      <c r="L68" s="10"/>
      <c r="M68" s="2"/>
      <c r="N68" s="2"/>
      <c r="O68" s="13"/>
    </row>
    <row r="69" spans="3:15">
      <c r="C69" s="10"/>
      <c r="D69"/>
      <c r="E69" s="10"/>
      <c r="F69" s="10"/>
      <c r="G69" s="10"/>
      <c r="H69"/>
      <c r="I69"/>
      <c r="J69" s="10"/>
      <c r="K69"/>
      <c r="L69" s="10"/>
      <c r="M69" s="2"/>
      <c r="N69" s="2"/>
      <c r="O69" s="13"/>
    </row>
    <row r="70" spans="3:15">
      <c r="C70" s="10"/>
      <c r="E70" s="10"/>
      <c r="F70" s="10"/>
      <c r="G70" s="10"/>
      <c r="H70"/>
      <c r="I70"/>
      <c r="J70" s="10"/>
      <c r="L70" s="10"/>
      <c r="M70" s="10"/>
      <c r="N70" s="10"/>
      <c r="O70" s="13"/>
    </row>
    <row r="71" spans="3:15">
      <c r="C71" s="10"/>
      <c r="D71"/>
      <c r="E71" s="10"/>
      <c r="F71" s="10"/>
      <c r="G71" s="10"/>
      <c r="H71"/>
      <c r="I71"/>
      <c r="J71" s="10"/>
      <c r="K71"/>
      <c r="L71" s="10"/>
      <c r="M71" s="2"/>
      <c r="N71" s="2"/>
      <c r="O71" s="13"/>
    </row>
    <row r="72" spans="3:15">
      <c r="C72" s="10"/>
      <c r="D72"/>
      <c r="E72" s="10"/>
      <c r="F72" s="10"/>
      <c r="G72" s="10"/>
      <c r="H72"/>
      <c r="I72"/>
      <c r="J72" s="10"/>
      <c r="K72"/>
      <c r="L72" s="10"/>
      <c r="M72" s="2"/>
      <c r="N72" s="2"/>
      <c r="O72" s="13"/>
    </row>
    <row r="73" spans="3:15">
      <c r="C73" s="10"/>
      <c r="E73" s="10"/>
      <c r="F73" s="10"/>
      <c r="G73" s="10"/>
      <c r="H73"/>
      <c r="I73"/>
      <c r="J73" s="10"/>
      <c r="L73" s="10"/>
      <c r="M73" s="10"/>
      <c r="N73" s="10"/>
      <c r="O73" s="13"/>
    </row>
    <row r="74" spans="3:15">
      <c r="C74" s="10"/>
      <c r="D74"/>
      <c r="E74" s="10"/>
      <c r="F74" s="10"/>
      <c r="G74" s="10"/>
      <c r="H74"/>
      <c r="I74"/>
      <c r="J74" s="10"/>
      <c r="K74"/>
      <c r="L74" s="10"/>
      <c r="M74" s="2"/>
      <c r="N74" s="2"/>
      <c r="O74" s="13"/>
    </row>
    <row r="75" spans="3:15">
      <c r="C75" s="10"/>
      <c r="D75"/>
      <c r="E75" s="10"/>
      <c r="F75" s="10"/>
      <c r="G75" s="10"/>
      <c r="H75"/>
      <c r="I75"/>
      <c r="J75" s="10"/>
      <c r="K75"/>
      <c r="L75" s="10"/>
      <c r="M75" s="2"/>
      <c r="N75" s="2"/>
      <c r="O75" s="13"/>
    </row>
    <row r="76" spans="3:15">
      <c r="C76" s="10"/>
      <c r="E76" s="10"/>
      <c r="F76" s="10"/>
      <c r="G76" s="10"/>
      <c r="H76"/>
      <c r="I76"/>
      <c r="J76" s="10"/>
      <c r="L76" s="10"/>
      <c r="M76" s="10"/>
      <c r="N76" s="10"/>
      <c r="O76" s="13"/>
    </row>
    <row r="77" spans="3:15">
      <c r="C77" s="10"/>
      <c r="D77"/>
      <c r="E77" s="10"/>
      <c r="F77" s="10"/>
      <c r="G77" s="10"/>
      <c r="H77"/>
      <c r="I77"/>
      <c r="J77" s="10"/>
      <c r="K77"/>
      <c r="L77" s="10"/>
      <c r="M77" s="2"/>
      <c r="N77" s="2"/>
      <c r="O77" s="13"/>
    </row>
    <row r="78" spans="3:15">
      <c r="C78" s="10"/>
      <c r="D78"/>
      <c r="E78" s="10"/>
      <c r="F78" s="10"/>
      <c r="G78" s="10"/>
      <c r="H78"/>
      <c r="I78"/>
      <c r="J78" s="10"/>
      <c r="K78"/>
      <c r="L78" s="10"/>
      <c r="M78" s="2"/>
      <c r="N78" s="2"/>
      <c r="O78" s="13"/>
    </row>
    <row r="79" spans="3:15">
      <c r="C79" s="10"/>
      <c r="E79" s="10"/>
      <c r="F79" s="10"/>
      <c r="G79" s="10"/>
      <c r="H79"/>
      <c r="I79"/>
      <c r="J79" s="10"/>
      <c r="L79" s="10"/>
      <c r="M79" s="10"/>
      <c r="N79" s="10"/>
      <c r="O79" s="13"/>
    </row>
    <row r="80" spans="3:15">
      <c r="C80" s="10"/>
      <c r="D80"/>
      <c r="E80" s="10"/>
      <c r="F80" s="10"/>
      <c r="G80" s="10"/>
      <c r="H80"/>
      <c r="I80"/>
      <c r="J80" s="10"/>
      <c r="K80"/>
      <c r="L80" s="10"/>
      <c r="M80" s="2"/>
      <c r="N80" s="2"/>
      <c r="O80" s="13"/>
    </row>
    <row r="81" spans="3:15">
      <c r="C81" s="10"/>
      <c r="D81"/>
      <c r="E81" s="10"/>
      <c r="F81" s="10"/>
      <c r="G81" s="10"/>
      <c r="H81"/>
      <c r="I81"/>
      <c r="J81" s="10"/>
      <c r="K81"/>
      <c r="L81" s="10"/>
      <c r="M81" s="2"/>
      <c r="N81" s="2"/>
      <c r="O81" s="13"/>
    </row>
  </sheetData>
  <mergeCells count="213">
    <mergeCell ref="A1:O1"/>
    <mergeCell ref="B2:C2"/>
    <mergeCell ref="D2:E2"/>
    <mergeCell ref="I2:J2"/>
    <mergeCell ref="K2:L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52:J54"/>
    <mergeCell ref="J55:J57"/>
    <mergeCell ref="J58:J60"/>
    <mergeCell ref="J61:J63"/>
    <mergeCell ref="J64:J66"/>
    <mergeCell ref="J67:J69"/>
    <mergeCell ref="J70:J72"/>
    <mergeCell ref="J73:J75"/>
    <mergeCell ref="J76:J78"/>
    <mergeCell ref="J79:J81"/>
    <mergeCell ref="L4:L6"/>
    <mergeCell ref="L7:L9"/>
    <mergeCell ref="L10:L12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L40:L42"/>
    <mergeCell ref="L43:L45"/>
    <mergeCell ref="L46:L48"/>
    <mergeCell ref="L49:L51"/>
    <mergeCell ref="L52:L54"/>
    <mergeCell ref="L55:L57"/>
    <mergeCell ref="L58:L60"/>
    <mergeCell ref="L61:L63"/>
    <mergeCell ref="L64:L66"/>
    <mergeCell ref="L67:L69"/>
    <mergeCell ref="L70:L72"/>
    <mergeCell ref="L73:L75"/>
    <mergeCell ref="L76:L78"/>
    <mergeCell ref="L79:L81"/>
    <mergeCell ref="M4:M6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M64:M66"/>
    <mergeCell ref="M67:M69"/>
    <mergeCell ref="M70:M72"/>
    <mergeCell ref="M73:M75"/>
    <mergeCell ref="M76:M78"/>
    <mergeCell ref="M79:M81"/>
    <mergeCell ref="N4:N6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N49:N51"/>
    <mergeCell ref="N52:N54"/>
    <mergeCell ref="N55:N57"/>
    <mergeCell ref="N58:N60"/>
    <mergeCell ref="N61:N63"/>
    <mergeCell ref="N64:N66"/>
    <mergeCell ref="N67:N69"/>
    <mergeCell ref="N70:N72"/>
    <mergeCell ref="N73:N75"/>
    <mergeCell ref="N76:N78"/>
    <mergeCell ref="N79:N81"/>
    <mergeCell ref="O4:O6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O43:O45"/>
    <mergeCell ref="O46:O48"/>
    <mergeCell ref="O49:O51"/>
    <mergeCell ref="O52:O54"/>
    <mergeCell ref="O55:O57"/>
    <mergeCell ref="O58:O60"/>
    <mergeCell ref="O61:O63"/>
    <mergeCell ref="O64:O66"/>
    <mergeCell ref="O67:O69"/>
    <mergeCell ref="O70:O72"/>
    <mergeCell ref="O73:O75"/>
    <mergeCell ref="O76:O78"/>
    <mergeCell ref="O79:O8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opLeftCell="A34" workbookViewId="0">
      <selection activeCell="O4" sqref="O4:O45"/>
    </sheetView>
  </sheetViews>
  <sheetFormatPr defaultColWidth="9" defaultRowHeight="14.4"/>
  <cols>
    <col min="1" max="1" width="11" customWidth="1"/>
    <col min="2" max="2" width="10.5555555555556" customWidth="1"/>
    <col min="3" max="3" width="12" style="3" customWidth="1"/>
    <col min="5" max="5" width="11" style="4" customWidth="1"/>
    <col min="6" max="7" width="8.88888888888889" style="5"/>
    <col min="8" max="8" width="15.1111111111111" customWidth="1"/>
    <col min="10" max="10" width="11.5555555555556" style="4" customWidth="1"/>
    <col min="12" max="12" width="11.1111111111111" style="4" customWidth="1"/>
    <col min="13" max="14" width="8.88888888888889" style="5"/>
    <col min="15" max="15" width="10.2222222222222" style="6" customWidth="1"/>
  </cols>
  <sheetData>
    <row r="1" s="1" customFormat="1" ht="23.4" customHeight="1" spans="1: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4">
      <c r="B2" s="8" t="s">
        <v>1</v>
      </c>
      <c r="C2" s="8"/>
      <c r="D2" s="8" t="s">
        <v>95</v>
      </c>
      <c r="E2" s="8"/>
      <c r="F2" s="8"/>
      <c r="G2" s="9"/>
      <c r="I2" s="8" t="s">
        <v>1</v>
      </c>
      <c r="J2" s="8"/>
      <c r="K2" s="8" t="s">
        <v>95</v>
      </c>
      <c r="L2" s="8"/>
      <c r="M2" s="8"/>
      <c r="N2" s="11"/>
    </row>
    <row r="3" s="2" customFormat="1" ht="17.4" spans="2:15">
      <c r="B3" s="2" t="s">
        <v>3</v>
      </c>
      <c r="C3" s="10" t="s">
        <v>4</v>
      </c>
      <c r="D3" s="2" t="s">
        <v>3</v>
      </c>
      <c r="E3" s="10" t="s">
        <v>4</v>
      </c>
      <c r="F3" s="2" t="s">
        <v>5</v>
      </c>
      <c r="I3" s="2" t="s">
        <v>3</v>
      </c>
      <c r="J3" s="10" t="s">
        <v>4</v>
      </c>
      <c r="K3" s="2" t="s">
        <v>3</v>
      </c>
      <c r="L3" s="10" t="s">
        <v>4</v>
      </c>
      <c r="M3" s="2" t="s">
        <v>5</v>
      </c>
      <c r="N3" s="2" t="s">
        <v>6</v>
      </c>
      <c r="O3" s="12" t="s">
        <v>7</v>
      </c>
    </row>
    <row r="4" spans="1:15">
      <c r="A4" t="s">
        <v>8</v>
      </c>
      <c r="B4">
        <v>19.28</v>
      </c>
      <c r="C4" s="10">
        <f>AVERAGE(B4:B6)</f>
        <v>18.3366666666667</v>
      </c>
      <c r="D4">
        <v>28.24</v>
      </c>
      <c r="E4" s="10">
        <f>AVERAGE(D4:D6)</f>
        <v>28.0166666666667</v>
      </c>
      <c r="F4" s="10">
        <f>E4-C4</f>
        <v>9.68</v>
      </c>
      <c r="G4" s="10"/>
      <c r="H4" t="s">
        <v>9</v>
      </c>
      <c r="I4">
        <v>18.79</v>
      </c>
      <c r="J4" s="10">
        <f>AVERAGE(I4:I6)</f>
        <v>19.0266666666667</v>
      </c>
      <c r="K4">
        <v>28.98</v>
      </c>
      <c r="L4" s="10">
        <f>AVERAGE(K4:K6)</f>
        <v>28.9566666666667</v>
      </c>
      <c r="M4" s="10">
        <f>L4-J4</f>
        <v>9.93</v>
      </c>
      <c r="N4" s="10">
        <f>F4-M4</f>
        <v>-0.25</v>
      </c>
      <c r="O4" s="13">
        <f>2^(0-N4)</f>
        <v>1.18920711500272</v>
      </c>
    </row>
    <row r="5" spans="1:15">
      <c r="A5" t="s">
        <v>10</v>
      </c>
      <c r="B5">
        <v>17.75</v>
      </c>
      <c r="C5" s="10"/>
      <c r="D5">
        <v>28.05</v>
      </c>
      <c r="E5" s="10"/>
      <c r="F5" s="10"/>
      <c r="G5" s="10"/>
      <c r="H5" t="s">
        <v>11</v>
      </c>
      <c r="I5">
        <v>19.31</v>
      </c>
      <c r="J5" s="10"/>
      <c r="K5">
        <v>29.02</v>
      </c>
      <c r="L5" s="10"/>
      <c r="M5" s="2"/>
      <c r="N5" s="2"/>
      <c r="O5" s="13"/>
    </row>
    <row r="6" spans="1:15">
      <c r="A6" t="s">
        <v>12</v>
      </c>
      <c r="B6">
        <v>17.98</v>
      </c>
      <c r="C6" s="10"/>
      <c r="D6">
        <v>27.76</v>
      </c>
      <c r="E6" s="10"/>
      <c r="F6" s="10"/>
      <c r="G6" s="10"/>
      <c r="H6" t="s">
        <v>13</v>
      </c>
      <c r="I6">
        <v>18.98</v>
      </c>
      <c r="J6" s="10"/>
      <c r="K6">
        <v>28.87</v>
      </c>
      <c r="L6" s="10"/>
      <c r="M6" s="2"/>
      <c r="N6" s="2"/>
      <c r="O6" s="13"/>
    </row>
    <row r="7" spans="1:15">
      <c r="A7" t="s">
        <v>14</v>
      </c>
      <c r="B7">
        <v>18.75</v>
      </c>
      <c r="C7" s="10">
        <f>AVERAGE(B7:B9)</f>
        <v>19.09</v>
      </c>
      <c r="D7">
        <v>28.14</v>
      </c>
      <c r="E7" s="10">
        <f>AVERAGE(D7:D9)</f>
        <v>27.9833333333333</v>
      </c>
      <c r="F7" s="10">
        <f>E7-C7</f>
        <v>8.89333333333333</v>
      </c>
      <c r="G7" s="10"/>
      <c r="H7" t="s">
        <v>15</v>
      </c>
      <c r="I7">
        <v>19.99</v>
      </c>
      <c r="J7" s="10">
        <f>AVERAGE(I7:I9)</f>
        <v>19.8766666666667</v>
      </c>
      <c r="K7">
        <v>29.26</v>
      </c>
      <c r="L7" s="10">
        <f>AVERAGE(K7:K9)</f>
        <v>29.4166666666667</v>
      </c>
      <c r="M7" s="10">
        <f t="shared" ref="M7" si="0">L7-J7</f>
        <v>9.54</v>
      </c>
      <c r="N7" s="10">
        <f t="shared" ref="N7" si="1">F7-M7</f>
        <v>-0.646666666666668</v>
      </c>
      <c r="O7" s="13">
        <f t="shared" ref="O7" si="2">2^(0-N7)</f>
        <v>1.5655468325982</v>
      </c>
    </row>
    <row r="8" spans="1:15">
      <c r="A8" t="s">
        <v>16</v>
      </c>
      <c r="B8">
        <v>19.03</v>
      </c>
      <c r="C8" s="10"/>
      <c r="D8">
        <v>27.79</v>
      </c>
      <c r="E8" s="10"/>
      <c r="F8" s="10"/>
      <c r="G8" s="10"/>
      <c r="H8" t="s">
        <v>17</v>
      </c>
      <c r="I8">
        <v>19.67</v>
      </c>
      <c r="J8" s="10"/>
      <c r="K8">
        <v>29.7</v>
      </c>
      <c r="L8" s="10"/>
      <c r="M8" s="2"/>
      <c r="N8" s="2"/>
      <c r="O8" s="13"/>
    </row>
    <row r="9" spans="1:15">
      <c r="A9" t="s">
        <v>18</v>
      </c>
      <c r="B9">
        <v>19.49</v>
      </c>
      <c r="C9" s="10"/>
      <c r="D9">
        <v>28.02</v>
      </c>
      <c r="E9" s="10"/>
      <c r="F9" s="10"/>
      <c r="G9" s="10"/>
      <c r="H9" t="s">
        <v>19</v>
      </c>
      <c r="I9">
        <v>19.97</v>
      </c>
      <c r="J9" s="10"/>
      <c r="K9">
        <v>29.29</v>
      </c>
      <c r="L9" s="10"/>
      <c r="M9" s="2"/>
      <c r="N9" s="2"/>
      <c r="O9" s="13"/>
    </row>
    <row r="10" spans="1:15">
      <c r="A10" t="s">
        <v>20</v>
      </c>
      <c r="B10">
        <v>19.48</v>
      </c>
      <c r="C10" s="10">
        <f>AVERAGE(B10:B12)</f>
        <v>19.2833333333333</v>
      </c>
      <c r="D10">
        <v>28.18</v>
      </c>
      <c r="E10" s="10">
        <f>AVERAGE(D10:D12)</f>
        <v>28.4066666666667</v>
      </c>
      <c r="F10" s="10">
        <f t="shared" ref="F10" si="3">E10-C10</f>
        <v>9.12333333333333</v>
      </c>
      <c r="G10" s="10"/>
      <c r="H10" t="s">
        <v>21</v>
      </c>
      <c r="I10">
        <v>21.15</v>
      </c>
      <c r="J10" s="10">
        <f>AVERAGE(I10:I12)</f>
        <v>21.2433333333333</v>
      </c>
      <c r="K10">
        <v>30.67</v>
      </c>
      <c r="L10" s="10">
        <f>AVERAGE(K10:K12)</f>
        <v>30.7933333333333</v>
      </c>
      <c r="M10" s="10">
        <f t="shared" ref="M10" si="4">L10-J10</f>
        <v>9.55</v>
      </c>
      <c r="N10" s="10">
        <f t="shared" ref="N10" si="5">F10-M10</f>
        <v>-0.426666666666673</v>
      </c>
      <c r="O10" s="13">
        <f t="shared" ref="O10" si="6">2^(0-N10)</f>
        <v>1.34412439959342</v>
      </c>
    </row>
    <row r="11" spans="1:15">
      <c r="A11" t="s">
        <v>22</v>
      </c>
      <c r="B11">
        <v>18.78</v>
      </c>
      <c r="C11" s="10"/>
      <c r="D11">
        <v>28.38</v>
      </c>
      <c r="E11" s="10"/>
      <c r="F11" s="10"/>
      <c r="G11" s="10"/>
      <c r="H11" t="s">
        <v>23</v>
      </c>
      <c r="I11">
        <v>21.34</v>
      </c>
      <c r="J11" s="10"/>
      <c r="K11">
        <v>30.39</v>
      </c>
      <c r="L11" s="10"/>
      <c r="M11" s="2"/>
      <c r="N11" s="2"/>
      <c r="O11" s="13"/>
    </row>
    <row r="12" spans="1:15">
      <c r="A12" t="s">
        <v>24</v>
      </c>
      <c r="B12">
        <v>19.59</v>
      </c>
      <c r="C12" s="10"/>
      <c r="D12">
        <v>28.66</v>
      </c>
      <c r="E12" s="10"/>
      <c r="F12" s="10"/>
      <c r="G12" s="10"/>
      <c r="H12" t="s">
        <v>25</v>
      </c>
      <c r="I12">
        <v>21.24</v>
      </c>
      <c r="J12" s="10"/>
      <c r="K12">
        <v>31.32</v>
      </c>
      <c r="L12" s="10"/>
      <c r="M12" s="2"/>
      <c r="N12" s="2"/>
      <c r="O12" s="13"/>
    </row>
    <row r="13" spans="1:15">
      <c r="A13" t="s">
        <v>26</v>
      </c>
      <c r="B13">
        <v>19.23</v>
      </c>
      <c r="C13" s="10">
        <f>AVERAGE(B13:B15)</f>
        <v>19.0266666666667</v>
      </c>
      <c r="D13">
        <v>29.15</v>
      </c>
      <c r="E13" s="10">
        <f>AVERAGE(D13:D15)</f>
        <v>28.9833333333333</v>
      </c>
      <c r="F13" s="10">
        <f t="shared" ref="F13" si="7">E13-C13</f>
        <v>9.95666666666666</v>
      </c>
      <c r="G13" s="10"/>
      <c r="H13" t="s">
        <v>27</v>
      </c>
      <c r="I13">
        <v>19.06</v>
      </c>
      <c r="J13" s="10">
        <f>AVERAGE(I13:I15)</f>
        <v>19.2833333333333</v>
      </c>
      <c r="K13">
        <v>28.88</v>
      </c>
      <c r="L13" s="10">
        <f>AVERAGE(K13:K15)</f>
        <v>28.9833333333333</v>
      </c>
      <c r="M13" s="10">
        <f t="shared" ref="M13" si="8">L13-J13</f>
        <v>9.7</v>
      </c>
      <c r="N13" s="10">
        <f t="shared" ref="N13" si="9">F13-M13</f>
        <v>0.256666666666661</v>
      </c>
      <c r="O13" s="13">
        <f t="shared" ref="O13" si="10">2^(0-N13)</f>
        <v>0.837019612938454</v>
      </c>
    </row>
    <row r="14" spans="1:15">
      <c r="A14" t="s">
        <v>28</v>
      </c>
      <c r="B14">
        <v>19.52</v>
      </c>
      <c r="C14" s="10"/>
      <c r="D14">
        <v>28.76</v>
      </c>
      <c r="E14" s="10"/>
      <c r="F14" s="10"/>
      <c r="G14" s="10"/>
      <c r="H14" t="s">
        <v>29</v>
      </c>
      <c r="I14">
        <v>19.7</v>
      </c>
      <c r="J14" s="10"/>
      <c r="K14">
        <v>28.77</v>
      </c>
      <c r="L14" s="10"/>
      <c r="M14" s="2"/>
      <c r="N14" s="2"/>
      <c r="O14" s="13"/>
    </row>
    <row r="15" spans="1:15">
      <c r="A15" t="s">
        <v>30</v>
      </c>
      <c r="B15">
        <v>18.33</v>
      </c>
      <c r="C15" s="10"/>
      <c r="D15">
        <v>29.04</v>
      </c>
      <c r="E15" s="10"/>
      <c r="F15" s="10"/>
      <c r="G15" s="10"/>
      <c r="H15" t="s">
        <v>31</v>
      </c>
      <c r="I15">
        <v>19.09</v>
      </c>
      <c r="J15" s="10"/>
      <c r="K15">
        <v>29.3</v>
      </c>
      <c r="L15" s="10"/>
      <c r="M15" s="2"/>
      <c r="N15" s="2"/>
      <c r="O15" s="13"/>
    </row>
    <row r="16" spans="1:15">
      <c r="A16" t="s">
        <v>32</v>
      </c>
      <c r="B16">
        <v>19.21</v>
      </c>
      <c r="C16" s="10">
        <f>AVERAGE(B16:B18)</f>
        <v>19.1366666666667</v>
      </c>
      <c r="D16">
        <v>28.86</v>
      </c>
      <c r="E16" s="10">
        <f>AVERAGE(D16:D18)</f>
        <v>28.7933333333333</v>
      </c>
      <c r="F16" s="10">
        <f t="shared" ref="F16" si="11">E16-C16</f>
        <v>9.65666666666667</v>
      </c>
      <c r="G16" s="10"/>
      <c r="H16" t="s">
        <v>33</v>
      </c>
      <c r="I16">
        <v>18.72</v>
      </c>
      <c r="J16" s="10">
        <f>AVERAGE(I16:I18)</f>
        <v>18.9666666666667</v>
      </c>
      <c r="K16">
        <v>29.25</v>
      </c>
      <c r="L16" s="10">
        <f>AVERAGE(K16:K18)</f>
        <v>28.74</v>
      </c>
      <c r="M16" s="10">
        <f t="shared" ref="M16:M34" si="12">L16-J16</f>
        <v>9.77333333333333</v>
      </c>
      <c r="N16" s="10">
        <f t="shared" ref="N16" si="13">F16-M16</f>
        <v>-0.116666666666667</v>
      </c>
      <c r="O16" s="13">
        <f t="shared" ref="O16" si="14">2^(0-N16)</f>
        <v>1.08422687030142</v>
      </c>
    </row>
    <row r="17" spans="1:15">
      <c r="A17" t="s">
        <v>34</v>
      </c>
      <c r="B17">
        <v>19.22</v>
      </c>
      <c r="C17" s="10"/>
      <c r="D17">
        <v>28.9</v>
      </c>
      <c r="E17" s="10"/>
      <c r="F17" s="10"/>
      <c r="G17" s="10"/>
      <c r="H17" t="s">
        <v>35</v>
      </c>
      <c r="I17">
        <v>19.1</v>
      </c>
      <c r="J17" s="10"/>
      <c r="K17">
        <v>28.59</v>
      </c>
      <c r="L17" s="10"/>
      <c r="M17" s="2"/>
      <c r="N17" s="2"/>
      <c r="O17" s="13"/>
    </row>
    <row r="18" spans="1:15">
      <c r="A18" t="s">
        <v>36</v>
      </c>
      <c r="B18">
        <v>18.98</v>
      </c>
      <c r="C18" s="10"/>
      <c r="D18">
        <v>28.62</v>
      </c>
      <c r="E18" s="10"/>
      <c r="F18" s="10"/>
      <c r="G18" s="10"/>
      <c r="H18" t="s">
        <v>37</v>
      </c>
      <c r="I18">
        <v>19.08</v>
      </c>
      <c r="J18" s="10"/>
      <c r="K18">
        <v>28.38</v>
      </c>
      <c r="L18" s="10"/>
      <c r="M18" s="2"/>
      <c r="N18" s="2"/>
      <c r="O18" s="13"/>
    </row>
    <row r="19" spans="1:15">
      <c r="A19" t="s">
        <v>38</v>
      </c>
      <c r="B19">
        <v>19.06</v>
      </c>
      <c r="C19" s="10">
        <f>AVERAGE(B19:B21)</f>
        <v>19.1766666666667</v>
      </c>
      <c r="D19">
        <v>28.07</v>
      </c>
      <c r="E19" s="10">
        <f>AVERAGE(D19:D21)</f>
        <v>28.11</v>
      </c>
      <c r="F19" s="10">
        <f t="shared" ref="F19" si="15">E19-C19</f>
        <v>8.93333333333334</v>
      </c>
      <c r="G19" s="10"/>
      <c r="H19" t="s">
        <v>39</v>
      </c>
      <c r="I19">
        <v>19.76</v>
      </c>
      <c r="J19" s="10">
        <f>AVERAGE(I19:I21)</f>
        <v>20.09</v>
      </c>
      <c r="K19">
        <v>28.82</v>
      </c>
      <c r="L19" s="10">
        <f>AVERAGE(K19:K21)</f>
        <v>28.5366666666667</v>
      </c>
      <c r="M19" s="10">
        <f t="shared" ref="M19:M28" si="16">L19-J19</f>
        <v>8.44666666666667</v>
      </c>
      <c r="N19" s="10">
        <f t="shared" ref="N19" si="17">F19-M19</f>
        <v>0.486666666666672</v>
      </c>
      <c r="O19" s="13">
        <f t="shared" ref="O19" si="18">2^(0-N19)</f>
        <v>0.71367212708543</v>
      </c>
    </row>
    <row r="20" spans="1:15">
      <c r="A20" t="s">
        <v>40</v>
      </c>
      <c r="B20">
        <v>18.86</v>
      </c>
      <c r="C20" s="10"/>
      <c r="D20">
        <v>28.02</v>
      </c>
      <c r="E20" s="10"/>
      <c r="F20" s="10"/>
      <c r="G20" s="10"/>
      <c r="H20" t="s">
        <v>41</v>
      </c>
      <c r="I20">
        <v>20.5</v>
      </c>
      <c r="J20" s="10"/>
      <c r="K20">
        <v>28.4</v>
      </c>
      <c r="L20" s="10"/>
      <c r="M20" s="2"/>
      <c r="N20" s="2"/>
      <c r="O20" s="13"/>
    </row>
    <row r="21" spans="1:15">
      <c r="A21" t="s">
        <v>42</v>
      </c>
      <c r="B21">
        <v>19.61</v>
      </c>
      <c r="C21" s="10"/>
      <c r="D21">
        <v>28.24</v>
      </c>
      <c r="E21" s="10"/>
      <c r="F21" s="10"/>
      <c r="G21" s="10"/>
      <c r="H21" t="s">
        <v>43</v>
      </c>
      <c r="I21">
        <v>20.01</v>
      </c>
      <c r="J21" s="10"/>
      <c r="K21">
        <v>28.39</v>
      </c>
      <c r="L21" s="10"/>
      <c r="M21" s="2"/>
      <c r="N21" s="2"/>
      <c r="O21" s="13"/>
    </row>
    <row r="22" spans="1:15">
      <c r="A22" t="s">
        <v>44</v>
      </c>
      <c r="B22">
        <v>20.38</v>
      </c>
      <c r="C22" s="10">
        <f>AVERAGE(B22:B24)</f>
        <v>20.4166666666667</v>
      </c>
      <c r="D22">
        <v>28.99</v>
      </c>
      <c r="E22" s="10">
        <f>AVERAGE(D22:D24)</f>
        <v>28.49</v>
      </c>
      <c r="F22" s="10">
        <f t="shared" ref="F22" si="19">E22-C22</f>
        <v>8.07333333333333</v>
      </c>
      <c r="G22" s="10"/>
      <c r="H22" t="s">
        <v>45</v>
      </c>
      <c r="I22">
        <v>19.7</v>
      </c>
      <c r="J22" s="10">
        <f>AVERAGE(I22:I24)</f>
        <v>19.6</v>
      </c>
      <c r="K22">
        <v>27.76</v>
      </c>
      <c r="L22" s="10">
        <f>AVERAGE(K22:K24)</f>
        <v>27.9733333333333</v>
      </c>
      <c r="M22" s="10">
        <f t="shared" ref="M22:M31" si="20">L22-J22</f>
        <v>8.37333333333333</v>
      </c>
      <c r="N22" s="10">
        <f t="shared" ref="N22" si="21">F22-M22</f>
        <v>-0.300000000000004</v>
      </c>
      <c r="O22" s="13">
        <f t="shared" ref="O22" si="22">2^(0-N22)</f>
        <v>1.23114441334492</v>
      </c>
    </row>
    <row r="23" spans="1:15">
      <c r="A23" t="s">
        <v>46</v>
      </c>
      <c r="B23">
        <v>20.33</v>
      </c>
      <c r="C23" s="10"/>
      <c r="D23">
        <v>27.8</v>
      </c>
      <c r="E23" s="10"/>
      <c r="F23" s="10"/>
      <c r="G23" s="10"/>
      <c r="H23" t="s">
        <v>47</v>
      </c>
      <c r="I23">
        <v>19.98</v>
      </c>
      <c r="J23" s="10"/>
      <c r="K23">
        <v>27.88</v>
      </c>
      <c r="L23" s="10"/>
      <c r="M23" s="2"/>
      <c r="N23" s="2"/>
      <c r="O23" s="13"/>
    </row>
    <row r="24" spans="1:15">
      <c r="A24" t="s">
        <v>48</v>
      </c>
      <c r="B24">
        <v>20.54</v>
      </c>
      <c r="C24" s="10"/>
      <c r="D24">
        <v>28.68</v>
      </c>
      <c r="E24" s="10"/>
      <c r="F24" s="10"/>
      <c r="G24" s="10"/>
      <c r="H24" t="s">
        <v>49</v>
      </c>
      <c r="I24">
        <v>19.12</v>
      </c>
      <c r="J24" s="10"/>
      <c r="K24">
        <v>28.28</v>
      </c>
      <c r="L24" s="10"/>
      <c r="M24" s="2"/>
      <c r="N24" s="2"/>
      <c r="O24" s="13"/>
    </row>
    <row r="25" spans="1:15">
      <c r="A25" t="s">
        <v>50</v>
      </c>
      <c r="B25">
        <v>19.64</v>
      </c>
      <c r="C25" s="10">
        <f>AVERAGE(B25:B27)</f>
        <v>19.09</v>
      </c>
      <c r="D25">
        <v>28.6</v>
      </c>
      <c r="E25" s="10">
        <f>AVERAGE(D25:D27)</f>
        <v>28.1366666666667</v>
      </c>
      <c r="F25" s="10">
        <f t="shared" ref="F25" si="23">E25-C25</f>
        <v>9.04666666666667</v>
      </c>
      <c r="G25" s="10"/>
      <c r="H25" t="s">
        <v>51</v>
      </c>
      <c r="I25">
        <v>20.52</v>
      </c>
      <c r="J25" s="10">
        <f>AVERAGE(I25:I27)</f>
        <v>20.5633333333333</v>
      </c>
      <c r="K25">
        <v>29.91</v>
      </c>
      <c r="L25" s="10">
        <f>AVERAGE(K25:K27)</f>
        <v>29.97</v>
      </c>
      <c r="M25" s="10">
        <f t="shared" si="12"/>
        <v>9.40666666666667</v>
      </c>
      <c r="N25" s="10">
        <f t="shared" ref="N25" si="24">F25-M25</f>
        <v>-0.359999999999999</v>
      </c>
      <c r="O25" s="13">
        <f t="shared" ref="O25" si="25">2^(0-N25)</f>
        <v>1.2834258975629</v>
      </c>
    </row>
    <row r="26" spans="1:15">
      <c r="A26" t="s">
        <v>52</v>
      </c>
      <c r="B26">
        <v>19.61</v>
      </c>
      <c r="C26" s="10"/>
      <c r="D26">
        <v>28.05</v>
      </c>
      <c r="E26" s="10"/>
      <c r="F26" s="10"/>
      <c r="G26" s="10"/>
      <c r="H26" t="s">
        <v>53</v>
      </c>
      <c r="I26">
        <v>19.86</v>
      </c>
      <c r="J26" s="10"/>
      <c r="K26">
        <v>29.99</v>
      </c>
      <c r="L26" s="10"/>
      <c r="M26" s="2"/>
      <c r="N26" s="2"/>
      <c r="O26" s="13"/>
    </row>
    <row r="27" spans="1:15">
      <c r="A27" t="s">
        <v>54</v>
      </c>
      <c r="B27">
        <v>18.02</v>
      </c>
      <c r="C27" s="10"/>
      <c r="D27">
        <v>27.76</v>
      </c>
      <c r="E27" s="10"/>
      <c r="F27" s="10"/>
      <c r="G27" s="10"/>
      <c r="H27" t="s">
        <v>55</v>
      </c>
      <c r="I27">
        <v>21.31</v>
      </c>
      <c r="J27" s="10"/>
      <c r="K27">
        <v>30.01</v>
      </c>
      <c r="L27" s="10"/>
      <c r="M27" s="2"/>
      <c r="N27" s="2"/>
      <c r="O27" s="13"/>
    </row>
    <row r="28" spans="1:15">
      <c r="A28" t="s">
        <v>56</v>
      </c>
      <c r="B28">
        <v>19.68</v>
      </c>
      <c r="C28" s="4">
        <f>AVERAGE(B28:B30)</f>
        <v>18.83</v>
      </c>
      <c r="D28">
        <v>28.82</v>
      </c>
      <c r="E28" s="10">
        <f>AVERAGE(D28:D30)</f>
        <v>28.6466666666667</v>
      </c>
      <c r="F28" s="10">
        <f t="shared" ref="F28" si="26">E28-C28</f>
        <v>9.81666666666667</v>
      </c>
      <c r="G28" s="10"/>
      <c r="H28" t="s">
        <v>57</v>
      </c>
      <c r="I28">
        <v>19.59</v>
      </c>
      <c r="J28" s="10">
        <f>AVERAGE(I28:I30)</f>
        <v>19.61</v>
      </c>
      <c r="K28">
        <v>29.32</v>
      </c>
      <c r="L28" s="10">
        <f>AVERAGE(K28:K30)</f>
        <v>28.92</v>
      </c>
      <c r="M28" s="10">
        <f t="shared" si="16"/>
        <v>9.31</v>
      </c>
      <c r="N28" s="10">
        <f t="shared" ref="N28" si="27">F28-M28</f>
        <v>0.506666666666668</v>
      </c>
      <c r="O28" s="13">
        <f t="shared" ref="O28" si="28">2^(0-N28)</f>
        <v>0.703846792016994</v>
      </c>
    </row>
    <row r="29" spans="1:15">
      <c r="A29" t="s">
        <v>58</v>
      </c>
      <c r="B29">
        <v>17.9</v>
      </c>
      <c r="C29" s="4"/>
      <c r="D29">
        <v>28.78</v>
      </c>
      <c r="E29" s="10"/>
      <c r="F29" s="10"/>
      <c r="G29" s="10"/>
      <c r="H29" t="s">
        <v>59</v>
      </c>
      <c r="I29">
        <v>19.41</v>
      </c>
      <c r="J29" s="10"/>
      <c r="K29">
        <v>29.08</v>
      </c>
      <c r="L29" s="10"/>
      <c r="M29" s="2"/>
      <c r="N29" s="2"/>
      <c r="O29" s="13"/>
    </row>
    <row r="30" spans="1:15">
      <c r="A30" t="s">
        <v>60</v>
      </c>
      <c r="B30">
        <v>18.91</v>
      </c>
      <c r="C30" s="4"/>
      <c r="D30">
        <v>28.34</v>
      </c>
      <c r="E30" s="10"/>
      <c r="F30" s="10"/>
      <c r="G30" s="10"/>
      <c r="H30" t="s">
        <v>61</v>
      </c>
      <c r="I30">
        <v>19.83</v>
      </c>
      <c r="J30" s="10"/>
      <c r="K30">
        <v>28.36</v>
      </c>
      <c r="L30" s="10"/>
      <c r="M30" s="2"/>
      <c r="N30" s="2"/>
      <c r="O30" s="13"/>
    </row>
    <row r="31" spans="1:15">
      <c r="A31" t="s">
        <v>62</v>
      </c>
      <c r="B31">
        <v>19.51</v>
      </c>
      <c r="C31" s="10">
        <f>AVERAGE(B31:B33)</f>
        <v>20.0166666666667</v>
      </c>
      <c r="D31">
        <v>29.3</v>
      </c>
      <c r="E31" s="10">
        <f>AVERAGE(D31:D33)</f>
        <v>28.8333333333333</v>
      </c>
      <c r="F31" s="10">
        <f t="shared" ref="F31" si="29">E31-C31</f>
        <v>8.81666666666667</v>
      </c>
      <c r="G31" s="10"/>
      <c r="H31" t="s">
        <v>63</v>
      </c>
      <c r="I31">
        <v>20.47</v>
      </c>
      <c r="J31" s="10">
        <f>AVERAGE(I31:I33)</f>
        <v>20.0933333333333</v>
      </c>
      <c r="K31">
        <v>28.53</v>
      </c>
      <c r="L31" s="10">
        <f>AVERAGE(K31:K33)</f>
        <v>29.0733333333333</v>
      </c>
      <c r="M31" s="10">
        <f t="shared" si="20"/>
        <v>8.98</v>
      </c>
      <c r="N31" s="10">
        <f t="shared" ref="N31" si="30">F31-M31</f>
        <v>-0.163333333333338</v>
      </c>
      <c r="O31" s="13">
        <f>2^(0-N31)</f>
        <v>1.11987160404676</v>
      </c>
    </row>
    <row r="32" spans="1:15">
      <c r="A32" t="s">
        <v>64</v>
      </c>
      <c r="B32">
        <v>20.56</v>
      </c>
      <c r="C32" s="10"/>
      <c r="D32">
        <v>28.7</v>
      </c>
      <c r="E32" s="10"/>
      <c r="F32" s="10"/>
      <c r="G32" s="10"/>
      <c r="H32" t="s">
        <v>65</v>
      </c>
      <c r="I32">
        <v>19.55</v>
      </c>
      <c r="J32" s="10"/>
      <c r="K32">
        <v>29.35</v>
      </c>
      <c r="L32" s="10"/>
      <c r="M32" s="2"/>
      <c r="N32" s="2"/>
      <c r="O32" s="13"/>
    </row>
    <row r="33" spans="1:15">
      <c r="A33" t="s">
        <v>66</v>
      </c>
      <c r="B33">
        <v>19.98</v>
      </c>
      <c r="C33" s="10"/>
      <c r="D33">
        <v>28.5</v>
      </c>
      <c r="E33" s="10"/>
      <c r="F33" s="10"/>
      <c r="G33" s="10"/>
      <c r="H33" t="s">
        <v>67</v>
      </c>
      <c r="I33">
        <v>20.26</v>
      </c>
      <c r="J33" s="10"/>
      <c r="K33">
        <v>29.34</v>
      </c>
      <c r="L33" s="10"/>
      <c r="M33" s="2"/>
      <c r="N33" s="2"/>
      <c r="O33" s="13"/>
    </row>
    <row r="34" spans="1:15">
      <c r="A34" t="s">
        <v>68</v>
      </c>
      <c r="B34">
        <v>20.62</v>
      </c>
      <c r="C34" s="10">
        <f>AVERAGE(B34:B36)</f>
        <v>20.1</v>
      </c>
      <c r="D34">
        <v>29.62</v>
      </c>
      <c r="E34" s="10">
        <f>AVERAGE(D34:D36)</f>
        <v>28.96</v>
      </c>
      <c r="F34" s="10">
        <f>E34-C34</f>
        <v>8.86</v>
      </c>
      <c r="G34" s="10"/>
      <c r="H34" t="s">
        <v>69</v>
      </c>
      <c r="I34">
        <v>20.03</v>
      </c>
      <c r="J34" s="10">
        <f>AVERAGE(I34:I36)</f>
        <v>20.01</v>
      </c>
      <c r="K34">
        <v>28.75</v>
      </c>
      <c r="L34" s="10">
        <f>AVERAGE(K34:K36)</f>
        <v>28.7533333333333</v>
      </c>
      <c r="M34" s="10">
        <f t="shared" si="12"/>
        <v>8.74333333333333</v>
      </c>
      <c r="N34" s="10">
        <f t="shared" ref="N34" si="31">F34-M34</f>
        <v>0.116666666666671</v>
      </c>
      <c r="O34" s="13">
        <f>2^(0-N34)</f>
        <v>0.922316193585937</v>
      </c>
    </row>
    <row r="35" spans="1:15">
      <c r="A35" t="s">
        <v>70</v>
      </c>
      <c r="B35">
        <v>19.95</v>
      </c>
      <c r="C35" s="10"/>
      <c r="D35">
        <v>28.76</v>
      </c>
      <c r="E35" s="10"/>
      <c r="F35" s="10"/>
      <c r="G35" s="10"/>
      <c r="H35" t="s">
        <v>71</v>
      </c>
      <c r="I35">
        <v>19.83</v>
      </c>
      <c r="J35" s="10"/>
      <c r="K35">
        <v>28.5</v>
      </c>
      <c r="L35" s="10"/>
      <c r="M35" s="2"/>
      <c r="N35" s="2"/>
      <c r="O35" s="13"/>
    </row>
    <row r="36" spans="1:15">
      <c r="A36" t="s">
        <v>72</v>
      </c>
      <c r="B36">
        <v>19.73</v>
      </c>
      <c r="C36" s="10"/>
      <c r="D36">
        <v>28.5</v>
      </c>
      <c r="E36" s="10"/>
      <c r="F36" s="10"/>
      <c r="G36" s="10"/>
      <c r="H36" t="s">
        <v>73</v>
      </c>
      <c r="I36">
        <v>20.17</v>
      </c>
      <c r="J36" s="10"/>
      <c r="K36">
        <v>29.01</v>
      </c>
      <c r="L36" s="10"/>
      <c r="M36" s="2"/>
      <c r="N36" s="2"/>
      <c r="O36" s="13"/>
    </row>
    <row r="37" spans="1:15">
      <c r="A37" t="s">
        <v>74</v>
      </c>
      <c r="B37">
        <v>18.94</v>
      </c>
      <c r="C37" s="10">
        <f>AVERAGE(B37:B39)</f>
        <v>18.9566666666667</v>
      </c>
      <c r="D37">
        <v>28.42</v>
      </c>
      <c r="E37" s="10">
        <f>AVERAGE(D37:D39)</f>
        <v>28.1533333333333</v>
      </c>
      <c r="F37" s="10">
        <f>E37-C37</f>
        <v>9.19666666666667</v>
      </c>
      <c r="G37" s="10"/>
      <c r="H37" t="s">
        <v>75</v>
      </c>
      <c r="I37">
        <v>19.52</v>
      </c>
      <c r="J37" s="10">
        <f>AVERAGE(I37:I39)</f>
        <v>19.45</v>
      </c>
      <c r="K37">
        <v>28.58</v>
      </c>
      <c r="L37" s="10">
        <f>AVERAGE(K37:K39)</f>
        <v>28.6033333333333</v>
      </c>
      <c r="M37" s="10">
        <f>L37-J37</f>
        <v>9.15333333333334</v>
      </c>
      <c r="N37" s="10">
        <f t="shared" ref="N37" si="32">F37-M37</f>
        <v>0.043333333333333</v>
      </c>
      <c r="O37" s="13">
        <f>2^(0-N37)</f>
        <v>0.970410231493541</v>
      </c>
    </row>
    <row r="38" spans="1:15">
      <c r="A38" t="s">
        <v>76</v>
      </c>
      <c r="B38">
        <v>19.11</v>
      </c>
      <c r="C38" s="10"/>
      <c r="D38">
        <v>27.75</v>
      </c>
      <c r="E38" s="10"/>
      <c r="F38" s="10"/>
      <c r="G38" s="10"/>
      <c r="H38" t="s">
        <v>77</v>
      </c>
      <c r="I38">
        <v>20.09</v>
      </c>
      <c r="J38" s="10"/>
      <c r="K38">
        <v>28.57</v>
      </c>
      <c r="L38" s="10"/>
      <c r="M38" s="2"/>
      <c r="N38" s="2"/>
      <c r="O38" s="13"/>
    </row>
    <row r="39" spans="1:15">
      <c r="A39" t="s">
        <v>78</v>
      </c>
      <c r="B39">
        <v>18.82</v>
      </c>
      <c r="C39" s="10"/>
      <c r="D39">
        <v>28.29</v>
      </c>
      <c r="E39" s="10"/>
      <c r="F39" s="10"/>
      <c r="G39" s="10"/>
      <c r="H39" t="s">
        <v>79</v>
      </c>
      <c r="I39">
        <v>18.74</v>
      </c>
      <c r="J39" s="10"/>
      <c r="K39">
        <v>28.66</v>
      </c>
      <c r="L39" s="10"/>
      <c r="M39" s="2"/>
      <c r="N39" s="2"/>
      <c r="O39" s="13"/>
    </row>
    <row r="40" spans="1:15">
      <c r="A40" t="s">
        <v>80</v>
      </c>
      <c r="B40">
        <v>18.46</v>
      </c>
      <c r="C40" s="10">
        <f>AVERAGE(B40:B42)</f>
        <v>18.6</v>
      </c>
      <c r="D40">
        <v>28.66</v>
      </c>
      <c r="E40" s="10">
        <f>AVERAGE(D40:D42)</f>
        <v>28.42</v>
      </c>
      <c r="F40" s="10">
        <f>E40-C40</f>
        <v>9.82</v>
      </c>
      <c r="G40" s="10"/>
      <c r="H40" t="s">
        <v>81</v>
      </c>
      <c r="I40">
        <v>19.81</v>
      </c>
      <c r="J40" s="10">
        <f>AVERAGE(I40:I42)</f>
        <v>19.9866666666667</v>
      </c>
      <c r="K40">
        <v>29.01</v>
      </c>
      <c r="L40" s="10">
        <f>AVERAGE(K40:K42)</f>
        <v>29.1766666666667</v>
      </c>
      <c r="M40" s="10">
        <f>L40-J40</f>
        <v>9.19</v>
      </c>
      <c r="N40" s="10">
        <f t="shared" ref="N40" si="33">F40-M40</f>
        <v>0.630000000000003</v>
      </c>
      <c r="O40" s="13">
        <f>2^(0-N40)</f>
        <v>0.646176415318745</v>
      </c>
    </row>
    <row r="41" spans="1:15">
      <c r="A41" t="s">
        <v>82</v>
      </c>
      <c r="B41">
        <v>18.97</v>
      </c>
      <c r="C41" s="10"/>
      <c r="D41">
        <v>27.97</v>
      </c>
      <c r="E41" s="10"/>
      <c r="F41" s="10"/>
      <c r="G41" s="10"/>
      <c r="H41" t="s">
        <v>83</v>
      </c>
      <c r="I41">
        <v>19.94</v>
      </c>
      <c r="J41" s="10"/>
      <c r="K41">
        <v>29.32</v>
      </c>
      <c r="L41" s="10"/>
      <c r="M41" s="2"/>
      <c r="N41" s="2"/>
      <c r="O41" s="13"/>
    </row>
    <row r="42" spans="1:15">
      <c r="A42" t="s">
        <v>84</v>
      </c>
      <c r="B42">
        <v>18.37</v>
      </c>
      <c r="C42" s="10"/>
      <c r="D42">
        <v>28.63</v>
      </c>
      <c r="E42" s="10"/>
      <c r="F42" s="10"/>
      <c r="G42" s="10"/>
      <c r="H42" t="s">
        <v>85</v>
      </c>
      <c r="I42">
        <v>20.21</v>
      </c>
      <c r="J42" s="10"/>
      <c r="K42">
        <v>29.2</v>
      </c>
      <c r="L42" s="10"/>
      <c r="M42" s="2"/>
      <c r="N42" s="2"/>
      <c r="O42" s="13"/>
    </row>
    <row r="43" spans="1:15">
      <c r="A43" t="s">
        <v>86</v>
      </c>
      <c r="B43">
        <v>18.5</v>
      </c>
      <c r="C43" s="10">
        <f>AVERAGE(B43:B45)</f>
        <v>18.7266666666667</v>
      </c>
      <c r="D43">
        <v>27.59</v>
      </c>
      <c r="E43" s="10">
        <f>AVERAGE(D43:D45)</f>
        <v>27.71</v>
      </c>
      <c r="F43" s="10">
        <f>E43-C43</f>
        <v>8.98333333333333</v>
      </c>
      <c r="G43" s="10"/>
      <c r="H43" t="s">
        <v>87</v>
      </c>
      <c r="I43">
        <v>21.17</v>
      </c>
      <c r="J43" s="10">
        <f>AVERAGE(I43:I45)</f>
        <v>20.7833333333333</v>
      </c>
      <c r="K43">
        <v>29.39</v>
      </c>
      <c r="L43" s="10">
        <f>AVERAGE(K43:K45)</f>
        <v>29.5</v>
      </c>
      <c r="M43" s="10">
        <f>L43-J43</f>
        <v>8.71666666666667</v>
      </c>
      <c r="N43" s="10">
        <f t="shared" ref="N43" si="34">F43-M43</f>
        <v>0.266666666666662</v>
      </c>
      <c r="O43" s="13">
        <f>2^(0-N43)</f>
        <v>0.83123789614279</v>
      </c>
    </row>
    <row r="44" spans="1:15">
      <c r="A44" t="s">
        <v>88</v>
      </c>
      <c r="B44">
        <v>19.02</v>
      </c>
      <c r="C44" s="10"/>
      <c r="D44">
        <v>27.89</v>
      </c>
      <c r="E44" s="10"/>
      <c r="F44" s="10"/>
      <c r="G44" s="10"/>
      <c r="H44" t="s">
        <v>89</v>
      </c>
      <c r="I44">
        <v>20.54</v>
      </c>
      <c r="J44" s="10"/>
      <c r="K44">
        <v>29.31</v>
      </c>
      <c r="L44" s="10"/>
      <c r="M44" s="2"/>
      <c r="N44" s="2"/>
      <c r="O44" s="13"/>
    </row>
    <row r="45" spans="1:15">
      <c r="A45" t="s">
        <v>90</v>
      </c>
      <c r="B45">
        <v>18.66</v>
      </c>
      <c r="C45" s="10"/>
      <c r="D45">
        <v>27.65</v>
      </c>
      <c r="E45" s="10"/>
      <c r="F45" s="10"/>
      <c r="G45" s="10"/>
      <c r="H45" t="s">
        <v>91</v>
      </c>
      <c r="I45">
        <v>20.64</v>
      </c>
      <c r="J45" s="10"/>
      <c r="K45">
        <v>29.8</v>
      </c>
      <c r="L45" s="10"/>
      <c r="M45" s="2"/>
      <c r="N45" s="2"/>
      <c r="O45" s="13"/>
    </row>
    <row r="46" spans="3:15">
      <c r="C46" s="10"/>
      <c r="E46" s="10"/>
      <c r="F46" s="10"/>
      <c r="G46" s="10"/>
      <c r="H46"/>
      <c r="I46"/>
      <c r="J46" s="10"/>
      <c r="L46" s="10"/>
      <c r="M46" s="10"/>
      <c r="N46" s="10"/>
      <c r="O46" s="13"/>
    </row>
    <row r="47" spans="3:15">
      <c r="C47" s="10"/>
      <c r="D47"/>
      <c r="E47" s="10"/>
      <c r="F47" s="10"/>
      <c r="G47" s="10"/>
      <c r="H47"/>
      <c r="I47"/>
      <c r="J47" s="10"/>
      <c r="K47"/>
      <c r="L47" s="10"/>
      <c r="M47" s="2"/>
      <c r="N47" s="2"/>
      <c r="O47" s="13"/>
    </row>
    <row r="48" spans="3:15">
      <c r="C48" s="10"/>
      <c r="D48"/>
      <c r="E48" s="10"/>
      <c r="F48" s="10"/>
      <c r="G48" s="10"/>
      <c r="H48"/>
      <c r="I48"/>
      <c r="J48" s="10"/>
      <c r="K48"/>
      <c r="L48" s="10"/>
      <c r="M48" s="2"/>
      <c r="N48" s="2"/>
      <c r="O48" s="13"/>
    </row>
    <row r="49" spans="3:15">
      <c r="C49" s="10"/>
      <c r="E49" s="10"/>
      <c r="F49" s="10"/>
      <c r="G49" s="10"/>
      <c r="H49"/>
      <c r="I49"/>
      <c r="J49" s="10"/>
      <c r="L49" s="10"/>
      <c r="M49" s="10"/>
      <c r="N49" s="10"/>
      <c r="O49" s="13"/>
    </row>
    <row r="50" spans="3:15">
      <c r="C50" s="10"/>
      <c r="D50"/>
      <c r="E50" s="10"/>
      <c r="F50" s="10"/>
      <c r="G50" s="10"/>
      <c r="H50"/>
      <c r="I50"/>
      <c r="J50" s="10"/>
      <c r="K50"/>
      <c r="L50" s="10"/>
      <c r="M50" s="2"/>
      <c r="N50" s="2"/>
      <c r="O50" s="13"/>
    </row>
    <row r="51" spans="3:15">
      <c r="C51" s="10"/>
      <c r="D51"/>
      <c r="E51" s="10"/>
      <c r="F51" s="10"/>
      <c r="G51" s="10"/>
      <c r="H51"/>
      <c r="I51"/>
      <c r="J51" s="10"/>
      <c r="K51"/>
      <c r="L51" s="10"/>
      <c r="M51" s="2"/>
      <c r="N51" s="2"/>
      <c r="O51" s="13"/>
    </row>
    <row r="52" spans="3:15">
      <c r="C52" s="10"/>
      <c r="E52" s="10"/>
      <c r="F52" s="10"/>
      <c r="G52" s="10"/>
      <c r="H52"/>
      <c r="I52"/>
      <c r="J52" s="10"/>
      <c r="L52" s="10"/>
      <c r="M52" s="10"/>
      <c r="N52" s="10"/>
      <c r="O52" s="13"/>
    </row>
    <row r="53" spans="3:15">
      <c r="C53" s="10"/>
      <c r="D53"/>
      <c r="E53" s="10"/>
      <c r="F53" s="10"/>
      <c r="G53" s="10"/>
      <c r="H53"/>
      <c r="I53"/>
      <c r="J53" s="10"/>
      <c r="K53"/>
      <c r="L53" s="10"/>
      <c r="M53" s="2"/>
      <c r="N53" s="2"/>
      <c r="O53" s="13"/>
    </row>
    <row r="54" spans="3:15">
      <c r="C54" s="10"/>
      <c r="D54"/>
      <c r="E54" s="10"/>
      <c r="F54" s="10"/>
      <c r="G54" s="10"/>
      <c r="H54"/>
      <c r="I54"/>
      <c r="J54" s="10"/>
      <c r="K54"/>
      <c r="L54" s="10"/>
      <c r="M54" s="2"/>
      <c r="N54" s="2"/>
      <c r="O54" s="13"/>
    </row>
    <row r="55" spans="3:15">
      <c r="C55" s="10"/>
      <c r="E55" s="10"/>
      <c r="F55" s="10"/>
      <c r="G55" s="10"/>
      <c r="H55"/>
      <c r="I55"/>
      <c r="J55" s="10"/>
      <c r="L55" s="10"/>
      <c r="M55" s="10"/>
      <c r="N55" s="10"/>
      <c r="O55" s="13"/>
    </row>
    <row r="56" spans="3:15">
      <c r="C56" s="10"/>
      <c r="D56"/>
      <c r="E56" s="10"/>
      <c r="F56" s="10"/>
      <c r="G56" s="10"/>
      <c r="H56"/>
      <c r="I56"/>
      <c r="J56" s="10"/>
      <c r="K56"/>
      <c r="L56" s="10"/>
      <c r="M56" s="2"/>
      <c r="N56" s="2"/>
      <c r="O56" s="13"/>
    </row>
    <row r="57" spans="3:15">
      <c r="C57" s="10"/>
      <c r="D57"/>
      <c r="E57" s="10"/>
      <c r="F57" s="10"/>
      <c r="G57" s="10"/>
      <c r="H57"/>
      <c r="I57"/>
      <c r="J57" s="10"/>
      <c r="K57"/>
      <c r="L57" s="10"/>
      <c r="M57" s="2"/>
      <c r="N57" s="2"/>
      <c r="O57" s="13"/>
    </row>
    <row r="58" spans="3:15">
      <c r="C58" s="10"/>
      <c r="E58" s="10"/>
      <c r="F58" s="10"/>
      <c r="G58" s="10"/>
      <c r="H58"/>
      <c r="I58"/>
      <c r="J58" s="10"/>
      <c r="L58" s="10"/>
      <c r="M58" s="10"/>
      <c r="N58" s="10"/>
      <c r="O58" s="13"/>
    </row>
    <row r="59" spans="3:15">
      <c r="C59" s="10"/>
      <c r="D59"/>
      <c r="E59" s="10"/>
      <c r="F59" s="10"/>
      <c r="G59" s="10"/>
      <c r="H59"/>
      <c r="I59"/>
      <c r="J59" s="10"/>
      <c r="K59"/>
      <c r="L59" s="10"/>
      <c r="M59" s="2"/>
      <c r="N59" s="2"/>
      <c r="O59" s="13"/>
    </row>
    <row r="60" spans="3:15">
      <c r="C60" s="10"/>
      <c r="D60"/>
      <c r="E60" s="10"/>
      <c r="F60" s="10"/>
      <c r="G60" s="10"/>
      <c r="H60"/>
      <c r="I60"/>
      <c r="J60" s="10"/>
      <c r="K60"/>
      <c r="L60" s="10"/>
      <c r="M60" s="2"/>
      <c r="N60" s="2"/>
      <c r="O60" s="13"/>
    </row>
    <row r="61" spans="3:15">
      <c r="C61" s="10"/>
      <c r="E61" s="10"/>
      <c r="F61" s="10"/>
      <c r="G61" s="10"/>
      <c r="H61"/>
      <c r="I61"/>
      <c r="J61" s="10"/>
      <c r="L61" s="10"/>
      <c r="M61" s="10"/>
      <c r="N61" s="10"/>
      <c r="O61" s="13"/>
    </row>
    <row r="62" spans="3:15">
      <c r="C62" s="10"/>
      <c r="D62"/>
      <c r="E62" s="10"/>
      <c r="F62" s="10"/>
      <c r="G62" s="10"/>
      <c r="H62"/>
      <c r="I62"/>
      <c r="J62" s="10"/>
      <c r="K62"/>
      <c r="L62" s="10"/>
      <c r="M62" s="2"/>
      <c r="N62" s="2"/>
      <c r="O62" s="13"/>
    </row>
    <row r="63" spans="3:15">
      <c r="C63" s="10"/>
      <c r="D63"/>
      <c r="E63" s="10"/>
      <c r="F63" s="10"/>
      <c r="G63" s="10"/>
      <c r="H63"/>
      <c r="I63"/>
      <c r="J63" s="10"/>
      <c r="K63"/>
      <c r="L63" s="10"/>
      <c r="M63" s="2"/>
      <c r="N63" s="2"/>
      <c r="O63" s="13"/>
    </row>
    <row r="64" spans="3:15">
      <c r="C64" s="10"/>
      <c r="E64" s="10"/>
      <c r="F64" s="10"/>
      <c r="G64" s="10"/>
      <c r="H64"/>
      <c r="I64"/>
      <c r="J64" s="10"/>
      <c r="L64" s="10"/>
      <c r="M64" s="10"/>
      <c r="N64" s="10"/>
      <c r="O64" s="13"/>
    </row>
    <row r="65" spans="3:15">
      <c r="C65" s="10"/>
      <c r="D65"/>
      <c r="E65" s="10"/>
      <c r="F65" s="10"/>
      <c r="G65" s="10"/>
      <c r="H65"/>
      <c r="I65"/>
      <c r="J65" s="10"/>
      <c r="K65"/>
      <c r="L65" s="10"/>
      <c r="M65" s="2"/>
      <c r="N65" s="2"/>
      <c r="O65" s="13"/>
    </row>
    <row r="66" spans="3:15">
      <c r="C66" s="10"/>
      <c r="D66"/>
      <c r="E66" s="10"/>
      <c r="F66" s="10"/>
      <c r="G66" s="10"/>
      <c r="H66"/>
      <c r="I66"/>
      <c r="J66" s="10"/>
      <c r="K66"/>
      <c r="L66" s="10"/>
      <c r="M66" s="2"/>
      <c r="N66" s="2"/>
      <c r="O66" s="13"/>
    </row>
    <row r="67" spans="3:15">
      <c r="C67" s="10"/>
      <c r="E67" s="10"/>
      <c r="F67" s="10"/>
      <c r="G67" s="10"/>
      <c r="H67"/>
      <c r="I67"/>
      <c r="J67" s="10"/>
      <c r="L67" s="10"/>
      <c r="M67" s="10"/>
      <c r="N67" s="10"/>
      <c r="O67" s="13"/>
    </row>
    <row r="68" spans="3:15">
      <c r="C68" s="10"/>
      <c r="D68"/>
      <c r="E68" s="10"/>
      <c r="F68" s="10"/>
      <c r="G68" s="10"/>
      <c r="H68"/>
      <c r="I68"/>
      <c r="J68" s="10"/>
      <c r="K68"/>
      <c r="L68" s="10"/>
      <c r="M68" s="2"/>
      <c r="N68" s="2"/>
      <c r="O68" s="13"/>
    </row>
    <row r="69" spans="3:15">
      <c r="C69" s="10"/>
      <c r="D69"/>
      <c r="E69" s="10"/>
      <c r="F69" s="10"/>
      <c r="G69" s="10"/>
      <c r="H69"/>
      <c r="I69"/>
      <c r="J69" s="10"/>
      <c r="K69"/>
      <c r="L69" s="10"/>
      <c r="M69" s="2"/>
      <c r="N69" s="2"/>
      <c r="O69" s="13"/>
    </row>
    <row r="70" spans="3:15">
      <c r="C70" s="10"/>
      <c r="E70" s="10"/>
      <c r="F70" s="10"/>
      <c r="G70" s="10"/>
      <c r="H70"/>
      <c r="I70"/>
      <c r="J70" s="10"/>
      <c r="L70" s="10"/>
      <c r="M70" s="10"/>
      <c r="N70" s="10"/>
      <c r="O70" s="13"/>
    </row>
    <row r="71" spans="3:15">
      <c r="C71" s="10"/>
      <c r="D71"/>
      <c r="E71" s="10"/>
      <c r="F71" s="10"/>
      <c r="G71" s="10"/>
      <c r="H71"/>
      <c r="I71"/>
      <c r="J71" s="10"/>
      <c r="K71"/>
      <c r="L71" s="10"/>
      <c r="M71" s="2"/>
      <c r="N71" s="2"/>
      <c r="O71" s="13"/>
    </row>
    <row r="72" spans="3:15">
      <c r="C72" s="10"/>
      <c r="D72"/>
      <c r="E72" s="10"/>
      <c r="F72" s="10"/>
      <c r="G72" s="10"/>
      <c r="H72"/>
      <c r="I72"/>
      <c r="J72" s="10"/>
      <c r="K72"/>
      <c r="L72" s="10"/>
      <c r="M72" s="2"/>
      <c r="N72" s="2"/>
      <c r="O72" s="13"/>
    </row>
    <row r="73" spans="3:15">
      <c r="C73" s="10"/>
      <c r="E73" s="10"/>
      <c r="F73" s="10"/>
      <c r="G73" s="10"/>
      <c r="H73"/>
      <c r="I73"/>
      <c r="J73" s="10"/>
      <c r="L73" s="10"/>
      <c r="M73" s="10"/>
      <c r="N73" s="10"/>
      <c r="O73" s="13"/>
    </row>
    <row r="74" spans="3:15">
      <c r="C74" s="10"/>
      <c r="D74"/>
      <c r="E74" s="10"/>
      <c r="F74" s="10"/>
      <c r="G74" s="10"/>
      <c r="H74"/>
      <c r="I74"/>
      <c r="J74" s="10"/>
      <c r="K74"/>
      <c r="L74" s="10"/>
      <c r="M74" s="2"/>
      <c r="N74" s="2"/>
      <c r="O74" s="13"/>
    </row>
    <row r="75" spans="3:15">
      <c r="C75" s="10"/>
      <c r="D75"/>
      <c r="E75" s="10"/>
      <c r="F75" s="10"/>
      <c r="G75" s="10"/>
      <c r="H75"/>
      <c r="I75"/>
      <c r="J75" s="10"/>
      <c r="K75"/>
      <c r="L75" s="10"/>
      <c r="M75" s="2"/>
      <c r="N75" s="2"/>
      <c r="O75" s="13"/>
    </row>
    <row r="76" spans="3:15">
      <c r="C76" s="10"/>
      <c r="E76" s="10"/>
      <c r="F76" s="10"/>
      <c r="G76" s="10"/>
      <c r="H76"/>
      <c r="I76"/>
      <c r="J76" s="10"/>
      <c r="L76" s="10"/>
      <c r="M76" s="10"/>
      <c r="N76" s="10"/>
      <c r="O76" s="13"/>
    </row>
    <row r="77" spans="3:15">
      <c r="C77" s="10"/>
      <c r="D77"/>
      <c r="E77" s="10"/>
      <c r="F77" s="10"/>
      <c r="G77" s="10"/>
      <c r="H77"/>
      <c r="I77"/>
      <c r="J77" s="10"/>
      <c r="K77"/>
      <c r="L77" s="10"/>
      <c r="M77" s="2"/>
      <c r="N77" s="2"/>
      <c r="O77" s="13"/>
    </row>
    <row r="78" spans="3:15">
      <c r="C78" s="10"/>
      <c r="D78"/>
      <c r="E78" s="10"/>
      <c r="F78" s="10"/>
      <c r="G78" s="10"/>
      <c r="H78"/>
      <c r="I78"/>
      <c r="J78" s="10"/>
      <c r="K78"/>
      <c r="L78" s="10"/>
      <c r="M78" s="2"/>
      <c r="N78" s="2"/>
      <c r="O78" s="13"/>
    </row>
    <row r="79" spans="3:15">
      <c r="C79" s="10"/>
      <c r="E79" s="10"/>
      <c r="F79" s="10"/>
      <c r="G79" s="10"/>
      <c r="H79"/>
      <c r="I79"/>
      <c r="J79" s="10"/>
      <c r="L79" s="10"/>
      <c r="M79" s="10"/>
      <c r="N79" s="10"/>
      <c r="O79" s="13"/>
    </row>
    <row r="80" spans="3:15">
      <c r="C80" s="10"/>
      <c r="D80"/>
      <c r="E80" s="10"/>
      <c r="F80" s="10"/>
      <c r="G80" s="10"/>
      <c r="H80"/>
      <c r="I80"/>
      <c r="J80" s="10"/>
      <c r="K80"/>
      <c r="L80" s="10"/>
      <c r="M80" s="2"/>
      <c r="N80" s="2"/>
      <c r="O80" s="13"/>
    </row>
    <row r="81" spans="3:15">
      <c r="C81" s="10"/>
      <c r="D81"/>
      <c r="E81" s="10"/>
      <c r="F81" s="10"/>
      <c r="G81" s="10"/>
      <c r="H81"/>
      <c r="I81"/>
      <c r="J81" s="10"/>
      <c r="K81"/>
      <c r="L81" s="10"/>
      <c r="M81" s="2"/>
      <c r="N81" s="2"/>
      <c r="O81" s="13"/>
    </row>
  </sheetData>
  <autoFilter ref="B2:B81">
    <extLst/>
  </autoFilter>
  <mergeCells count="209">
    <mergeCell ref="A1:O1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52:J54"/>
    <mergeCell ref="J55:J57"/>
    <mergeCell ref="J58:J60"/>
    <mergeCell ref="J61:J63"/>
    <mergeCell ref="J64:J66"/>
    <mergeCell ref="J67:J69"/>
    <mergeCell ref="J70:J72"/>
    <mergeCell ref="J73:J75"/>
    <mergeCell ref="J76:J78"/>
    <mergeCell ref="J79:J81"/>
    <mergeCell ref="L4:L6"/>
    <mergeCell ref="L7:L9"/>
    <mergeCell ref="L10:L12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L40:L42"/>
    <mergeCell ref="L43:L45"/>
    <mergeCell ref="L46:L48"/>
    <mergeCell ref="L49:L51"/>
    <mergeCell ref="L52:L54"/>
    <mergeCell ref="L55:L57"/>
    <mergeCell ref="L58:L60"/>
    <mergeCell ref="L61:L63"/>
    <mergeCell ref="L64:L66"/>
    <mergeCell ref="L67:L69"/>
    <mergeCell ref="L70:L72"/>
    <mergeCell ref="L73:L75"/>
    <mergeCell ref="L76:L78"/>
    <mergeCell ref="L79:L81"/>
    <mergeCell ref="M4:M6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M64:M66"/>
    <mergeCell ref="M67:M69"/>
    <mergeCell ref="M70:M72"/>
    <mergeCell ref="M73:M75"/>
    <mergeCell ref="M76:M78"/>
    <mergeCell ref="M79:M81"/>
    <mergeCell ref="N4:N6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N49:N51"/>
    <mergeCell ref="N52:N54"/>
    <mergeCell ref="N55:N57"/>
    <mergeCell ref="N58:N60"/>
    <mergeCell ref="N61:N63"/>
    <mergeCell ref="N64:N66"/>
    <mergeCell ref="N67:N69"/>
    <mergeCell ref="N70:N72"/>
    <mergeCell ref="N73:N75"/>
    <mergeCell ref="N76:N78"/>
    <mergeCell ref="N79:N81"/>
    <mergeCell ref="O4:O6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O43:O45"/>
    <mergeCell ref="O46:O48"/>
    <mergeCell ref="O49:O51"/>
    <mergeCell ref="O52:O54"/>
    <mergeCell ref="O55:O57"/>
    <mergeCell ref="O58:O60"/>
    <mergeCell ref="O61:O63"/>
    <mergeCell ref="O64:O66"/>
    <mergeCell ref="O67:O69"/>
    <mergeCell ref="O70:O72"/>
    <mergeCell ref="O73:O75"/>
    <mergeCell ref="O76:O78"/>
    <mergeCell ref="O79:O8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NUF2</vt:lpstr>
      <vt:lpstr>FAM83D</vt:lpstr>
      <vt:lpstr>CENPH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翟秀明</cp:lastModifiedBy>
  <dcterms:created xsi:type="dcterms:W3CDTF">2006-09-16T00:00:00Z</dcterms:created>
  <dcterms:modified xsi:type="dcterms:W3CDTF">2020-06-10T14:13:13Z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