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rkr\Desktop\Camila\final version\"/>
    </mc:Choice>
  </mc:AlternateContent>
  <bookViews>
    <workbookView xWindow="0" yWindow="0" windowWidth="14184" windowHeight="8880"/>
  </bookViews>
  <sheets>
    <sheet name="Table SX" sheetId="4" r:id="rId1"/>
  </sheets>
  <definedNames>
    <definedName name="_xlnm._FilterDatabase" localSheetId="0" hidden="1">'Table SX'!$A$1:$I$1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4" l="1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3" i="4"/>
  <c r="G4" i="4"/>
  <c r="G5" i="4"/>
  <c r="G6" i="4"/>
  <c r="G7" i="4"/>
  <c r="G8" i="4"/>
  <c r="G9" i="4"/>
  <c r="G10" i="4"/>
  <c r="G11" i="4"/>
  <c r="G12" i="4"/>
  <c r="G13" i="4"/>
  <c r="G14" i="4"/>
  <c r="G2" i="4"/>
</calcChain>
</file>

<file path=xl/sharedStrings.xml><?xml version="1.0" encoding="utf-8"?>
<sst xmlns="http://schemas.openxmlformats.org/spreadsheetml/2006/main" count="283" uniqueCount="105">
  <si>
    <t>Genus</t>
  </si>
  <si>
    <t>Abiotrophia</t>
  </si>
  <si>
    <t>KEGG</t>
  </si>
  <si>
    <t>Acetoanaerobium</t>
  </si>
  <si>
    <t>Actinomyces</t>
  </si>
  <si>
    <t>Akkermansia</t>
  </si>
  <si>
    <t>Alistipes</t>
  </si>
  <si>
    <t>Anaerococcus</t>
  </si>
  <si>
    <t>Anaerofustis</t>
  </si>
  <si>
    <t>Anaerostipes</t>
  </si>
  <si>
    <t>Anaerotruncus</t>
  </si>
  <si>
    <t>Arcanobacterium</t>
  </si>
  <si>
    <t>Atlantibacter</t>
  </si>
  <si>
    <t>Bacteroides</t>
  </si>
  <si>
    <t>Bifidobacterium</t>
  </si>
  <si>
    <t>Bilophila</t>
  </si>
  <si>
    <t>Blautia</t>
  </si>
  <si>
    <t>Butyrivibrio</t>
  </si>
  <si>
    <t>Campylobacter</t>
  </si>
  <si>
    <t>Candidatus</t>
  </si>
  <si>
    <t>Carnobacterium</t>
  </si>
  <si>
    <t>Citrobacter</t>
  </si>
  <si>
    <t>Clostridium</t>
  </si>
  <si>
    <t>Collinsella</t>
  </si>
  <si>
    <t>Coprococcus</t>
  </si>
  <si>
    <t>Corynebacterium</t>
  </si>
  <si>
    <t>Cronobacter</t>
  </si>
  <si>
    <t>Desulfarculus</t>
  </si>
  <si>
    <t>Desulfomicrobium</t>
  </si>
  <si>
    <t>Desulfovibrio</t>
  </si>
  <si>
    <t>Dichelobacter</t>
  </si>
  <si>
    <t>Dorea</t>
  </si>
  <si>
    <t>Enterobacter</t>
  </si>
  <si>
    <t>Enterococcus</t>
  </si>
  <si>
    <t>Escherichia</t>
  </si>
  <si>
    <t>Eubacterium</t>
  </si>
  <si>
    <t>Faecalibacterium</t>
  </si>
  <si>
    <t>Fibrobacter</t>
  </si>
  <si>
    <t>Finegoldia</t>
  </si>
  <si>
    <t>Fusobacterium</t>
  </si>
  <si>
    <t>Hathewaya</t>
  </si>
  <si>
    <t>Helicobacter</t>
  </si>
  <si>
    <t>Holdemania</t>
  </si>
  <si>
    <t>Klebsiella</t>
  </si>
  <si>
    <t>Lactobacillus</t>
  </si>
  <si>
    <t>Lactococcus</t>
  </si>
  <si>
    <t>Lelliottia</t>
  </si>
  <si>
    <t>Methanobrevibacter</t>
  </si>
  <si>
    <t>Methanosphaera</t>
  </si>
  <si>
    <t>Mitsuokella</t>
  </si>
  <si>
    <t>Moorella</t>
  </si>
  <si>
    <t>Morganella</t>
  </si>
  <si>
    <t>Paeniclostridium</t>
  </si>
  <si>
    <t>Parabacteroides</t>
  </si>
  <si>
    <t>Parascardovia</t>
  </si>
  <si>
    <t>Parvimonas</t>
  </si>
  <si>
    <t>Peptoclostridium</t>
  </si>
  <si>
    <t>Peptostreptococcus</t>
  </si>
  <si>
    <t>Pluralibacter</t>
  </si>
  <si>
    <t>Prevotella</t>
  </si>
  <si>
    <t>Proteus</t>
  </si>
  <si>
    <t>Providencia</t>
  </si>
  <si>
    <t>Rathayibacter</t>
  </si>
  <si>
    <t>Rhodococcus</t>
  </si>
  <si>
    <t>Roseburia</t>
  </si>
  <si>
    <t>Rothia</t>
  </si>
  <si>
    <t>Ruminococcus</t>
  </si>
  <si>
    <t>Scardovia</t>
  </si>
  <si>
    <t>Shigella</t>
  </si>
  <si>
    <t>Shimwellia</t>
  </si>
  <si>
    <t>Slackia</t>
  </si>
  <si>
    <t>Streptococcus</t>
  </si>
  <si>
    <t>Subdoligranulum</t>
  </si>
  <si>
    <t>Sutterella</t>
  </si>
  <si>
    <t>Tannerella</t>
  </si>
  <si>
    <t>Thermoanaerobacterium</t>
  </si>
  <si>
    <t>Tsukamurella</t>
  </si>
  <si>
    <t>Weissella</t>
  </si>
  <si>
    <t>X</t>
  </si>
  <si>
    <t>Oscillospira</t>
  </si>
  <si>
    <t>Phascolarctobacterium</t>
  </si>
  <si>
    <t>Odoribacter</t>
  </si>
  <si>
    <t>Dialister</t>
  </si>
  <si>
    <t>Asteroleplasma</t>
  </si>
  <si>
    <t>Erwinia</t>
  </si>
  <si>
    <t>Raoultella</t>
  </si>
  <si>
    <t>Catenibacterium</t>
  </si>
  <si>
    <t>Lachnospira</t>
  </si>
  <si>
    <t>Lachnobacterium</t>
  </si>
  <si>
    <t>Johnson 2020</t>
  </si>
  <si>
    <t>Flavonifractor</t>
  </si>
  <si>
    <t>Oscillibacter</t>
  </si>
  <si>
    <t>Turicibacter</t>
  </si>
  <si>
    <t>Zhernakova 2016</t>
  </si>
  <si>
    <t>Eggerthella</t>
  </si>
  <si>
    <t>Gordonibacter</t>
  </si>
  <si>
    <t>Olsenella</t>
  </si>
  <si>
    <t>Barnesiella</t>
  </si>
  <si>
    <t>Paraprevotella</t>
  </si>
  <si>
    <t>Coprobacillus</t>
  </si>
  <si>
    <t>Chauhan 2018</t>
  </si>
  <si>
    <t>Dias 2020</t>
  </si>
  <si>
    <t>David 2014</t>
  </si>
  <si>
    <t>eggNOG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</si>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</sst>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76" workbookViewId="0">
      <selection activeCell="H84" sqref="H84:I84"/>
    </sheetView>
  </sheetViews>
  <sheetFormatPr defaultRowHeight="14.4" x14ac:dyDescent="0.3"/>
  <cols>
    <col min="1" max="1" width="21.6640625" bestFit="1" customWidth="1"/>
    <col min="2" max="2" width="11.109375" style="1" bestFit="1" customWidth="1"/>
    <col min="3" max="3" width="12.21875" style="1" bestFit="1" customWidth="1"/>
    <col min="4" max="4" width="17.21875" style="1" bestFit="1" customWidth="1"/>
    <col min="5" max="5" width="14.77734375" style="1" bestFit="1" customWidth="1"/>
    <col min="6" max="6" width="14.33203125" style="1" bestFit="1" customWidth="1"/>
    <col min="7" max="7" width="9.21875" style="1" bestFit="1" customWidth="1"/>
    <col min="8" max="9" width="8.88671875" style="1"/>
  </cols>
  <sheetData>
    <row r="1" spans="1:9" x14ac:dyDescent="0.3">
      <c r="A1" s="4" t="s">
        <v>0</v>
      </c>
      <c r="B1" s="2" t="s">
        <v>101</v>
      </c>
      <c r="C1" s="2" t="s">
        <v>102</v>
      </c>
      <c r="D1" s="2" t="s">
        <v>93</v>
      </c>
      <c r="E1" s="2" t="s">
        <v>100</v>
      </c>
      <c r="F1" s="2" t="s">
        <v>89</v>
      </c>
      <c r="G1" s="10" t="s">
        <v>104</v>
      </c>
      <c r="H1" s="7" t="s">
        <v>2</v>
      </c>
      <c r="I1" s="2" t="s">
        <v>103</v>
      </c>
    </row>
    <row r="2" spans="1:9" x14ac:dyDescent="0.3">
      <c r="A2" s="5" t="s">
        <v>1</v>
      </c>
      <c r="B2" s="1" t="s">
        <v>78</v>
      </c>
      <c r="G2" s="11">
        <f>COUNTIF(B2:F2,"X")</f>
        <v>1</v>
      </c>
      <c r="H2" s="8"/>
    </row>
    <row r="3" spans="1:9" x14ac:dyDescent="0.3">
      <c r="A3" s="5" t="s">
        <v>3</v>
      </c>
      <c r="B3" s="1" t="s">
        <v>78</v>
      </c>
      <c r="G3" s="11">
        <f>COUNTIF(B3:F3,"X")</f>
        <v>1</v>
      </c>
      <c r="H3" s="8"/>
    </row>
    <row r="4" spans="1:9" x14ac:dyDescent="0.3">
      <c r="A4" s="5" t="s">
        <v>4</v>
      </c>
      <c r="B4" s="1" t="s">
        <v>78</v>
      </c>
      <c r="G4" s="11">
        <f>COUNTIF(B4:F4,"X")</f>
        <v>1</v>
      </c>
      <c r="H4" s="8"/>
    </row>
    <row r="5" spans="1:9" x14ac:dyDescent="0.3">
      <c r="A5" s="5" t="s">
        <v>5</v>
      </c>
      <c r="B5" s="1" t="s">
        <v>78</v>
      </c>
      <c r="C5" s="1" t="s">
        <v>78</v>
      </c>
      <c r="D5" s="1" t="s">
        <v>78</v>
      </c>
      <c r="F5" s="1" t="s">
        <v>78</v>
      </c>
      <c r="G5" s="11">
        <f>COUNTIF(B5:F5,"X")</f>
        <v>4</v>
      </c>
      <c r="H5" s="8"/>
    </row>
    <row r="6" spans="1:9" x14ac:dyDescent="0.3">
      <c r="A6" s="5" t="s">
        <v>6</v>
      </c>
      <c r="B6" s="1" t="s">
        <v>78</v>
      </c>
      <c r="C6" s="1" t="s">
        <v>78</v>
      </c>
      <c r="D6" s="1" t="s">
        <v>78</v>
      </c>
      <c r="F6" s="1" t="s">
        <v>78</v>
      </c>
      <c r="G6" s="11">
        <f>COUNTIF(B6:F6,"X")</f>
        <v>4</v>
      </c>
      <c r="H6" s="8"/>
    </row>
    <row r="7" spans="1:9" x14ac:dyDescent="0.3">
      <c r="A7" s="5" t="s">
        <v>7</v>
      </c>
      <c r="B7" s="1" t="s">
        <v>78</v>
      </c>
      <c r="G7" s="11">
        <f>COUNTIF(B7:F7,"X")</f>
        <v>1</v>
      </c>
      <c r="H7" s="8"/>
    </row>
    <row r="8" spans="1:9" x14ac:dyDescent="0.3">
      <c r="A8" s="5" t="s">
        <v>8</v>
      </c>
      <c r="B8" s="1" t="s">
        <v>78</v>
      </c>
      <c r="G8" s="11">
        <f>COUNTIF(B8:F8,"X")</f>
        <v>1</v>
      </c>
      <c r="H8" s="8"/>
    </row>
    <row r="9" spans="1:9" ht="16.2" customHeight="1" x14ac:dyDescent="0.3">
      <c r="A9" s="5" t="s">
        <v>9</v>
      </c>
      <c r="B9" s="1" t="s">
        <v>78</v>
      </c>
      <c r="E9" s="1" t="s">
        <v>78</v>
      </c>
      <c r="G9" s="11">
        <f>COUNTIF(B9:F9,"X")</f>
        <v>2</v>
      </c>
      <c r="H9" s="8"/>
    </row>
    <row r="10" spans="1:9" x14ac:dyDescent="0.3">
      <c r="A10" s="5" t="s">
        <v>10</v>
      </c>
      <c r="B10" s="1" t="s">
        <v>78</v>
      </c>
      <c r="D10" s="1" t="s">
        <v>78</v>
      </c>
      <c r="G10" s="11">
        <f>COUNTIF(B10:F10,"X")</f>
        <v>2</v>
      </c>
      <c r="H10" s="8"/>
    </row>
    <row r="11" spans="1:9" x14ac:dyDescent="0.3">
      <c r="A11" s="5" t="s">
        <v>11</v>
      </c>
      <c r="B11" s="1" t="s">
        <v>78</v>
      </c>
      <c r="G11" s="11">
        <f>COUNTIF(B11:F11,"X")</f>
        <v>1</v>
      </c>
      <c r="H11" s="8"/>
    </row>
    <row r="12" spans="1:9" x14ac:dyDescent="0.3">
      <c r="A12" s="5" t="s">
        <v>12</v>
      </c>
      <c r="B12" s="1" t="s">
        <v>78</v>
      </c>
      <c r="G12" s="11">
        <f>COUNTIF(B12:F12,"X")</f>
        <v>1</v>
      </c>
      <c r="H12" s="8"/>
    </row>
    <row r="13" spans="1:9" x14ac:dyDescent="0.3">
      <c r="A13" s="5" t="s">
        <v>13</v>
      </c>
      <c r="B13" s="1" t="s">
        <v>78</v>
      </c>
      <c r="C13" s="1" t="s">
        <v>78</v>
      </c>
      <c r="D13" s="1" t="s">
        <v>78</v>
      </c>
      <c r="E13" s="1" t="s">
        <v>78</v>
      </c>
      <c r="F13" s="1" t="s">
        <v>78</v>
      </c>
      <c r="G13" s="11">
        <f>COUNTIF(B13:F13,"X")</f>
        <v>5</v>
      </c>
      <c r="H13" s="14">
        <v>29963</v>
      </c>
      <c r="I13" s="15">
        <v>64827</v>
      </c>
    </row>
    <row r="14" spans="1:9" x14ac:dyDescent="0.3">
      <c r="A14" s="5" t="s">
        <v>14</v>
      </c>
      <c r="B14" s="1" t="s">
        <v>78</v>
      </c>
      <c r="C14" s="1" t="s">
        <v>78</v>
      </c>
      <c r="D14" s="1" t="s">
        <v>78</v>
      </c>
      <c r="F14" s="1" t="s">
        <v>78</v>
      </c>
      <c r="G14" s="11">
        <f>COUNTIF(B14:F14,"X")</f>
        <v>4</v>
      </c>
      <c r="H14" s="8"/>
    </row>
    <row r="15" spans="1:9" x14ac:dyDescent="0.3">
      <c r="A15" s="5" t="s">
        <v>15</v>
      </c>
      <c r="B15" s="1" t="s">
        <v>78</v>
      </c>
      <c r="D15" s="1" t="s">
        <v>78</v>
      </c>
      <c r="G15" s="11">
        <f>COUNTIF(B15:F15,"X")</f>
        <v>2</v>
      </c>
      <c r="H15" s="8"/>
    </row>
    <row r="16" spans="1:9" x14ac:dyDescent="0.3">
      <c r="A16" s="5" t="s">
        <v>16</v>
      </c>
      <c r="B16" s="1" t="s">
        <v>78</v>
      </c>
      <c r="C16" s="1" t="s">
        <v>78</v>
      </c>
      <c r="E16" s="1" t="s">
        <v>78</v>
      </c>
      <c r="F16" s="1" t="s">
        <v>78</v>
      </c>
      <c r="G16" s="11">
        <f>COUNTIF(B16:F16,"X")</f>
        <v>4</v>
      </c>
      <c r="H16" s="8"/>
    </row>
    <row r="17" spans="1:9" x14ac:dyDescent="0.3">
      <c r="A17" s="5" t="s">
        <v>17</v>
      </c>
      <c r="B17" s="1" t="s">
        <v>78</v>
      </c>
      <c r="D17" s="1" t="s">
        <v>78</v>
      </c>
      <c r="G17" s="11">
        <f>COUNTIF(B17:F17,"X")</f>
        <v>2</v>
      </c>
      <c r="H17" s="8"/>
    </row>
    <row r="18" spans="1:9" x14ac:dyDescent="0.3">
      <c r="A18" s="5" t="s">
        <v>18</v>
      </c>
      <c r="B18" s="1" t="s">
        <v>78</v>
      </c>
      <c r="G18" s="11">
        <f>COUNTIF(B18:F18,"X")</f>
        <v>1</v>
      </c>
      <c r="H18" s="8"/>
    </row>
    <row r="19" spans="1:9" x14ac:dyDescent="0.3">
      <c r="A19" s="5" t="s">
        <v>19</v>
      </c>
      <c r="B19" s="1" t="s">
        <v>78</v>
      </c>
      <c r="G19" s="11">
        <f>COUNTIF(B19:F19,"X")</f>
        <v>1</v>
      </c>
      <c r="H19" s="8"/>
    </row>
    <row r="20" spans="1:9" x14ac:dyDescent="0.3">
      <c r="A20" s="5" t="s">
        <v>20</v>
      </c>
      <c r="B20" s="1" t="s">
        <v>78</v>
      </c>
      <c r="G20" s="11">
        <f>COUNTIF(B20:F20,"X")</f>
        <v>1</v>
      </c>
      <c r="H20" s="8"/>
    </row>
    <row r="21" spans="1:9" x14ac:dyDescent="0.3">
      <c r="A21" s="5" t="s">
        <v>21</v>
      </c>
      <c r="B21" s="1" t="s">
        <v>78</v>
      </c>
      <c r="G21" s="11">
        <f>COUNTIF(B21:F21,"X")</f>
        <v>1</v>
      </c>
      <c r="H21" s="8"/>
    </row>
    <row r="22" spans="1:9" x14ac:dyDescent="0.3">
      <c r="A22" s="5" t="s">
        <v>22</v>
      </c>
      <c r="B22" s="1" t="s">
        <v>78</v>
      </c>
      <c r="C22" s="1" t="s">
        <v>78</v>
      </c>
      <c r="D22" s="1" t="s">
        <v>78</v>
      </c>
      <c r="E22" s="1" t="s">
        <v>78</v>
      </c>
      <c r="F22" s="1" t="s">
        <v>78</v>
      </c>
      <c r="G22" s="11">
        <f>COUNTIF(B22:F22,"X")</f>
        <v>5</v>
      </c>
      <c r="H22" s="14">
        <v>106686</v>
      </c>
      <c r="I22" s="16">
        <v>143509</v>
      </c>
    </row>
    <row r="23" spans="1:9" x14ac:dyDescent="0.3">
      <c r="A23" s="5" t="s">
        <v>23</v>
      </c>
      <c r="B23" s="1" t="s">
        <v>78</v>
      </c>
      <c r="D23" s="1" t="s">
        <v>78</v>
      </c>
      <c r="E23" s="1" t="s">
        <v>78</v>
      </c>
      <c r="F23" s="1" t="s">
        <v>78</v>
      </c>
      <c r="G23" s="11">
        <f>COUNTIF(B23:F23,"X")</f>
        <v>4</v>
      </c>
      <c r="H23" s="8"/>
    </row>
    <row r="24" spans="1:9" x14ac:dyDescent="0.3">
      <c r="A24" s="5" t="s">
        <v>24</v>
      </c>
      <c r="B24" s="1" t="s">
        <v>78</v>
      </c>
      <c r="C24" s="1" t="s">
        <v>78</v>
      </c>
      <c r="D24" s="1" t="s">
        <v>78</v>
      </c>
      <c r="E24" s="1" t="s">
        <v>78</v>
      </c>
      <c r="G24" s="11">
        <f>COUNTIF(B24:F24,"X")</f>
        <v>4</v>
      </c>
      <c r="H24" s="8"/>
    </row>
    <row r="25" spans="1:9" x14ac:dyDescent="0.3">
      <c r="A25" s="5" t="s">
        <v>25</v>
      </c>
      <c r="B25" s="1" t="s">
        <v>78</v>
      </c>
      <c r="F25" s="1" t="s">
        <v>78</v>
      </c>
      <c r="G25" s="11">
        <f>COUNTIF(B25:F25,"X")</f>
        <v>2</v>
      </c>
      <c r="H25" s="8"/>
    </row>
    <row r="26" spans="1:9" x14ac:dyDescent="0.3">
      <c r="A26" s="5" t="s">
        <v>26</v>
      </c>
      <c r="B26" s="1" t="s">
        <v>78</v>
      </c>
      <c r="G26" s="11">
        <f>COUNTIF(B26:F26,"X")</f>
        <v>1</v>
      </c>
      <c r="H26" s="8"/>
    </row>
    <row r="27" spans="1:9" x14ac:dyDescent="0.3">
      <c r="A27" s="5" t="s">
        <v>27</v>
      </c>
      <c r="B27" s="1" t="s">
        <v>78</v>
      </c>
      <c r="G27" s="11">
        <f>COUNTIF(B27:F27,"X")</f>
        <v>1</v>
      </c>
      <c r="H27" s="8"/>
    </row>
    <row r="28" spans="1:9" x14ac:dyDescent="0.3">
      <c r="A28" s="5" t="s">
        <v>28</v>
      </c>
      <c r="B28" s="1" t="s">
        <v>78</v>
      </c>
      <c r="G28" s="11">
        <f>COUNTIF(B28:F28,"X")</f>
        <v>1</v>
      </c>
      <c r="H28" s="8"/>
    </row>
    <row r="29" spans="1:9" x14ac:dyDescent="0.3">
      <c r="A29" s="5" t="s">
        <v>29</v>
      </c>
      <c r="B29" s="1" t="s">
        <v>78</v>
      </c>
      <c r="C29" s="1" t="s">
        <v>78</v>
      </c>
      <c r="D29" s="1" t="s">
        <v>78</v>
      </c>
      <c r="F29" s="1" t="s">
        <v>78</v>
      </c>
      <c r="G29" s="11">
        <f>COUNTIF(B29:F29,"X")</f>
        <v>4</v>
      </c>
      <c r="H29" s="8"/>
    </row>
    <row r="30" spans="1:9" x14ac:dyDescent="0.3">
      <c r="A30" s="5" t="s">
        <v>30</v>
      </c>
      <c r="B30" s="1" t="s">
        <v>78</v>
      </c>
      <c r="G30" s="11">
        <f>COUNTIF(B30:F30,"X")</f>
        <v>1</v>
      </c>
      <c r="H30" s="8"/>
    </row>
    <row r="31" spans="1:9" x14ac:dyDescent="0.3">
      <c r="A31" s="5" t="s">
        <v>31</v>
      </c>
      <c r="B31" s="1" t="s">
        <v>78</v>
      </c>
      <c r="E31" s="1" t="s">
        <v>78</v>
      </c>
      <c r="F31" s="1" t="s">
        <v>78</v>
      </c>
      <c r="G31" s="11">
        <f>COUNTIF(B31:F31,"X")</f>
        <v>3</v>
      </c>
      <c r="H31" s="8"/>
    </row>
    <row r="32" spans="1:9" x14ac:dyDescent="0.3">
      <c r="A32" s="5" t="s">
        <v>32</v>
      </c>
      <c r="B32" s="1" t="s">
        <v>78</v>
      </c>
      <c r="G32" s="11">
        <f>COUNTIF(B32:F32,"X")</f>
        <v>1</v>
      </c>
      <c r="H32" s="8"/>
    </row>
    <row r="33" spans="1:8" x14ac:dyDescent="0.3">
      <c r="A33" s="5" t="s">
        <v>33</v>
      </c>
      <c r="B33" s="1" t="s">
        <v>78</v>
      </c>
      <c r="G33" s="11">
        <f>COUNTIF(B33:F33,"X")</f>
        <v>1</v>
      </c>
      <c r="H33" s="8"/>
    </row>
    <row r="34" spans="1:8" x14ac:dyDescent="0.3">
      <c r="A34" s="5" t="s">
        <v>34</v>
      </c>
      <c r="B34" s="1" t="s">
        <v>78</v>
      </c>
      <c r="C34" s="1" t="s">
        <v>78</v>
      </c>
      <c r="G34" s="11">
        <f>COUNTIF(B34:F34,"X")</f>
        <v>2</v>
      </c>
      <c r="H34" s="8"/>
    </row>
    <row r="35" spans="1:8" x14ac:dyDescent="0.3">
      <c r="A35" s="5" t="s">
        <v>35</v>
      </c>
      <c r="B35" s="1" t="s">
        <v>78</v>
      </c>
      <c r="C35" s="1" t="s">
        <v>78</v>
      </c>
      <c r="D35" s="1" t="s">
        <v>78</v>
      </c>
      <c r="G35" s="11">
        <f>COUNTIF(B35:F35,"X")</f>
        <v>3</v>
      </c>
      <c r="H35" s="8"/>
    </row>
    <row r="36" spans="1:8" x14ac:dyDescent="0.3">
      <c r="A36" s="5" t="s">
        <v>36</v>
      </c>
      <c r="B36" s="1" t="s">
        <v>78</v>
      </c>
      <c r="C36" s="1" t="s">
        <v>78</v>
      </c>
      <c r="E36" s="1" t="s">
        <v>78</v>
      </c>
      <c r="F36" s="1" t="s">
        <v>78</v>
      </c>
      <c r="G36" s="11">
        <f>COUNTIF(B36:F36,"X")</f>
        <v>4</v>
      </c>
      <c r="H36" s="8"/>
    </row>
    <row r="37" spans="1:8" x14ac:dyDescent="0.3">
      <c r="A37" s="5" t="s">
        <v>37</v>
      </c>
      <c r="B37" s="1" t="s">
        <v>78</v>
      </c>
      <c r="G37" s="11">
        <f>COUNTIF(B37:F37,"X")</f>
        <v>1</v>
      </c>
      <c r="H37" s="8"/>
    </row>
    <row r="38" spans="1:8" x14ac:dyDescent="0.3">
      <c r="A38" s="5" t="s">
        <v>38</v>
      </c>
      <c r="B38" s="1" t="s">
        <v>78</v>
      </c>
      <c r="G38" s="11">
        <f>COUNTIF(B38:F38,"X")</f>
        <v>1</v>
      </c>
      <c r="H38" s="8"/>
    </row>
    <row r="39" spans="1:8" x14ac:dyDescent="0.3">
      <c r="A39" s="5" t="s">
        <v>39</v>
      </c>
      <c r="B39" s="1" t="s">
        <v>78</v>
      </c>
      <c r="C39" s="1" t="s">
        <v>78</v>
      </c>
      <c r="G39" s="11">
        <f>COUNTIF(B39:F39,"X")</f>
        <v>2</v>
      </c>
      <c r="H39" s="8"/>
    </row>
    <row r="40" spans="1:8" x14ac:dyDescent="0.3">
      <c r="A40" s="5" t="s">
        <v>40</v>
      </c>
      <c r="B40" s="1" t="s">
        <v>78</v>
      </c>
      <c r="G40" s="11">
        <f>COUNTIF(B40:F40,"X")</f>
        <v>1</v>
      </c>
      <c r="H40" s="8"/>
    </row>
    <row r="41" spans="1:8" x14ac:dyDescent="0.3">
      <c r="A41" s="5" t="s">
        <v>41</v>
      </c>
      <c r="B41" s="1" t="s">
        <v>78</v>
      </c>
      <c r="G41" s="11">
        <f>COUNTIF(B41:F41,"X")</f>
        <v>1</v>
      </c>
      <c r="H41" s="8"/>
    </row>
    <row r="42" spans="1:8" x14ac:dyDescent="0.3">
      <c r="A42" s="5" t="s">
        <v>42</v>
      </c>
      <c r="B42" s="1" t="s">
        <v>78</v>
      </c>
      <c r="G42" s="11">
        <f>COUNTIF(B42:F42,"X")</f>
        <v>1</v>
      </c>
      <c r="H42" s="8"/>
    </row>
    <row r="43" spans="1:8" x14ac:dyDescent="0.3">
      <c r="A43" s="5" t="s">
        <v>43</v>
      </c>
      <c r="B43" s="1" t="s">
        <v>78</v>
      </c>
      <c r="G43" s="11">
        <f>COUNTIF(B43:F43,"X")</f>
        <v>1</v>
      </c>
      <c r="H43" s="8"/>
    </row>
    <row r="44" spans="1:8" x14ac:dyDescent="0.3">
      <c r="A44" s="5" t="s">
        <v>44</v>
      </c>
      <c r="B44" s="1" t="s">
        <v>78</v>
      </c>
      <c r="D44" s="1" t="s">
        <v>78</v>
      </c>
      <c r="E44" s="1" t="s">
        <v>78</v>
      </c>
      <c r="F44" s="1" t="s">
        <v>78</v>
      </c>
      <c r="G44" s="11">
        <f>COUNTIF(B44:F44,"X")</f>
        <v>4</v>
      </c>
      <c r="H44" s="8"/>
    </row>
    <row r="45" spans="1:8" x14ac:dyDescent="0.3">
      <c r="A45" s="5" t="s">
        <v>45</v>
      </c>
      <c r="B45" s="1" t="s">
        <v>78</v>
      </c>
      <c r="F45" s="1" t="s">
        <v>78</v>
      </c>
      <c r="G45" s="11">
        <f>COUNTIF(B45:F45,"X")</f>
        <v>2</v>
      </c>
      <c r="H45" s="8"/>
    </row>
    <row r="46" spans="1:8" x14ac:dyDescent="0.3">
      <c r="A46" s="5" t="s">
        <v>46</v>
      </c>
      <c r="B46" s="1" t="s">
        <v>78</v>
      </c>
      <c r="G46" s="11">
        <f>COUNTIF(B46:F46,"X")</f>
        <v>1</v>
      </c>
      <c r="H46" s="8"/>
    </row>
    <row r="47" spans="1:8" x14ac:dyDescent="0.3">
      <c r="A47" s="5" t="s">
        <v>47</v>
      </c>
      <c r="B47" s="1" t="s">
        <v>78</v>
      </c>
      <c r="D47" s="1" t="s">
        <v>78</v>
      </c>
      <c r="G47" s="11">
        <f>COUNTIF(B47:F47,"X")</f>
        <v>2</v>
      </c>
      <c r="H47" s="8"/>
    </row>
    <row r="48" spans="1:8" x14ac:dyDescent="0.3">
      <c r="A48" s="5" t="s">
        <v>48</v>
      </c>
      <c r="B48" s="1" t="s">
        <v>78</v>
      </c>
      <c r="G48" s="11">
        <f>COUNTIF(B48:F48,"X")</f>
        <v>1</v>
      </c>
      <c r="H48" s="8"/>
    </row>
    <row r="49" spans="1:9" x14ac:dyDescent="0.3">
      <c r="A49" s="5" t="s">
        <v>49</v>
      </c>
      <c r="B49" s="1" t="s">
        <v>78</v>
      </c>
      <c r="D49" s="1" t="s">
        <v>78</v>
      </c>
      <c r="G49" s="11">
        <f>COUNTIF(B49:F49,"X")</f>
        <v>2</v>
      </c>
      <c r="H49" s="8"/>
    </row>
    <row r="50" spans="1:9" x14ac:dyDescent="0.3">
      <c r="A50" s="5" t="s">
        <v>50</v>
      </c>
      <c r="B50" s="1" t="s">
        <v>78</v>
      </c>
      <c r="G50" s="11">
        <f>COUNTIF(B50:F50,"X")</f>
        <v>1</v>
      </c>
      <c r="H50" s="8"/>
    </row>
    <row r="51" spans="1:9" x14ac:dyDescent="0.3">
      <c r="A51" s="5" t="s">
        <v>51</v>
      </c>
      <c r="B51" s="1" t="s">
        <v>78</v>
      </c>
      <c r="G51" s="11">
        <f>COUNTIF(B51:F51,"X")</f>
        <v>1</v>
      </c>
      <c r="H51" s="8"/>
    </row>
    <row r="52" spans="1:9" x14ac:dyDescent="0.3">
      <c r="A52" s="5" t="s">
        <v>52</v>
      </c>
      <c r="B52" s="1" t="s">
        <v>78</v>
      </c>
      <c r="G52" s="11">
        <f>COUNTIF(B52:F52,"X")</f>
        <v>1</v>
      </c>
      <c r="H52" s="8"/>
    </row>
    <row r="53" spans="1:9" x14ac:dyDescent="0.3">
      <c r="A53" s="5" t="s">
        <v>53</v>
      </c>
      <c r="B53" s="1" t="s">
        <v>78</v>
      </c>
      <c r="C53" s="1" t="s">
        <v>78</v>
      </c>
      <c r="D53" s="1" t="s">
        <v>78</v>
      </c>
      <c r="E53" s="1" t="s">
        <v>78</v>
      </c>
      <c r="F53" s="1" t="s">
        <v>78</v>
      </c>
      <c r="G53" s="11">
        <f>COUNTIF(B53:F53,"X")</f>
        <v>5</v>
      </c>
      <c r="H53" s="14">
        <v>2965</v>
      </c>
      <c r="I53" s="15">
        <v>6595</v>
      </c>
    </row>
    <row r="54" spans="1:9" x14ac:dyDescent="0.3">
      <c r="A54" s="5" t="s">
        <v>54</v>
      </c>
      <c r="B54" s="1" t="s">
        <v>78</v>
      </c>
      <c r="G54" s="11">
        <f>COUNTIF(B54:F54,"X")</f>
        <v>1</v>
      </c>
      <c r="H54" s="8"/>
    </row>
    <row r="55" spans="1:9" x14ac:dyDescent="0.3">
      <c r="A55" s="5" t="s">
        <v>55</v>
      </c>
      <c r="B55" s="1" t="s">
        <v>78</v>
      </c>
      <c r="G55" s="11">
        <f>COUNTIF(B55:F55,"X")</f>
        <v>1</v>
      </c>
      <c r="H55" s="8"/>
    </row>
    <row r="56" spans="1:9" x14ac:dyDescent="0.3">
      <c r="A56" s="5" t="s">
        <v>56</v>
      </c>
      <c r="B56" s="1" t="s">
        <v>78</v>
      </c>
      <c r="G56" s="11">
        <f>COUNTIF(B56:F56,"X")</f>
        <v>1</v>
      </c>
      <c r="H56" s="8"/>
    </row>
    <row r="57" spans="1:9" x14ac:dyDescent="0.3">
      <c r="A57" s="5" t="s">
        <v>57</v>
      </c>
      <c r="B57" s="1" t="s">
        <v>78</v>
      </c>
      <c r="G57" s="11">
        <f>COUNTIF(B57:F57,"X")</f>
        <v>1</v>
      </c>
      <c r="H57" s="8"/>
    </row>
    <row r="58" spans="1:9" x14ac:dyDescent="0.3">
      <c r="A58" s="5" t="s">
        <v>58</v>
      </c>
      <c r="B58" s="1" t="s">
        <v>78</v>
      </c>
      <c r="G58" s="11">
        <f>COUNTIF(B58:F58,"X")</f>
        <v>1</v>
      </c>
      <c r="H58" s="8"/>
    </row>
    <row r="59" spans="1:9" x14ac:dyDescent="0.3">
      <c r="A59" s="5" t="s">
        <v>59</v>
      </c>
      <c r="B59" s="1" t="s">
        <v>78</v>
      </c>
      <c r="C59" s="1" t="s">
        <v>78</v>
      </c>
      <c r="D59" s="1" t="s">
        <v>78</v>
      </c>
      <c r="E59" s="1" t="s">
        <v>78</v>
      </c>
      <c r="F59" s="1" t="s">
        <v>78</v>
      </c>
      <c r="G59" s="11">
        <f>COUNTIF(B59:F59,"X")</f>
        <v>5</v>
      </c>
      <c r="H59" s="14">
        <v>8990</v>
      </c>
      <c r="I59" s="15">
        <v>44085</v>
      </c>
    </row>
    <row r="60" spans="1:9" x14ac:dyDescent="0.3">
      <c r="A60" s="5" t="s">
        <v>60</v>
      </c>
      <c r="B60" s="13" t="s">
        <v>78</v>
      </c>
      <c r="C60" s="13"/>
      <c r="D60" s="13"/>
      <c r="E60" s="13"/>
      <c r="F60" s="13"/>
      <c r="G60" s="11">
        <f>COUNTIF(B60:F60,"X")</f>
        <v>1</v>
      </c>
      <c r="H60" s="8"/>
      <c r="I60" s="13"/>
    </row>
    <row r="61" spans="1:9" x14ac:dyDescent="0.3">
      <c r="A61" s="5" t="s">
        <v>61</v>
      </c>
      <c r="B61" s="1" t="s">
        <v>78</v>
      </c>
      <c r="G61" s="11">
        <f>COUNTIF(B61:F61,"X")</f>
        <v>1</v>
      </c>
      <c r="H61" s="8"/>
    </row>
    <row r="62" spans="1:9" x14ac:dyDescent="0.3">
      <c r="A62" s="5" t="s">
        <v>62</v>
      </c>
      <c r="B62" s="1" t="s">
        <v>78</v>
      </c>
      <c r="G62" s="11">
        <f>COUNTIF(B62:F62,"X")</f>
        <v>1</v>
      </c>
      <c r="H62" s="8"/>
    </row>
    <row r="63" spans="1:9" x14ac:dyDescent="0.3">
      <c r="A63" s="5" t="s">
        <v>63</v>
      </c>
      <c r="B63" s="1" t="s">
        <v>78</v>
      </c>
      <c r="G63" s="11">
        <f>COUNTIF(B63:F63,"X")</f>
        <v>1</v>
      </c>
      <c r="H63" s="8"/>
    </row>
    <row r="64" spans="1:9" x14ac:dyDescent="0.3">
      <c r="A64" s="5" t="s">
        <v>64</v>
      </c>
      <c r="B64" s="1" t="s">
        <v>78</v>
      </c>
      <c r="C64" s="1" t="s">
        <v>78</v>
      </c>
      <c r="D64" s="1" t="s">
        <v>78</v>
      </c>
      <c r="E64" s="1" t="s">
        <v>78</v>
      </c>
      <c r="F64" s="1" t="s">
        <v>78</v>
      </c>
      <c r="G64" s="11">
        <f>COUNTIF(B64:F64,"X")</f>
        <v>5</v>
      </c>
      <c r="H64" s="14">
        <v>4439</v>
      </c>
      <c r="I64" s="15">
        <v>0</v>
      </c>
    </row>
    <row r="65" spans="1:9" x14ac:dyDescent="0.3">
      <c r="A65" s="5" t="s">
        <v>65</v>
      </c>
      <c r="B65" s="13" t="s">
        <v>78</v>
      </c>
      <c r="C65" s="13"/>
      <c r="D65" s="13"/>
      <c r="E65" s="13"/>
      <c r="F65" s="13"/>
      <c r="G65" s="11">
        <f>COUNTIF(B65:F65,"X")</f>
        <v>1</v>
      </c>
      <c r="H65" s="8"/>
      <c r="I65" s="13"/>
    </row>
    <row r="66" spans="1:9" x14ac:dyDescent="0.3">
      <c r="A66" s="5" t="s">
        <v>66</v>
      </c>
      <c r="B66" s="1" t="s">
        <v>78</v>
      </c>
      <c r="C66" s="1" t="s">
        <v>78</v>
      </c>
      <c r="D66" s="1" t="s">
        <v>78</v>
      </c>
      <c r="E66" s="1" t="s">
        <v>78</v>
      </c>
      <c r="G66" s="11">
        <f>COUNTIF(B66:F66,"X")</f>
        <v>4</v>
      </c>
      <c r="H66" s="8"/>
    </row>
    <row r="67" spans="1:9" x14ac:dyDescent="0.3">
      <c r="A67" s="5" t="s">
        <v>67</v>
      </c>
      <c r="B67" s="1" t="s">
        <v>78</v>
      </c>
      <c r="G67" s="11">
        <f>COUNTIF(B67:F67,"X")</f>
        <v>1</v>
      </c>
      <c r="H67" s="8"/>
    </row>
    <row r="68" spans="1:9" x14ac:dyDescent="0.3">
      <c r="A68" s="5" t="s">
        <v>68</v>
      </c>
      <c r="B68" s="1" t="s">
        <v>78</v>
      </c>
      <c r="G68" s="11">
        <f>COUNTIF(B68:F68,"X")</f>
        <v>1</v>
      </c>
      <c r="H68" s="8"/>
    </row>
    <row r="69" spans="1:9" x14ac:dyDescent="0.3">
      <c r="A69" s="5" t="s">
        <v>69</v>
      </c>
      <c r="B69" s="1" t="s">
        <v>78</v>
      </c>
      <c r="G69" s="11">
        <f>COUNTIF(B69:F69,"X")</f>
        <v>1</v>
      </c>
      <c r="H69" s="8"/>
    </row>
    <row r="70" spans="1:9" x14ac:dyDescent="0.3">
      <c r="A70" s="5" t="s">
        <v>70</v>
      </c>
      <c r="B70" s="1" t="s">
        <v>78</v>
      </c>
      <c r="E70" s="1" t="s">
        <v>78</v>
      </c>
      <c r="G70" s="11">
        <f>COUNTIF(B70:F70,"X")</f>
        <v>2</v>
      </c>
      <c r="H70" s="8"/>
    </row>
    <row r="71" spans="1:9" x14ac:dyDescent="0.3">
      <c r="A71" s="5" t="s">
        <v>71</v>
      </c>
      <c r="B71" s="1" t="s">
        <v>78</v>
      </c>
      <c r="D71" s="1" t="s">
        <v>78</v>
      </c>
      <c r="E71" s="1" t="s">
        <v>78</v>
      </c>
      <c r="F71" s="1" t="s">
        <v>78</v>
      </c>
      <c r="G71" s="11">
        <f>COUNTIF(B71:F71,"X")</f>
        <v>4</v>
      </c>
      <c r="H71" s="8"/>
    </row>
    <row r="72" spans="1:9" x14ac:dyDescent="0.3">
      <c r="A72" s="5" t="s">
        <v>72</v>
      </c>
      <c r="B72" s="1" t="s">
        <v>78</v>
      </c>
      <c r="D72" s="1" t="s">
        <v>78</v>
      </c>
      <c r="G72" s="11">
        <f>COUNTIF(B72:F72,"X")</f>
        <v>2</v>
      </c>
      <c r="H72" s="8"/>
    </row>
    <row r="73" spans="1:9" x14ac:dyDescent="0.3">
      <c r="A73" s="5" t="s">
        <v>73</v>
      </c>
      <c r="B73" s="1" t="s">
        <v>78</v>
      </c>
      <c r="C73" s="1" t="s">
        <v>78</v>
      </c>
      <c r="E73" s="1" t="s">
        <v>78</v>
      </c>
      <c r="F73" s="1" t="s">
        <v>78</v>
      </c>
      <c r="G73" s="11">
        <f>COUNTIF(B73:F73,"X")</f>
        <v>4</v>
      </c>
      <c r="H73" s="8"/>
    </row>
    <row r="74" spans="1:9" x14ac:dyDescent="0.3">
      <c r="A74" s="5" t="s">
        <v>74</v>
      </c>
      <c r="B74" s="1" t="s">
        <v>78</v>
      </c>
      <c r="G74" s="11">
        <f>COUNTIF(B74:F74,"X")</f>
        <v>1</v>
      </c>
      <c r="H74" s="8"/>
    </row>
    <row r="75" spans="1:9" x14ac:dyDescent="0.3">
      <c r="A75" s="5" t="s">
        <v>75</v>
      </c>
      <c r="B75" s="1" t="s">
        <v>78</v>
      </c>
      <c r="G75" s="11">
        <f>COUNTIF(B75:F75,"X")</f>
        <v>1</v>
      </c>
      <c r="H75" s="8"/>
    </row>
    <row r="76" spans="1:9" x14ac:dyDescent="0.3">
      <c r="A76" s="5" t="s">
        <v>76</v>
      </c>
      <c r="B76" s="1" t="s">
        <v>78</v>
      </c>
      <c r="G76" s="11">
        <f>COUNTIF(B76:F76,"X")</f>
        <v>1</v>
      </c>
      <c r="H76" s="8"/>
    </row>
    <row r="77" spans="1:9" x14ac:dyDescent="0.3">
      <c r="A77" s="6" t="s">
        <v>77</v>
      </c>
      <c r="B77" s="3" t="s">
        <v>78</v>
      </c>
      <c r="C77" s="3"/>
      <c r="D77" s="3"/>
      <c r="E77" s="3"/>
      <c r="F77" s="3"/>
      <c r="G77" s="12">
        <f>COUNTIF(B77:F77,"X")</f>
        <v>1</v>
      </c>
      <c r="H77" s="9"/>
      <c r="I77" s="3"/>
    </row>
    <row r="78" spans="1:9" x14ac:dyDescent="0.3">
      <c r="A78" s="5" t="s">
        <v>83</v>
      </c>
      <c r="C78" s="1" t="s">
        <v>78</v>
      </c>
      <c r="G78" s="11">
        <f>COUNTIF(B78:F78,"X")</f>
        <v>1</v>
      </c>
      <c r="H78" s="8">
        <v>0</v>
      </c>
      <c r="I78" s="1">
        <v>0</v>
      </c>
    </row>
    <row r="79" spans="1:9" x14ac:dyDescent="0.3">
      <c r="A79" s="5" t="s">
        <v>97</v>
      </c>
      <c r="D79" s="1" t="s">
        <v>78</v>
      </c>
      <c r="G79" s="11">
        <f>COUNTIF(B79:F79,"X")</f>
        <v>1</v>
      </c>
      <c r="H79" s="8">
        <v>1063</v>
      </c>
      <c r="I79" s="1">
        <v>0</v>
      </c>
    </row>
    <row r="80" spans="1:9" x14ac:dyDescent="0.3">
      <c r="A80" s="5" t="s">
        <v>86</v>
      </c>
      <c r="D80" s="1" t="s">
        <v>78</v>
      </c>
      <c r="E80" s="1" t="s">
        <v>78</v>
      </c>
      <c r="G80" s="11">
        <f>COUNTIF(B80:F80,"X")</f>
        <v>2</v>
      </c>
      <c r="H80" s="8">
        <v>0</v>
      </c>
      <c r="I80" s="1">
        <v>0</v>
      </c>
    </row>
    <row r="81" spans="1:9" x14ac:dyDescent="0.3">
      <c r="A81" s="5" t="s">
        <v>99</v>
      </c>
      <c r="D81" s="1" t="s">
        <v>78</v>
      </c>
      <c r="G81" s="11">
        <f>COUNTIF(B81:F81,"X")</f>
        <v>1</v>
      </c>
      <c r="H81" s="8">
        <v>0</v>
      </c>
      <c r="I81" s="1">
        <v>0</v>
      </c>
    </row>
    <row r="82" spans="1:9" x14ac:dyDescent="0.3">
      <c r="A82" s="5" t="s">
        <v>82</v>
      </c>
      <c r="C82" s="1" t="s">
        <v>78</v>
      </c>
      <c r="D82" s="1" t="s">
        <v>78</v>
      </c>
      <c r="E82" s="1" t="s">
        <v>78</v>
      </c>
      <c r="F82" s="1" t="s">
        <v>78</v>
      </c>
      <c r="G82" s="11">
        <f>COUNTIF(B82:F82,"X")</f>
        <v>4</v>
      </c>
      <c r="H82" s="8">
        <v>779</v>
      </c>
      <c r="I82" s="1">
        <v>2604</v>
      </c>
    </row>
    <row r="83" spans="1:9" x14ac:dyDescent="0.3">
      <c r="A83" s="5" t="s">
        <v>94</v>
      </c>
      <c r="D83" s="1" t="s">
        <v>78</v>
      </c>
      <c r="G83" s="11">
        <f>COUNTIF(B83:F83,"X")</f>
        <v>1</v>
      </c>
      <c r="H83" s="8">
        <v>2422</v>
      </c>
      <c r="I83" s="1">
        <v>4823</v>
      </c>
    </row>
    <row r="84" spans="1:9" x14ac:dyDescent="0.3">
      <c r="A84" s="5" t="s">
        <v>84</v>
      </c>
      <c r="C84" s="1" t="s">
        <v>78</v>
      </c>
      <c r="G84" s="11">
        <f>COUNTIF(B84:F84,"X")</f>
        <v>1</v>
      </c>
      <c r="H84" s="8">
        <v>23954</v>
      </c>
      <c r="I84" s="1">
        <v>19854</v>
      </c>
    </row>
    <row r="85" spans="1:9" x14ac:dyDescent="0.3">
      <c r="A85" s="5" t="s">
        <v>90</v>
      </c>
      <c r="F85" s="1" t="s">
        <v>78</v>
      </c>
      <c r="G85" s="11">
        <f>COUNTIF(B85:F85,"X")</f>
        <v>1</v>
      </c>
      <c r="H85" s="8">
        <v>1620</v>
      </c>
      <c r="I85" s="1">
        <v>0</v>
      </c>
    </row>
    <row r="86" spans="1:9" x14ac:dyDescent="0.3">
      <c r="A86" s="5" t="s">
        <v>95</v>
      </c>
      <c r="D86" s="1" t="s">
        <v>78</v>
      </c>
      <c r="G86" s="11">
        <f>COUNTIF(B86:F86,"X")</f>
        <v>1</v>
      </c>
      <c r="H86" s="8">
        <v>815</v>
      </c>
      <c r="I86" s="1">
        <v>0</v>
      </c>
    </row>
    <row r="87" spans="1:9" x14ac:dyDescent="0.3">
      <c r="A87" s="5" t="s">
        <v>88</v>
      </c>
      <c r="C87" s="1" t="s">
        <v>78</v>
      </c>
      <c r="G87" s="11">
        <f>COUNTIF(B87:F87,"X")</f>
        <v>1</v>
      </c>
      <c r="H87" s="8">
        <v>0</v>
      </c>
      <c r="I87" s="1">
        <v>0</v>
      </c>
    </row>
    <row r="88" spans="1:9" x14ac:dyDescent="0.3">
      <c r="A88" s="5" t="s">
        <v>87</v>
      </c>
      <c r="C88" s="1" t="s">
        <v>78</v>
      </c>
      <c r="D88" s="1" t="s">
        <v>78</v>
      </c>
      <c r="E88" s="1" t="s">
        <v>78</v>
      </c>
      <c r="G88" s="11">
        <f>COUNTIF(B88:F88,"X")</f>
        <v>3</v>
      </c>
      <c r="H88" s="8">
        <v>0</v>
      </c>
      <c r="I88" s="1">
        <v>0</v>
      </c>
    </row>
    <row r="89" spans="1:9" x14ac:dyDescent="0.3">
      <c r="A89" s="5" t="s">
        <v>81</v>
      </c>
      <c r="C89" s="1" t="s">
        <v>78</v>
      </c>
      <c r="D89" s="1" t="s">
        <v>78</v>
      </c>
      <c r="E89" s="1" t="s">
        <v>78</v>
      </c>
      <c r="G89" s="11">
        <f>COUNTIF(B89:F89,"X")</f>
        <v>3</v>
      </c>
      <c r="H89" s="8">
        <v>1340</v>
      </c>
      <c r="I89" s="1">
        <v>2971</v>
      </c>
    </row>
    <row r="90" spans="1:9" x14ac:dyDescent="0.3">
      <c r="A90" s="5" t="s">
        <v>96</v>
      </c>
      <c r="D90" s="1" t="s">
        <v>78</v>
      </c>
      <c r="G90" s="11">
        <f>COUNTIF(B90:F90,"X")</f>
        <v>1</v>
      </c>
      <c r="H90" s="8">
        <v>2084</v>
      </c>
      <c r="I90" s="1">
        <v>1606</v>
      </c>
    </row>
    <row r="91" spans="1:9" x14ac:dyDescent="0.3">
      <c r="A91" s="5" t="s">
        <v>91</v>
      </c>
      <c r="F91" s="1" t="s">
        <v>78</v>
      </c>
      <c r="G91" s="11">
        <f>COUNTIF(B91:F91,"X")</f>
        <v>1</v>
      </c>
      <c r="H91" s="8">
        <v>2769</v>
      </c>
      <c r="I91" s="1">
        <v>3491</v>
      </c>
    </row>
    <row r="92" spans="1:9" x14ac:dyDescent="0.3">
      <c r="A92" s="5" t="s">
        <v>79</v>
      </c>
      <c r="C92" s="1" t="s">
        <v>78</v>
      </c>
      <c r="E92" s="1" t="s">
        <v>78</v>
      </c>
      <c r="F92" s="1" t="s">
        <v>78</v>
      </c>
      <c r="G92" s="11">
        <f>COUNTIF(B92:F92,"X")</f>
        <v>3</v>
      </c>
      <c r="H92" s="8">
        <v>0</v>
      </c>
      <c r="I92" s="1">
        <v>0</v>
      </c>
    </row>
    <row r="93" spans="1:9" x14ac:dyDescent="0.3">
      <c r="A93" s="5" t="s">
        <v>98</v>
      </c>
      <c r="D93" s="1" t="s">
        <v>78</v>
      </c>
      <c r="G93" s="11">
        <f>COUNTIF(B93:F93,"X")</f>
        <v>1</v>
      </c>
      <c r="H93" s="8">
        <v>0</v>
      </c>
      <c r="I93" s="13">
        <v>2854</v>
      </c>
    </row>
    <row r="94" spans="1:9" x14ac:dyDescent="0.3">
      <c r="A94" s="5" t="s">
        <v>80</v>
      </c>
      <c r="C94" s="1" t="s">
        <v>78</v>
      </c>
      <c r="D94" s="1" t="s">
        <v>78</v>
      </c>
      <c r="G94" s="11">
        <f>COUNTIF(B94:F94,"X")</f>
        <v>2</v>
      </c>
      <c r="H94" s="8">
        <v>1265</v>
      </c>
      <c r="I94" s="1">
        <v>1797</v>
      </c>
    </row>
    <row r="95" spans="1:9" x14ac:dyDescent="0.3">
      <c r="A95" s="5" t="s">
        <v>85</v>
      </c>
      <c r="B95" s="13"/>
      <c r="C95" s="13" t="s">
        <v>78</v>
      </c>
      <c r="D95" s="13"/>
      <c r="E95" s="13"/>
      <c r="F95" s="13"/>
      <c r="G95" s="11">
        <f>COUNTIF(B95:F95,"X")</f>
        <v>1</v>
      </c>
      <c r="H95" s="8">
        <v>10699</v>
      </c>
      <c r="I95" s="13">
        <v>7</v>
      </c>
    </row>
    <row r="96" spans="1:9" x14ac:dyDescent="0.3">
      <c r="A96" s="6" t="s">
        <v>92</v>
      </c>
      <c r="B96" s="3"/>
      <c r="C96" s="3"/>
      <c r="D96" s="3"/>
      <c r="E96" s="3" t="s">
        <v>78</v>
      </c>
      <c r="F96" s="3" t="s">
        <v>78</v>
      </c>
      <c r="G96" s="12">
        <f>COUNTIF(B96:F96,"X")</f>
        <v>2</v>
      </c>
      <c r="H96" s="9">
        <v>1142</v>
      </c>
      <c r="I96" s="3">
        <v>2309</v>
      </c>
    </row>
  </sheetData>
  <autoFilter ref="A1:I1">
    <sortState ref="A2:I96">
      <sortCondition ref="B1"/>
    </sortState>
  </autoFilter>
  <conditionalFormatting sqref="G2:G96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SX</vt:lpstr>
    </vt:vector>
  </TitlesOfParts>
  <Company>Mikrobiologický ústav AV ČR, v. v. 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Starke Robert</dc:creator>
  <cp:lastModifiedBy>Starke Robert</cp:lastModifiedBy>
  <dcterms:created xsi:type="dcterms:W3CDTF">2020-03-03T09:58:45Z</dcterms:created>
  <dcterms:modified xsi:type="dcterms:W3CDTF">2020-03-03T13:38:10Z</dcterms:modified>
</cp:coreProperties>
</file>