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carcass traits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M2" i="4" l="1"/>
  <c r="N2" i="4"/>
  <c r="O2" i="4"/>
  <c r="P2" i="4"/>
  <c r="Q2" i="4"/>
  <c r="R2" i="4"/>
  <c r="S2" i="4"/>
  <c r="T2" i="4"/>
  <c r="M3" i="4"/>
  <c r="N3" i="4"/>
  <c r="O3" i="4"/>
  <c r="P3" i="4"/>
  <c r="Q3" i="4"/>
  <c r="R3" i="4"/>
  <c r="S3" i="4"/>
  <c r="T3" i="4"/>
  <c r="M4" i="4"/>
  <c r="N4" i="4"/>
  <c r="O4" i="4"/>
  <c r="P4" i="4"/>
  <c r="Q4" i="4"/>
  <c r="R4" i="4"/>
  <c r="S4" i="4"/>
  <c r="T4" i="4"/>
  <c r="M5" i="4"/>
  <c r="N5" i="4"/>
  <c r="O5" i="4"/>
  <c r="P5" i="4"/>
  <c r="Q5" i="4"/>
  <c r="R5" i="4"/>
  <c r="S5" i="4"/>
  <c r="T5" i="4"/>
  <c r="M6" i="4"/>
  <c r="N6" i="4"/>
  <c r="O6" i="4"/>
  <c r="P6" i="4"/>
  <c r="Q6" i="4"/>
  <c r="R6" i="4"/>
  <c r="S6" i="4"/>
  <c r="T6" i="4"/>
  <c r="M7" i="4"/>
  <c r="N7" i="4"/>
  <c r="O7" i="4"/>
  <c r="P7" i="4"/>
  <c r="Q7" i="4"/>
  <c r="R7" i="4"/>
  <c r="S7" i="4"/>
  <c r="T7" i="4"/>
  <c r="M8" i="4"/>
  <c r="N8" i="4"/>
  <c r="O8" i="4"/>
  <c r="P8" i="4"/>
  <c r="Q8" i="4"/>
  <c r="R8" i="4"/>
  <c r="S8" i="4"/>
  <c r="T8" i="4"/>
  <c r="M9" i="4"/>
  <c r="N9" i="4"/>
  <c r="O9" i="4"/>
  <c r="P9" i="4"/>
  <c r="Q9" i="4"/>
  <c r="R9" i="4"/>
  <c r="S9" i="4"/>
  <c r="T9" i="4"/>
  <c r="M10" i="4"/>
  <c r="N10" i="4"/>
  <c r="O10" i="4"/>
  <c r="P10" i="4"/>
  <c r="Q10" i="4"/>
  <c r="R10" i="4"/>
  <c r="S10" i="4"/>
  <c r="T10" i="4"/>
  <c r="M11" i="4"/>
  <c r="N11" i="4"/>
  <c r="O11" i="4"/>
  <c r="P11" i="4"/>
  <c r="Q11" i="4"/>
  <c r="R11" i="4"/>
  <c r="S11" i="4"/>
  <c r="T11" i="4"/>
  <c r="M12" i="4"/>
  <c r="N12" i="4"/>
  <c r="O12" i="4"/>
  <c r="P12" i="4"/>
  <c r="Q12" i="4"/>
  <c r="R12" i="4"/>
  <c r="S12" i="4"/>
  <c r="T12" i="4"/>
  <c r="M13" i="4"/>
  <c r="N13" i="4"/>
  <c r="O13" i="4"/>
  <c r="P13" i="4"/>
  <c r="Q13" i="4"/>
  <c r="R13" i="4"/>
  <c r="S13" i="4"/>
  <c r="T13" i="4"/>
  <c r="M14" i="4"/>
  <c r="N14" i="4"/>
  <c r="O14" i="4"/>
  <c r="P14" i="4"/>
  <c r="Q14" i="4"/>
  <c r="R14" i="4"/>
  <c r="S14" i="4"/>
  <c r="T14" i="4"/>
  <c r="M15" i="4"/>
  <c r="N15" i="4"/>
  <c r="O15" i="4"/>
  <c r="P15" i="4"/>
  <c r="Q15" i="4"/>
  <c r="R15" i="4"/>
  <c r="S15" i="4"/>
  <c r="T15" i="4"/>
  <c r="M16" i="4"/>
  <c r="N16" i="4"/>
  <c r="O16" i="4"/>
  <c r="P16" i="4"/>
  <c r="Q16" i="4"/>
  <c r="R16" i="4"/>
  <c r="S16" i="4"/>
  <c r="T16" i="4"/>
  <c r="M17" i="4"/>
  <c r="N17" i="4"/>
  <c r="O17" i="4"/>
  <c r="P17" i="4"/>
  <c r="Q17" i="4"/>
  <c r="R17" i="4"/>
  <c r="S17" i="4"/>
  <c r="T17" i="4"/>
</calcChain>
</file>

<file path=xl/sharedStrings.xml><?xml version="1.0" encoding="utf-8"?>
<sst xmlns="http://schemas.openxmlformats.org/spreadsheetml/2006/main" count="33" uniqueCount="33">
  <si>
    <t>4-4</t>
  </si>
  <si>
    <t>4-3</t>
  </si>
  <si>
    <t>4-2</t>
  </si>
  <si>
    <t>4-1</t>
    <phoneticPr fontId="1" type="noConversion"/>
  </si>
  <si>
    <t>3-4</t>
  </si>
  <si>
    <t>3-3</t>
  </si>
  <si>
    <t>3-2</t>
  </si>
  <si>
    <t>3-1</t>
    <phoneticPr fontId="1" type="noConversion"/>
  </si>
  <si>
    <t>2-4</t>
  </si>
  <si>
    <t>2-3</t>
  </si>
  <si>
    <t>2-2</t>
  </si>
  <si>
    <t>2-1</t>
    <phoneticPr fontId="1" type="noConversion"/>
  </si>
  <si>
    <t>1-4</t>
  </si>
  <si>
    <t>1-3</t>
  </si>
  <si>
    <t>1-2</t>
  </si>
  <si>
    <t>1-1</t>
  </si>
  <si>
    <t>carcass percentage</t>
    <phoneticPr fontId="1" type="noConversion"/>
  </si>
  <si>
    <t>live weight (kg)</t>
    <phoneticPr fontId="1" type="noConversion"/>
  </si>
  <si>
    <t>carcass weight (kg)</t>
    <phoneticPr fontId="1" type="noConversion"/>
  </si>
  <si>
    <t>half-eviscerated weigh (kg)</t>
    <phoneticPr fontId="1" type="noConversion"/>
  </si>
  <si>
    <t>eviscerated weight (kg)</t>
    <phoneticPr fontId="1" type="noConversion"/>
  </si>
  <si>
    <t xml:space="preserve">abdominal fat weight (g) </t>
    <phoneticPr fontId="1" type="noConversion"/>
  </si>
  <si>
    <t>breast muscle weight (kg)</t>
    <phoneticPr fontId="1" type="noConversion"/>
  </si>
  <si>
    <t>leg muscle weight (kg)</t>
    <phoneticPr fontId="1" type="noConversion"/>
  </si>
  <si>
    <t>Fat width (mm)</t>
  </si>
  <si>
    <t>breast muscle area (cm2)</t>
    <phoneticPr fontId="1" type="noConversion"/>
  </si>
  <si>
    <t>half-eviscerated percentage</t>
  </si>
  <si>
    <t>eviscerated percentage</t>
  </si>
  <si>
    <t>breast muscle percentage</t>
  </si>
  <si>
    <t>leg muscle percentage</t>
  </si>
  <si>
    <t>abdominal fat percentage</t>
  </si>
  <si>
    <t>fat width index</t>
  </si>
  <si>
    <t>breast muscle area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</si>
</sst>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76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D19" sqref="D19"/>
    </sheetView>
  </sheetViews>
  <sheetFormatPr defaultRowHeight="13.5" x14ac:dyDescent="0.15"/>
  <cols>
    <col min="1" max="1" width="9" style="2"/>
    <col min="4" max="4" width="10.25" customWidth="1"/>
    <col min="5" max="5" width="11.5" customWidth="1"/>
    <col min="6" max="6" width="10.625" customWidth="1"/>
    <col min="7" max="7" width="12.625" style="1" customWidth="1"/>
    <col min="8" max="8" width="9" style="1"/>
    <col min="9" max="9" width="7.625" customWidth="1"/>
    <col min="19" max="19" width="11.625" customWidth="1"/>
    <col min="20" max="20" width="12" customWidth="1"/>
  </cols>
  <sheetData>
    <row r="1" spans="1:20" ht="45" x14ac:dyDescent="0.15">
      <c r="A1" s="5"/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  <c r="I1" s="6" t="s">
        <v>24</v>
      </c>
      <c r="J1" s="6" t="s">
        <v>25</v>
      </c>
      <c r="M1" s="7" t="s">
        <v>16</v>
      </c>
      <c r="N1" s="6" t="s">
        <v>26</v>
      </c>
      <c r="O1" s="6" t="s">
        <v>27</v>
      </c>
      <c r="P1" s="6" t="s">
        <v>28</v>
      </c>
      <c r="Q1" s="6" t="s">
        <v>29</v>
      </c>
      <c r="R1" s="6" t="s">
        <v>30</v>
      </c>
      <c r="S1" s="6" t="s">
        <v>31</v>
      </c>
      <c r="T1" s="6" t="s">
        <v>32</v>
      </c>
    </row>
    <row r="2" spans="1:20" x14ac:dyDescent="0.15">
      <c r="A2" s="5" t="s">
        <v>15</v>
      </c>
      <c r="B2" s="3">
        <v>2.09</v>
      </c>
      <c r="C2" s="3">
        <v>1.84</v>
      </c>
      <c r="D2" s="3">
        <v>1.72</v>
      </c>
      <c r="E2" s="3">
        <v>1.48</v>
      </c>
      <c r="F2" s="3">
        <v>14.05</v>
      </c>
      <c r="G2" s="4">
        <v>0.50085000000000002</v>
      </c>
      <c r="H2" s="4">
        <v>0.26034000000000002</v>
      </c>
      <c r="I2" s="3">
        <v>0.69499999999999995</v>
      </c>
      <c r="J2" s="3">
        <v>63.13</v>
      </c>
      <c r="M2">
        <f t="shared" ref="M2:M17" si="0">C2/B2*100</f>
        <v>88.038277511961738</v>
      </c>
      <c r="N2">
        <f t="shared" ref="N2:N17" si="1">D2/B2*100</f>
        <v>82.296650717703358</v>
      </c>
      <c r="O2">
        <f t="shared" ref="O2:O17" si="2">E2/B2*100</f>
        <v>70.813397129186612</v>
      </c>
      <c r="P2">
        <f t="shared" ref="P2:P17" si="3">G2/E2*100</f>
        <v>33.841216216216218</v>
      </c>
      <c r="Q2">
        <f t="shared" ref="Q2:Q17" si="4">H2/E2*100</f>
        <v>17.590540540540541</v>
      </c>
      <c r="R2">
        <f t="shared" ref="R2:R17" si="5">F2/E2*0.1</f>
        <v>0.94932432432432445</v>
      </c>
      <c r="S2">
        <f t="shared" ref="S2:S17" si="6">I2/B2</f>
        <v>0.33253588516746413</v>
      </c>
      <c r="T2">
        <f t="shared" ref="T2:T17" si="7">J2/B2</f>
        <v>30.205741626794261</v>
      </c>
    </row>
    <row r="3" spans="1:20" x14ac:dyDescent="0.15">
      <c r="A3" s="5" t="s">
        <v>14</v>
      </c>
      <c r="B3" s="3">
        <v>2.2400000000000002</v>
      </c>
      <c r="C3" s="3">
        <v>2.14</v>
      </c>
      <c r="D3" s="3">
        <v>1.95</v>
      </c>
      <c r="E3" s="3">
        <v>1.68</v>
      </c>
      <c r="F3" s="3">
        <v>27.55</v>
      </c>
      <c r="G3" s="4">
        <v>0.56599999999999995</v>
      </c>
      <c r="H3" s="4">
        <v>0.21573999999999999</v>
      </c>
      <c r="I3" s="3">
        <v>0.71699999999999997</v>
      </c>
      <c r="J3" s="3">
        <v>65.45</v>
      </c>
      <c r="M3">
        <f t="shared" si="0"/>
        <v>95.535714285714278</v>
      </c>
      <c r="N3">
        <f t="shared" si="1"/>
        <v>87.053571428571416</v>
      </c>
      <c r="O3">
        <f t="shared" si="2"/>
        <v>74.999999999999986</v>
      </c>
      <c r="P3">
        <f t="shared" si="3"/>
        <v>33.69047619047619</v>
      </c>
      <c r="Q3">
        <f t="shared" si="4"/>
        <v>12.841666666666665</v>
      </c>
      <c r="R3">
        <f t="shared" si="5"/>
        <v>1.6398809523809526</v>
      </c>
      <c r="S3">
        <f t="shared" si="6"/>
        <v>0.32008928571428569</v>
      </c>
      <c r="T3">
        <f t="shared" si="7"/>
        <v>29.21875</v>
      </c>
    </row>
    <row r="4" spans="1:20" x14ac:dyDescent="0.15">
      <c r="A4" s="5" t="s">
        <v>13</v>
      </c>
      <c r="B4" s="3">
        <v>2.0099999999999998</v>
      </c>
      <c r="C4" s="3">
        <v>1.83</v>
      </c>
      <c r="D4" s="3">
        <v>1.69</v>
      </c>
      <c r="E4" s="3">
        <v>1.47</v>
      </c>
      <c r="F4" s="3">
        <v>34.75</v>
      </c>
      <c r="G4" s="4">
        <v>0.58198000000000005</v>
      </c>
      <c r="H4" s="4">
        <v>0.28253</v>
      </c>
      <c r="I4" s="3">
        <v>0.73799999999999999</v>
      </c>
      <c r="J4" s="3">
        <v>66.260000000000005</v>
      </c>
      <c r="M4">
        <f t="shared" si="0"/>
        <v>91.044776119402997</v>
      </c>
      <c r="N4">
        <f t="shared" si="1"/>
        <v>84.079601990049753</v>
      </c>
      <c r="O4">
        <f t="shared" si="2"/>
        <v>73.134328358208961</v>
      </c>
      <c r="P4">
        <f t="shared" si="3"/>
        <v>39.590476190476195</v>
      </c>
      <c r="Q4">
        <f t="shared" si="4"/>
        <v>19.219727891156463</v>
      </c>
      <c r="R4">
        <f t="shared" si="5"/>
        <v>2.3639455782312928</v>
      </c>
      <c r="S4">
        <f t="shared" si="6"/>
        <v>0.36716417910447763</v>
      </c>
      <c r="T4">
        <f t="shared" si="7"/>
        <v>32.965174129353237</v>
      </c>
    </row>
    <row r="5" spans="1:20" x14ac:dyDescent="0.15">
      <c r="A5" s="5" t="s">
        <v>12</v>
      </c>
      <c r="B5" s="3">
        <v>1.98</v>
      </c>
      <c r="C5" s="3">
        <v>1.95</v>
      </c>
      <c r="D5" s="3">
        <v>1.84</v>
      </c>
      <c r="E5" s="3">
        <v>1.62</v>
      </c>
      <c r="F5" s="3">
        <v>15.85</v>
      </c>
      <c r="G5" s="4">
        <v>0.52600000000000002</v>
      </c>
      <c r="H5" s="4">
        <v>0.24848000000000001</v>
      </c>
      <c r="I5" s="3">
        <v>0.73099999999999998</v>
      </c>
      <c r="J5" s="3">
        <v>65.69</v>
      </c>
      <c r="M5">
        <f t="shared" si="0"/>
        <v>98.484848484848484</v>
      </c>
      <c r="N5">
        <f t="shared" si="1"/>
        <v>92.929292929292941</v>
      </c>
      <c r="O5">
        <f t="shared" si="2"/>
        <v>81.818181818181827</v>
      </c>
      <c r="P5">
        <f t="shared" si="3"/>
        <v>32.469135802469133</v>
      </c>
      <c r="Q5">
        <f t="shared" si="4"/>
        <v>15.338271604938273</v>
      </c>
      <c r="R5">
        <f t="shared" si="5"/>
        <v>0.97839506172839497</v>
      </c>
      <c r="S5">
        <f t="shared" si="6"/>
        <v>0.36919191919191918</v>
      </c>
      <c r="T5">
        <f t="shared" si="7"/>
        <v>33.176767676767675</v>
      </c>
    </row>
    <row r="6" spans="1:20" x14ac:dyDescent="0.15">
      <c r="A6" s="5" t="s">
        <v>11</v>
      </c>
      <c r="B6" s="3">
        <v>1.97</v>
      </c>
      <c r="C6" s="3">
        <v>1.86</v>
      </c>
      <c r="D6" s="3">
        <v>1.8939999999999999</v>
      </c>
      <c r="E6" s="3">
        <v>1.57</v>
      </c>
      <c r="F6" s="3">
        <v>18.329999999999998</v>
      </c>
      <c r="G6" s="4">
        <v>0.69083000000000006</v>
      </c>
      <c r="H6" s="4">
        <v>0.26047999999999999</v>
      </c>
      <c r="I6" s="3">
        <v>0.88100000000000001</v>
      </c>
      <c r="J6" s="3">
        <v>61.52</v>
      </c>
      <c r="M6">
        <f t="shared" si="0"/>
        <v>94.416243654822338</v>
      </c>
      <c r="N6">
        <f t="shared" si="1"/>
        <v>96.142131979695435</v>
      </c>
      <c r="O6">
        <f t="shared" si="2"/>
        <v>79.695431472081225</v>
      </c>
      <c r="P6">
        <f t="shared" si="3"/>
        <v>44.00191082802548</v>
      </c>
      <c r="Q6">
        <f t="shared" si="4"/>
        <v>16.591082802547767</v>
      </c>
      <c r="R6">
        <f t="shared" si="5"/>
        <v>1.1675159235668788</v>
      </c>
      <c r="S6">
        <f t="shared" si="6"/>
        <v>0.44720812182741115</v>
      </c>
      <c r="T6">
        <f t="shared" si="7"/>
        <v>31.228426395939088</v>
      </c>
    </row>
    <row r="7" spans="1:20" x14ac:dyDescent="0.15">
      <c r="A7" s="5" t="s">
        <v>10</v>
      </c>
      <c r="B7" s="3">
        <v>2.3199999999999998</v>
      </c>
      <c r="C7" s="3">
        <v>2.14</v>
      </c>
      <c r="D7" s="3">
        <v>1.88</v>
      </c>
      <c r="E7" s="3">
        <v>1.69</v>
      </c>
      <c r="F7" s="3">
        <v>26.94</v>
      </c>
      <c r="G7" s="4">
        <v>0.66691</v>
      </c>
      <c r="H7" s="4">
        <v>0.23552999999999999</v>
      </c>
      <c r="I7" s="3">
        <v>0.91800000000000004</v>
      </c>
      <c r="J7" s="3">
        <v>67.64</v>
      </c>
      <c r="M7">
        <f t="shared" si="0"/>
        <v>92.24137931034484</v>
      </c>
      <c r="N7">
        <f t="shared" si="1"/>
        <v>81.034482758620697</v>
      </c>
      <c r="O7">
        <f t="shared" si="2"/>
        <v>72.84482758620689</v>
      </c>
      <c r="P7">
        <f t="shared" si="3"/>
        <v>39.462130177514794</v>
      </c>
      <c r="Q7">
        <f t="shared" si="4"/>
        <v>13.936686390532543</v>
      </c>
      <c r="R7">
        <f t="shared" si="5"/>
        <v>1.5940828402366867</v>
      </c>
      <c r="S7">
        <f t="shared" si="6"/>
        <v>0.39568965517241383</v>
      </c>
      <c r="T7">
        <f t="shared" si="7"/>
        <v>29.155172413793107</v>
      </c>
    </row>
    <row r="8" spans="1:20" x14ac:dyDescent="0.15">
      <c r="A8" s="5" t="s">
        <v>9</v>
      </c>
      <c r="B8" s="3">
        <v>2.15</v>
      </c>
      <c r="C8" s="3">
        <v>1.9359999999999999</v>
      </c>
      <c r="D8" s="3">
        <v>1.84</v>
      </c>
      <c r="E8" s="3">
        <v>1.61</v>
      </c>
      <c r="F8" s="3">
        <v>12.86</v>
      </c>
      <c r="G8" s="4">
        <v>0.59236</v>
      </c>
      <c r="H8" s="4">
        <v>0.27612999999999999</v>
      </c>
      <c r="I8" s="3">
        <v>0.96699999999999997</v>
      </c>
      <c r="J8" s="3">
        <v>69.16</v>
      </c>
      <c r="M8">
        <f t="shared" si="0"/>
        <v>90.04651162790698</v>
      </c>
      <c r="N8">
        <f t="shared" si="1"/>
        <v>85.581395348837219</v>
      </c>
      <c r="O8">
        <f t="shared" si="2"/>
        <v>74.88372093023257</v>
      </c>
      <c r="P8">
        <f t="shared" si="3"/>
        <v>36.792546583850928</v>
      </c>
      <c r="Q8">
        <f t="shared" si="4"/>
        <v>17.150931677018633</v>
      </c>
      <c r="R8">
        <f t="shared" si="5"/>
        <v>0.7987577639751553</v>
      </c>
      <c r="S8">
        <f t="shared" si="6"/>
        <v>0.44976744186046513</v>
      </c>
      <c r="T8">
        <f t="shared" si="7"/>
        <v>32.167441860465118</v>
      </c>
    </row>
    <row r="9" spans="1:20" x14ac:dyDescent="0.15">
      <c r="A9" s="5" t="s">
        <v>8</v>
      </c>
      <c r="B9" s="3">
        <v>2.23</v>
      </c>
      <c r="C9" s="3">
        <v>2.21</v>
      </c>
      <c r="D9" s="3">
        <v>1.962</v>
      </c>
      <c r="E9" s="3">
        <v>1.74</v>
      </c>
      <c r="F9" s="3">
        <v>13.79</v>
      </c>
      <c r="G9" s="4">
        <v>0.53700000000000003</v>
      </c>
      <c r="H9" s="4">
        <v>0.27200000000000002</v>
      </c>
      <c r="I9" s="3">
        <v>0.95399999999999996</v>
      </c>
      <c r="J9" s="3">
        <v>64.67</v>
      </c>
      <c r="M9">
        <f t="shared" si="0"/>
        <v>99.103139013452918</v>
      </c>
      <c r="N9">
        <f t="shared" si="1"/>
        <v>87.982062780269061</v>
      </c>
      <c r="O9">
        <f t="shared" si="2"/>
        <v>78.026905829596416</v>
      </c>
      <c r="P9">
        <f t="shared" si="3"/>
        <v>30.862068965517242</v>
      </c>
      <c r="Q9">
        <f t="shared" si="4"/>
        <v>15.632183908045979</v>
      </c>
      <c r="R9">
        <f t="shared" si="5"/>
        <v>0.79252873563218396</v>
      </c>
      <c r="S9">
        <f t="shared" si="6"/>
        <v>0.42780269058295961</v>
      </c>
      <c r="T9">
        <f t="shared" si="7"/>
        <v>29</v>
      </c>
    </row>
    <row r="10" spans="1:20" x14ac:dyDescent="0.15">
      <c r="A10" s="5" t="s">
        <v>7</v>
      </c>
      <c r="B10" s="3">
        <v>1.96</v>
      </c>
      <c r="C10" s="3">
        <v>1.89</v>
      </c>
      <c r="D10" s="3">
        <v>1.78</v>
      </c>
      <c r="E10" s="3">
        <v>1.702</v>
      </c>
      <c r="F10" s="3">
        <v>22.93</v>
      </c>
      <c r="G10" s="4">
        <v>0.59499999999999997</v>
      </c>
      <c r="H10" s="4">
        <v>0.19</v>
      </c>
      <c r="I10" s="3">
        <v>0.70099999999999996</v>
      </c>
      <c r="J10" s="3">
        <v>54.36</v>
      </c>
      <c r="M10">
        <f t="shared" si="0"/>
        <v>96.428571428571431</v>
      </c>
      <c r="N10">
        <f t="shared" si="1"/>
        <v>90.816326530612244</v>
      </c>
      <c r="O10">
        <f t="shared" si="2"/>
        <v>86.836734693877546</v>
      </c>
      <c r="P10">
        <f t="shared" si="3"/>
        <v>34.958871915393651</v>
      </c>
      <c r="Q10">
        <f t="shared" si="4"/>
        <v>11.163337250293774</v>
      </c>
      <c r="R10">
        <f t="shared" si="5"/>
        <v>1.347238542890717</v>
      </c>
      <c r="S10">
        <f t="shared" si="6"/>
        <v>0.35765306122448975</v>
      </c>
      <c r="T10">
        <f t="shared" si="7"/>
        <v>27.73469387755102</v>
      </c>
    </row>
    <row r="11" spans="1:20" x14ac:dyDescent="0.15">
      <c r="A11" s="5" t="s">
        <v>6</v>
      </c>
      <c r="B11" s="3">
        <v>2.27</v>
      </c>
      <c r="C11" s="3">
        <v>2.2229999999999999</v>
      </c>
      <c r="D11" s="3">
        <v>1.94</v>
      </c>
      <c r="E11" s="3">
        <v>1.58</v>
      </c>
      <c r="F11" s="3">
        <v>16.61</v>
      </c>
      <c r="G11" s="4">
        <v>0.50034000000000001</v>
      </c>
      <c r="H11" s="4">
        <v>0.22092999999999999</v>
      </c>
      <c r="I11" s="3">
        <v>0.71199999999999997</v>
      </c>
      <c r="J11" s="3">
        <v>58.33</v>
      </c>
      <c r="M11">
        <f t="shared" si="0"/>
        <v>97.929515418502206</v>
      </c>
      <c r="N11">
        <f t="shared" si="1"/>
        <v>85.46255506607929</v>
      </c>
      <c r="O11">
        <f t="shared" si="2"/>
        <v>69.603524229074893</v>
      </c>
      <c r="P11">
        <f t="shared" si="3"/>
        <v>31.667088607594934</v>
      </c>
      <c r="Q11">
        <f t="shared" si="4"/>
        <v>13.982911392405061</v>
      </c>
      <c r="R11">
        <f t="shared" si="5"/>
        <v>1.05126582278481</v>
      </c>
      <c r="S11">
        <f t="shared" si="6"/>
        <v>0.31365638766519821</v>
      </c>
      <c r="T11">
        <f t="shared" si="7"/>
        <v>25.696035242290748</v>
      </c>
    </row>
    <row r="12" spans="1:20" x14ac:dyDescent="0.15">
      <c r="A12" s="5" t="s">
        <v>5</v>
      </c>
      <c r="B12" s="3">
        <v>2.16</v>
      </c>
      <c r="C12" s="3">
        <v>1.913</v>
      </c>
      <c r="D12" s="3">
        <v>1.825</v>
      </c>
      <c r="E12" s="3">
        <v>1.61</v>
      </c>
      <c r="F12" s="3">
        <v>30.46</v>
      </c>
      <c r="G12" s="4">
        <v>0.45125999999999999</v>
      </c>
      <c r="H12" s="4">
        <v>0.2697</v>
      </c>
      <c r="I12" s="3">
        <v>0.73199999999999998</v>
      </c>
      <c r="J12" s="3">
        <v>64.62</v>
      </c>
      <c r="M12">
        <f t="shared" si="0"/>
        <v>88.56481481481481</v>
      </c>
      <c r="N12">
        <f t="shared" si="1"/>
        <v>84.490740740740733</v>
      </c>
      <c r="O12">
        <f t="shared" si="2"/>
        <v>74.537037037037038</v>
      </c>
      <c r="P12">
        <f t="shared" si="3"/>
        <v>28.028571428571425</v>
      </c>
      <c r="Q12">
        <f t="shared" si="4"/>
        <v>16.751552795031056</v>
      </c>
      <c r="R12">
        <f t="shared" si="5"/>
        <v>1.8919254658385094</v>
      </c>
      <c r="S12">
        <f t="shared" si="6"/>
        <v>0.33888888888888885</v>
      </c>
      <c r="T12">
        <f t="shared" si="7"/>
        <v>29.916666666666668</v>
      </c>
    </row>
    <row r="13" spans="1:20" x14ac:dyDescent="0.15">
      <c r="A13" s="5" t="s">
        <v>4</v>
      </c>
      <c r="B13" s="3">
        <v>2.335</v>
      </c>
      <c r="C13" s="3">
        <v>2.101</v>
      </c>
      <c r="D13" s="3">
        <v>1.982</v>
      </c>
      <c r="E13" s="3">
        <v>1.67</v>
      </c>
      <c r="F13" s="3">
        <v>14.532999999999999</v>
      </c>
      <c r="G13" s="4">
        <v>0.622</v>
      </c>
      <c r="H13" s="4">
        <v>0.20771999999999999</v>
      </c>
      <c r="I13" s="3">
        <v>0.70399999999999996</v>
      </c>
      <c r="J13" s="3">
        <v>62.21</v>
      </c>
      <c r="M13">
        <f t="shared" si="0"/>
        <v>89.978586723768743</v>
      </c>
      <c r="N13">
        <f t="shared" si="1"/>
        <v>84.882226980728049</v>
      </c>
      <c r="O13">
        <f t="shared" si="2"/>
        <v>71.520342612419697</v>
      </c>
      <c r="P13">
        <f t="shared" si="3"/>
        <v>37.245508982035929</v>
      </c>
      <c r="Q13">
        <f t="shared" si="4"/>
        <v>12.438323353293413</v>
      </c>
      <c r="R13">
        <f t="shared" si="5"/>
        <v>0.87023952095808399</v>
      </c>
      <c r="S13">
        <f t="shared" si="6"/>
        <v>0.30149892933618844</v>
      </c>
      <c r="T13">
        <f t="shared" si="7"/>
        <v>26.642398286937901</v>
      </c>
    </row>
    <row r="14" spans="1:20" x14ac:dyDescent="0.15">
      <c r="A14" s="5" t="s">
        <v>3</v>
      </c>
      <c r="B14" s="3">
        <v>1.96</v>
      </c>
      <c r="C14" s="3">
        <v>1.83</v>
      </c>
      <c r="D14" s="3">
        <v>1.74</v>
      </c>
      <c r="E14" s="3">
        <v>1.55</v>
      </c>
      <c r="F14" s="3">
        <v>26.45</v>
      </c>
      <c r="G14" s="4">
        <v>0.5333</v>
      </c>
      <c r="H14" s="4">
        <v>0.30530000000000002</v>
      </c>
      <c r="I14" s="3">
        <v>0.72299999999999998</v>
      </c>
      <c r="J14" s="3">
        <v>50.95</v>
      </c>
      <c r="M14">
        <f t="shared" si="0"/>
        <v>93.367346938775526</v>
      </c>
      <c r="N14">
        <f t="shared" si="1"/>
        <v>88.775510204081627</v>
      </c>
      <c r="O14">
        <f t="shared" si="2"/>
        <v>79.081632653061234</v>
      </c>
      <c r="P14">
        <f t="shared" si="3"/>
        <v>34.406451612903226</v>
      </c>
      <c r="Q14">
        <f t="shared" si="4"/>
        <v>19.696774193548389</v>
      </c>
      <c r="R14">
        <f t="shared" si="5"/>
        <v>1.7064516129032257</v>
      </c>
      <c r="S14">
        <f t="shared" si="6"/>
        <v>0.36887755102040815</v>
      </c>
      <c r="T14">
        <f t="shared" si="7"/>
        <v>25.994897959183675</v>
      </c>
    </row>
    <row r="15" spans="1:20" x14ac:dyDescent="0.15">
      <c r="A15" s="5" t="s">
        <v>2</v>
      </c>
      <c r="B15" s="3">
        <v>2.2400000000000002</v>
      </c>
      <c r="C15" s="3">
        <v>2.11</v>
      </c>
      <c r="D15" s="3">
        <v>2.0150000000000001</v>
      </c>
      <c r="E15" s="3">
        <v>1.64</v>
      </c>
      <c r="F15" s="3">
        <v>29.06</v>
      </c>
      <c r="G15" s="4">
        <v>0.56450999999999996</v>
      </c>
      <c r="H15" s="4">
        <v>0.20374</v>
      </c>
      <c r="I15" s="3">
        <v>0.73599999999999999</v>
      </c>
      <c r="J15" s="3">
        <v>57.87</v>
      </c>
      <c r="M15">
        <f t="shared" si="0"/>
        <v>94.196428571428555</v>
      </c>
      <c r="N15">
        <f t="shared" si="1"/>
        <v>89.955357142857139</v>
      </c>
      <c r="O15">
        <f t="shared" si="2"/>
        <v>73.214285714285694</v>
      </c>
      <c r="P15">
        <f t="shared" si="3"/>
        <v>34.421341463414635</v>
      </c>
      <c r="Q15">
        <f t="shared" si="4"/>
        <v>12.423170731707318</v>
      </c>
      <c r="R15">
        <f t="shared" si="5"/>
        <v>1.7719512195121951</v>
      </c>
      <c r="S15">
        <f t="shared" si="6"/>
        <v>0.32857142857142851</v>
      </c>
      <c r="T15">
        <f t="shared" si="7"/>
        <v>25.834821428571423</v>
      </c>
    </row>
    <row r="16" spans="1:20" x14ac:dyDescent="0.15">
      <c r="A16" s="5" t="s">
        <v>1</v>
      </c>
      <c r="B16" s="3">
        <v>2.0699999999999998</v>
      </c>
      <c r="C16" s="3">
        <v>1.97</v>
      </c>
      <c r="D16" s="3">
        <v>1.802</v>
      </c>
      <c r="E16" s="3">
        <v>1.52</v>
      </c>
      <c r="F16" s="3">
        <v>19.22</v>
      </c>
      <c r="G16" s="4">
        <v>0.51593</v>
      </c>
      <c r="H16" s="4">
        <v>0.28332000000000002</v>
      </c>
      <c r="I16" s="3">
        <v>0.748</v>
      </c>
      <c r="J16" s="3">
        <v>54.16</v>
      </c>
      <c r="M16">
        <f t="shared" si="0"/>
        <v>95.169082125603865</v>
      </c>
      <c r="N16">
        <f t="shared" si="1"/>
        <v>87.053140096618364</v>
      </c>
      <c r="O16">
        <f t="shared" si="2"/>
        <v>73.429951690821255</v>
      </c>
      <c r="P16">
        <f t="shared" si="3"/>
        <v>33.942763157894731</v>
      </c>
      <c r="Q16">
        <f t="shared" si="4"/>
        <v>18.639473684210529</v>
      </c>
      <c r="R16">
        <f t="shared" si="5"/>
        <v>1.2644736842105262</v>
      </c>
      <c r="S16">
        <f t="shared" si="6"/>
        <v>0.36135265700483093</v>
      </c>
      <c r="T16">
        <f t="shared" si="7"/>
        <v>26.164251207729468</v>
      </c>
    </row>
    <row r="17" spans="1:20" x14ac:dyDescent="0.15">
      <c r="A17" s="5" t="s">
        <v>0</v>
      </c>
      <c r="B17" s="3">
        <v>2.2799999999999998</v>
      </c>
      <c r="C17" s="3">
        <v>2.14</v>
      </c>
      <c r="D17" s="3">
        <v>1.86</v>
      </c>
      <c r="E17" s="3">
        <v>1.702</v>
      </c>
      <c r="F17" s="3">
        <v>24.315000000000001</v>
      </c>
      <c r="G17" s="4">
        <v>0.47372999999999998</v>
      </c>
      <c r="H17" s="4">
        <v>0.25757999999999998</v>
      </c>
      <c r="I17" s="3">
        <v>0.755</v>
      </c>
      <c r="J17" s="3">
        <v>62.54</v>
      </c>
      <c r="M17">
        <f t="shared" si="0"/>
        <v>93.859649122807028</v>
      </c>
      <c r="N17">
        <f t="shared" si="1"/>
        <v>81.578947368421069</v>
      </c>
      <c r="O17">
        <f t="shared" si="2"/>
        <v>74.649122807017548</v>
      </c>
      <c r="P17">
        <f t="shared" si="3"/>
        <v>27.833725029377206</v>
      </c>
      <c r="Q17">
        <f t="shared" si="4"/>
        <v>15.133960047003525</v>
      </c>
      <c r="R17">
        <f t="shared" si="5"/>
        <v>1.4286133960047005</v>
      </c>
      <c r="S17">
        <f t="shared" si="6"/>
        <v>0.33114035087719301</v>
      </c>
      <c r="T17">
        <f t="shared" si="7"/>
        <v>27.42982456140351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carcass traits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2020-07-28T07:08:03Z</dcterms:modified>
</cp:coreProperties>
</file>