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920" yWindow="580" windowWidth="22260" windowHeight="12980" tabRatio="500"/>
  </bookViews>
  <sheets>
    <sheet name="Sheet2" sheetId="2" r:id="rId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2" l="1"/>
  <c r="H21" i="2"/>
  <c r="I22" i="2"/>
  <c r="H22" i="2"/>
  <c r="I26" i="2"/>
  <c r="H26" i="2"/>
  <c r="I25" i="2"/>
  <c r="H25" i="2"/>
  <c r="I24" i="2"/>
  <c r="H24" i="2"/>
  <c r="I23" i="2"/>
  <c r="H23" i="2"/>
  <c r="G13" i="2"/>
  <c r="F13" i="2"/>
  <c r="G17" i="2"/>
  <c r="F17" i="2"/>
  <c r="G16" i="2"/>
  <c r="F16" i="2"/>
  <c r="G15" i="2"/>
  <c r="F15" i="2"/>
  <c r="G14" i="2"/>
  <c r="F14" i="2"/>
  <c r="G12" i="2"/>
  <c r="F12" i="2"/>
  <c r="D3" i="2"/>
</calcChain>
</file>

<file path=xl/comments1.xml><?xml version="1.0" encoding="utf-8"?>
<comments xmlns="http://schemas.openxmlformats.org/spreadsheetml/2006/main">
  <authors>
    <author>Stela Mirla</author>
  </authors>
  <commentList>
    <comment ref="H32" authorId="0">
      <text>
        <r>
          <rPr>
            <b/>
            <sz val="9"/>
            <color indexed="81"/>
            <rFont val="Calibri"/>
            <family val="2"/>
            <charset val="1"/>
          </rPr>
          <t>Stela Mirla:</t>
        </r>
        <r>
          <rPr>
            <sz val="9"/>
            <color indexed="81"/>
            <rFont val="Calibri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<sst xmlns="http://schemas.openxmlformats.org/spreadsheetml/2006/main" count="41" uniqueCount="23">
  <si>
    <t>RNA-seq</t>
  </si>
  <si>
    <t>Erro Seq</t>
  </si>
  <si>
    <t>Erro PCR</t>
  </si>
  <si>
    <t>Sod1</t>
  </si>
  <si>
    <t>Nox4</t>
  </si>
  <si>
    <t>Mstn</t>
  </si>
  <si>
    <t>Sod2</t>
  </si>
  <si>
    <t>NOX2</t>
  </si>
  <si>
    <t>Cic</t>
  </si>
  <si>
    <t>RT-PCR</t>
  </si>
  <si>
    <t xml:space="preserve">Genes </t>
  </si>
  <si>
    <t>Média</t>
  </si>
  <si>
    <t>Desvio</t>
  </si>
  <si>
    <t>Desvio padrão</t>
  </si>
  <si>
    <t>Nox2</t>
  </si>
  <si>
    <t>Sample 1</t>
  </si>
  <si>
    <t>Sample 3</t>
  </si>
  <si>
    <t>Sample 4</t>
  </si>
  <si>
    <t>Sample 6</t>
  </si>
  <si>
    <t>Sample 2</t>
  </si>
  <si>
    <t>Sample 5</t>
  </si>
  <si>
    <t>Expression value by samples</t>
  </si>
  <si>
    <t>Average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</si>
</sst>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rgb="FF000000"/>
      <name val="Calibri"/>
      <family val="2"/>
      <charset val="1"/>
    </font>
    <font>
      <sz val="10"/>
      <color rgb="FF000000"/>
      <name val="Arial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0"/>
      <color theme="1"/>
      <name val="Liberation Sans"/>
    </font>
    <font>
      <b/>
      <sz val="8"/>
      <name val="Tahoma"/>
    </font>
    <font>
      <sz val="11"/>
      <name val="Tahoma"/>
    </font>
    <font>
      <b/>
      <sz val="14"/>
      <color rgb="FF000000"/>
      <name val="Courier"/>
    </font>
    <font>
      <sz val="9"/>
      <color indexed="81"/>
      <name val="Calibri"/>
      <family val="2"/>
      <charset val="1"/>
    </font>
    <font>
      <b/>
      <sz val="9"/>
      <color indexed="81"/>
      <name val="Calibri"/>
      <family val="2"/>
      <charset val="1"/>
    </font>
    <font>
      <b/>
      <sz val="10"/>
      <color theme="1"/>
      <name val="Liberation Sans"/>
    </font>
    <font>
      <b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9" fontId="1" fillId="0" borderId="0" xfId="0" applyNumberFormat="1" applyFont="1" applyAlignment="1">
      <alignment horizontal="left" vertical="center" wrapText="1"/>
    </xf>
    <xf numFmtId="0" fontId="0" fillId="0" borderId="0" xfId="0"/>
    <xf numFmtId="0" fontId="0" fillId="2" borderId="0" xfId="0" applyFill="1"/>
    <xf numFmtId="49" fontId="4" fillId="2" borderId="0" xfId="0" applyNumberFormat="1" applyFont="1" applyFill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49" fontId="4" fillId="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 wrapText="1"/>
    </xf>
    <xf numFmtId="0" fontId="4" fillId="3" borderId="0" xfId="0" applyNumberFormat="1" applyFont="1" applyFill="1" applyAlignment="1">
      <alignment horizontal="left" vertical="center" wrapText="1"/>
    </xf>
    <xf numFmtId="49" fontId="0" fillId="5" borderId="0" xfId="0" applyNumberFormat="1" applyFill="1"/>
    <xf numFmtId="0" fontId="6" fillId="2" borderId="0" xfId="7" applyFont="1" applyFill="1" applyProtection="1">
      <protection locked="0"/>
    </xf>
    <xf numFmtId="0" fontId="0" fillId="2" borderId="0" xfId="0" applyFont="1" applyFill="1"/>
    <xf numFmtId="49" fontId="1" fillId="6" borderId="0" xfId="0" applyNumberFormat="1" applyFont="1" applyFill="1" applyAlignment="1">
      <alignment horizontal="left" vertical="center" wrapText="1"/>
    </xf>
    <xf numFmtId="0" fontId="0" fillId="6" borderId="0" xfId="0" applyFill="1"/>
    <xf numFmtId="49" fontId="10" fillId="4" borderId="0" xfId="0" applyNumberFormat="1" applyFont="1" applyFill="1" applyAlignment="1">
      <alignment horizontal="left" vertical="center" wrapText="1"/>
    </xf>
    <xf numFmtId="49" fontId="11" fillId="5" borderId="0" xfId="0" applyNumberFormat="1" applyFont="1" applyFill="1"/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3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RT-PCR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1"/>
            <c:val val="10.0"/>
          </c:errBars>
          <c:xVal>
            <c:numRef>
              <c:f>Sheet2!$B$3:$B$8</c:f>
              <c:numCache>
                <c:formatCode>General</c:formatCode>
                <c:ptCount val="6"/>
                <c:pt idx="0">
                  <c:v>4.21987417583174E14</c:v>
                </c:pt>
                <c:pt idx="1">
                  <c:v>4.40957105455511E14</c:v>
                </c:pt>
                <c:pt idx="2">
                  <c:v>5.19096372811373E14</c:v>
                </c:pt>
                <c:pt idx="3">
                  <c:v>3.72635323803581E14</c:v>
                </c:pt>
                <c:pt idx="4">
                  <c:v>2.49904107023085E14</c:v>
                </c:pt>
                <c:pt idx="5">
                  <c:v>4.78426472930437E14</c:v>
                </c:pt>
              </c:numCache>
            </c:numRef>
          </c:xVal>
          <c:yVal>
            <c:numRef>
              <c:f>Sheet2!$C$3:$C$8</c:f>
              <c:numCache>
                <c:formatCode>General</c:formatCode>
                <c:ptCount val="6"/>
                <c:pt idx="0">
                  <c:v>30.1395324051155</c:v>
                </c:pt>
                <c:pt idx="1">
                  <c:v>30.1110669799196</c:v>
                </c:pt>
                <c:pt idx="2">
                  <c:v>34.1633333333333</c:v>
                </c:pt>
                <c:pt idx="3">
                  <c:v>29.2407950117669</c:v>
                </c:pt>
                <c:pt idx="4">
                  <c:v>27.0483333333333</c:v>
                </c:pt>
                <c:pt idx="5">
                  <c:v>31.6646548322697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849720"/>
        <c:axId val="2109579736"/>
      </c:scatterChart>
      <c:valAx>
        <c:axId val="210884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9579736"/>
        <c:crosses val="autoZero"/>
        <c:crossBetween val="midCat"/>
      </c:valAx>
      <c:valAx>
        <c:axId val="2109579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849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444500</xdr:colOff>
      <xdr:row>0</xdr:row>
      <xdr:rowOff>152400</xdr:rowOff>
    </xdr:from>
    <xdr:to>
      <xdr:col>14</xdr:col>
      <xdr:colOff>101600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N27" sqref="N27"/>
    </sheetView>
  </sheetViews>
  <sheetFormatPr baseColWidth="10" defaultRowHeight="15" x14ac:dyDescent="0"/>
  <cols>
    <col min="2" max="2" width="20.83203125" customWidth="1"/>
    <col min="3" max="3" width="22.33203125" customWidth="1"/>
    <col min="4" max="4" width="21.6640625" customWidth="1"/>
    <col min="5" max="5" width="17.83203125" customWidth="1"/>
    <col min="6" max="6" width="17.1640625" customWidth="1"/>
  </cols>
  <sheetData>
    <row r="1" spans="1:9" s="2" customFormat="1">
      <c r="C1" s="8" t="s">
        <v>22</v>
      </c>
      <c r="D1" s="8"/>
      <c r="E1" s="8"/>
      <c r="F1" s="8"/>
      <c r="G1" s="8"/>
      <c r="H1" s="8"/>
      <c r="I1" s="8"/>
    </row>
    <row r="2" spans="1:9">
      <c r="A2" s="15" t="s">
        <v>10</v>
      </c>
      <c r="B2" s="16" t="s">
        <v>0</v>
      </c>
      <c r="C2" s="16" t="s">
        <v>9</v>
      </c>
      <c r="D2" s="16" t="s">
        <v>1</v>
      </c>
      <c r="E2" s="16" t="s">
        <v>2</v>
      </c>
    </row>
    <row r="3" spans="1:9">
      <c r="A3" s="1" t="s">
        <v>8</v>
      </c>
      <c r="B3" s="3">
        <v>421987417583174</v>
      </c>
      <c r="C3" s="5">
        <v>30.139532405115499</v>
      </c>
      <c r="D3" s="2">
        <f>B3/SQRT(4)</f>
        <v>210993708791587</v>
      </c>
      <c r="E3" s="2">
        <v>1.2190171051709999</v>
      </c>
    </row>
    <row r="4" spans="1:9">
      <c r="A4" s="1" t="s">
        <v>5</v>
      </c>
      <c r="B4" s="3">
        <v>440957105455511</v>
      </c>
      <c r="C4" s="5">
        <v>30.111066979919599</v>
      </c>
      <c r="D4" s="2">
        <v>120892118462110</v>
      </c>
      <c r="E4" s="2">
        <v>0.66120038048539298</v>
      </c>
    </row>
    <row r="5" spans="1:9">
      <c r="A5" s="1" t="s">
        <v>7</v>
      </c>
      <c r="B5" s="3">
        <v>519096372811373</v>
      </c>
      <c r="C5" s="5">
        <v>34.163333333333298</v>
      </c>
      <c r="D5" s="2">
        <v>53422896573479</v>
      </c>
      <c r="E5" s="2">
        <v>0.538037586460689</v>
      </c>
    </row>
    <row r="6" spans="1:9">
      <c r="A6" s="1" t="s">
        <v>4</v>
      </c>
      <c r="B6" s="3">
        <v>372635323803581</v>
      </c>
      <c r="C6" s="5">
        <v>29.240795011766899</v>
      </c>
      <c r="D6" s="2">
        <v>73777583156067.203</v>
      </c>
      <c r="E6" s="2">
        <v>2.5171927726310401</v>
      </c>
    </row>
    <row r="7" spans="1:9">
      <c r="A7" s="1" t="s">
        <v>3</v>
      </c>
      <c r="B7" s="3">
        <v>249904107023085</v>
      </c>
      <c r="C7" s="5">
        <v>27.0483333333333</v>
      </c>
      <c r="D7" s="2">
        <v>5322589254678</v>
      </c>
      <c r="E7" s="2">
        <v>1.0056719699340899</v>
      </c>
    </row>
    <row r="8" spans="1:9">
      <c r="A8" s="1" t="s">
        <v>6</v>
      </c>
      <c r="B8" s="3">
        <v>478426472930437</v>
      </c>
      <c r="C8" s="5">
        <v>31.664654832269701</v>
      </c>
      <c r="D8" s="2">
        <v>138877673602675</v>
      </c>
      <c r="E8" s="2">
        <v>1.492663498163</v>
      </c>
    </row>
    <row r="10" spans="1:9">
      <c r="A10" s="9" t="s">
        <v>21</v>
      </c>
      <c r="B10" s="9"/>
      <c r="C10" s="9"/>
      <c r="D10" s="9"/>
      <c r="E10" s="9"/>
      <c r="F10" s="9"/>
      <c r="G10" s="9"/>
    </row>
    <row r="11" spans="1:9" s="6" customFormat="1">
      <c r="A11" s="17" t="s">
        <v>0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11</v>
      </c>
      <c r="G11" s="10" t="s">
        <v>12</v>
      </c>
    </row>
    <row r="12" spans="1:9" s="6" customFormat="1">
      <c r="A12" s="7" t="s">
        <v>8</v>
      </c>
      <c r="B12" s="7">
        <v>401922429303312</v>
      </c>
      <c r="C12" s="7">
        <v>461703480965657</v>
      </c>
      <c r="D12" s="7">
        <v>368290590921092</v>
      </c>
      <c r="E12" s="7">
        <v>456033169142635</v>
      </c>
      <c r="F12" s="7">
        <f>AVERAGE(B12:E12)</f>
        <v>421987417583174</v>
      </c>
      <c r="G12" s="11">
        <f>STDEV(B12:E12)</f>
        <v>44804880084274.406</v>
      </c>
    </row>
    <row r="13" spans="1:9" s="6" customFormat="1">
      <c r="A13" s="7" t="s">
        <v>5</v>
      </c>
      <c r="B13" s="7">
        <v>706983591530811</v>
      </c>
      <c r="C13" s="7">
        <v>289617869721942</v>
      </c>
      <c r="D13" s="7">
        <v>577428615676101</v>
      </c>
      <c r="E13" s="7">
        <v>189798344893189</v>
      </c>
      <c r="F13" s="7">
        <f>AVERAGE(B13:E13)</f>
        <v>440957105455510.75</v>
      </c>
      <c r="G13" s="11">
        <f>STDEV(B13:E13)</f>
        <v>241784236924220.56</v>
      </c>
    </row>
    <row r="14" spans="1:9" s="6" customFormat="1">
      <c r="A14" s="7" t="s">
        <v>7</v>
      </c>
      <c r="B14" s="7">
        <v>501019006225203</v>
      </c>
      <c r="C14" s="7">
        <v>661649237336077</v>
      </c>
      <c r="D14" s="7">
        <v>402762018684318</v>
      </c>
      <c r="E14" s="7">
        <v>510955228999892</v>
      </c>
      <c r="F14" s="7">
        <f>AVERAGE(B14:E14)</f>
        <v>519096372811372.5</v>
      </c>
      <c r="G14" s="11">
        <f>STDEV(B14:E14)</f>
        <v>106845793146958.05</v>
      </c>
    </row>
    <row r="15" spans="1:9" s="6" customFormat="1">
      <c r="A15" s="7" t="s">
        <v>4</v>
      </c>
      <c r="B15" s="7">
        <v>207604560590554</v>
      </c>
      <c r="C15" s="7">
        <v>296000974597719</v>
      </c>
      <c r="D15" s="7">
        <v>532253133338921</v>
      </c>
      <c r="E15" s="7">
        <v>454682626687129</v>
      </c>
      <c r="F15" s="7">
        <f>AVERAGE(B15:E15)</f>
        <v>372635323803580.75</v>
      </c>
      <c r="G15" s="11">
        <f>STDEV(B15:E15)</f>
        <v>147555166312134.38</v>
      </c>
    </row>
    <row r="16" spans="1:9" s="6" customFormat="1">
      <c r="A16" s="7" t="s">
        <v>3</v>
      </c>
      <c r="B16" s="7">
        <v>265457031475121</v>
      </c>
      <c r="C16" s="7">
        <v>241560011034452</v>
      </c>
      <c r="D16" s="7">
        <v>247408402785595</v>
      </c>
      <c r="E16" s="7">
        <v>245190982797173</v>
      </c>
      <c r="F16" s="7">
        <f>AVERAGE(B16:E16)</f>
        <v>249904107023085.25</v>
      </c>
      <c r="G16" s="11">
        <f>STDEV(B16:E16)</f>
        <v>10645178509356.004</v>
      </c>
    </row>
    <row r="17" spans="1:9" s="6" customFormat="1">
      <c r="A17" s="7" t="s">
        <v>6</v>
      </c>
      <c r="B17" s="7">
        <v>605845469019393</v>
      </c>
      <c r="C17" s="7">
        <v>603929047289522</v>
      </c>
      <c r="D17" s="7">
        <v>641338234408299</v>
      </c>
      <c r="E17" s="7">
        <v>62593141004533</v>
      </c>
      <c r="F17" s="7">
        <f>AVERAGE(B17:E17)</f>
        <v>478426472930436.75</v>
      </c>
      <c r="G17" s="11">
        <f>STDEV(B17:E17)</f>
        <v>277755347205350.25</v>
      </c>
    </row>
    <row r="20" spans="1:9" s="6" customFormat="1">
      <c r="A20" s="18" t="s">
        <v>9</v>
      </c>
      <c r="B20" s="12" t="s">
        <v>15</v>
      </c>
      <c r="C20" s="12" t="s">
        <v>19</v>
      </c>
      <c r="D20" s="12" t="s">
        <v>16</v>
      </c>
      <c r="E20" s="12" t="s">
        <v>17</v>
      </c>
      <c r="F20" s="12" t="s">
        <v>20</v>
      </c>
      <c r="G20" s="12" t="s">
        <v>18</v>
      </c>
      <c r="H20" s="12" t="s">
        <v>11</v>
      </c>
      <c r="I20" s="12" t="s">
        <v>13</v>
      </c>
    </row>
    <row r="21" spans="1:9" s="6" customFormat="1">
      <c r="A21" s="4" t="s">
        <v>8</v>
      </c>
      <c r="B21" s="14">
        <v>32.128997750000003</v>
      </c>
      <c r="C21" s="14">
        <v>29.202946430000001</v>
      </c>
      <c r="D21" s="14">
        <v>29.151955000000001</v>
      </c>
      <c r="E21" s="14">
        <v>30.152931899999999</v>
      </c>
      <c r="F21" s="14">
        <v>30.129425000000001</v>
      </c>
      <c r="G21" s="14">
        <v>30.070936200999999</v>
      </c>
      <c r="H21" s="3">
        <f>AVERAGE(B21:G21)</f>
        <v>30.139532046833335</v>
      </c>
      <c r="I21" s="3">
        <f>STDEV(B21:G21)</f>
        <v>1.078467609499121</v>
      </c>
    </row>
    <row r="22" spans="1:9" s="6" customFormat="1">
      <c r="A22" s="4" t="s">
        <v>5</v>
      </c>
      <c r="B22" s="3">
        <v>29.824144063084351</v>
      </c>
      <c r="C22" s="3">
        <v>28.647681416354249</v>
      </c>
      <c r="D22" s="3">
        <v>30.936749917809401</v>
      </c>
      <c r="E22" s="3">
        <v>32.988222931240848</v>
      </c>
      <c r="F22" s="3">
        <v>29.248358030195298</v>
      </c>
      <c r="G22" s="3">
        <v>29.021245520833698</v>
      </c>
      <c r="H22" s="3">
        <f>AVERAGE(B22:G22)</f>
        <v>30.111066979919642</v>
      </c>
      <c r="I22" s="3">
        <f>STDEV(B22:G22)</f>
        <v>1.6196035499233055</v>
      </c>
    </row>
    <row r="23" spans="1:9" s="6" customFormat="1">
      <c r="A23" s="4" t="s">
        <v>14</v>
      </c>
      <c r="B23" s="13">
        <v>32.840000000000003</v>
      </c>
      <c r="C23" s="13">
        <v>33</v>
      </c>
      <c r="D23" s="13">
        <v>34</v>
      </c>
      <c r="E23" s="13">
        <v>36.51</v>
      </c>
      <c r="F23" s="13">
        <v>34.299999999999997</v>
      </c>
      <c r="G23" s="13">
        <v>34.33</v>
      </c>
      <c r="H23" s="3">
        <f>AVERAGE(B23:G23)</f>
        <v>34.163333333333327</v>
      </c>
      <c r="I23" s="3">
        <f>STDEV(B23:G23)</f>
        <v>1.3179175492672759</v>
      </c>
    </row>
    <row r="24" spans="1:9" s="6" customFormat="1">
      <c r="A24" s="4" t="s">
        <v>4</v>
      </c>
      <c r="B24" s="3">
        <v>37.379863317331797</v>
      </c>
      <c r="C24" s="3">
        <v>21.482618397168899</v>
      </c>
      <c r="D24" s="3">
        <v>25.38770702521655</v>
      </c>
      <c r="E24" s="3">
        <v>25.325000000000003</v>
      </c>
      <c r="F24" s="3">
        <v>34.693071215668994</v>
      </c>
      <c r="G24" s="3">
        <v>31.1765101152154</v>
      </c>
      <c r="H24" s="3">
        <f>AVERAGE(B24:G24)</f>
        <v>29.240795011766938</v>
      </c>
      <c r="I24" s="3">
        <f>STDEV(B24:G24)</f>
        <v>6.1658378771676841</v>
      </c>
    </row>
    <row r="25" spans="1:9" s="6" customFormat="1">
      <c r="A25" s="4" t="s">
        <v>3</v>
      </c>
      <c r="B25" s="13">
        <v>26.38</v>
      </c>
      <c r="C25" s="13">
        <v>25.57</v>
      </c>
      <c r="D25" s="13">
        <v>25.98</v>
      </c>
      <c r="E25" s="13">
        <v>25.66</v>
      </c>
      <c r="F25" s="13">
        <v>26.7</v>
      </c>
      <c r="G25" s="13">
        <v>32</v>
      </c>
      <c r="H25" s="3">
        <f>AVERAGE(B25:G25)</f>
        <v>27.048333333333332</v>
      </c>
      <c r="I25" s="3">
        <f>STDEV(B25:G25)</f>
        <v>2.4633831749581034</v>
      </c>
    </row>
    <row r="26" spans="1:9" s="6" customFormat="1">
      <c r="A26" s="4" t="s">
        <v>6</v>
      </c>
      <c r="B26" s="3">
        <v>33.613848094722798</v>
      </c>
      <c r="C26" s="3">
        <v>27.231415621238298</v>
      </c>
      <c r="D26" s="3">
        <v>27.7791328562944</v>
      </c>
      <c r="E26" s="3">
        <v>32.9959798620635</v>
      </c>
      <c r="F26" s="3">
        <v>36.813102447300096</v>
      </c>
      <c r="G26" s="3">
        <v>31.554450111999252</v>
      </c>
      <c r="H26" s="3">
        <f>AVERAGE(B26:G26)</f>
        <v>31.664654832269719</v>
      </c>
      <c r="I26" s="3">
        <f>STDEV(B26:G26)</f>
        <v>3.6562639281771205</v>
      </c>
    </row>
    <row r="32" spans="1:9"/>
  </sheetData>
  <sortState ref="A21:I26">
    <sortCondition ref="A21"/>
  </sortState>
  <mergeCells count="1">
    <mergeCell ref="A10:G10"/>
  </mergeCells>
  <conditionalFormatting sqref="H25">
    <cfRule type="cellIs" dxfId="7" priority="1" operator="lessThan">
      <formula>25</formula>
    </cfRule>
  </conditionalFormatting>
  <conditionalFormatting sqref="H20:I20">
    <cfRule type="cellIs" dxfId="5" priority="9" operator="lessThan">
      <formula>25</formula>
    </cfRule>
  </conditionalFormatting>
  <conditionalFormatting sqref="H23">
    <cfRule type="cellIs" dxfId="4" priority="2" operator="lessThan">
      <formula>25</formula>
    </cfRule>
  </conditionalFormatting>
  <conditionalFormatting sqref="H22">
    <cfRule type="cellIs" dxfId="3" priority="6" operator="lessThan">
      <formula>25</formula>
    </cfRule>
  </conditionalFormatting>
  <conditionalFormatting sqref="H21">
    <cfRule type="cellIs" dxfId="1" priority="4" operator="lessThan">
      <formula>25</formula>
    </cfRule>
  </conditionalFormatting>
  <conditionalFormatting sqref="H24">
    <cfRule type="cellIs" dxfId="0" priority="3" operator="lessThan">
      <formula>25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Mirla</dc:creator>
  <dc:description/>
  <cp:lastModifiedBy>Stela Mirla</cp:lastModifiedBy>
  <cp:revision>1</cp:revision>
  <dcterms:created xsi:type="dcterms:W3CDTF">2018-12-13T19:19:41Z</dcterms:created>
  <dcterms:modified xsi:type="dcterms:W3CDTF">2020-05-22T20:50:57Z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