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Sheet1!$AS$1:$AS$187</definedName>
  </definedNames>
  <calcPr calcId="124519" concurrentCalc="0"/>
</workbook>
</file>

<file path=xl/calcChain.xml><?xml version="1.0" encoding="utf-8"?>
<calcChain xmlns="http://schemas.openxmlformats.org/spreadsheetml/2006/main">
  <c r="Z187" i="1"/>
  <c r="Y187"/>
  <c r="X187"/>
  <c r="W187"/>
  <c r="V187"/>
  <c r="U187"/>
  <c r="T187"/>
  <c r="S187"/>
  <c r="Z186"/>
  <c r="Y186"/>
  <c r="X186"/>
  <c r="W186"/>
  <c r="V186"/>
  <c r="U186"/>
  <c r="T186"/>
  <c r="S186"/>
  <c r="Z185"/>
  <c r="Y185"/>
  <c r="X185"/>
  <c r="W185"/>
  <c r="V185"/>
  <c r="U185"/>
  <c r="T185"/>
  <c r="S185"/>
  <c r="Z184"/>
  <c r="Y184"/>
  <c r="X184"/>
  <c r="W184"/>
  <c r="V184"/>
  <c r="U184"/>
  <c r="T184"/>
  <c r="S184"/>
  <c r="Z183"/>
  <c r="Y183"/>
  <c r="X183"/>
  <c r="W183"/>
  <c r="V183"/>
  <c r="U183"/>
  <c r="T183"/>
  <c r="S183"/>
  <c r="Z182"/>
  <c r="Y182"/>
  <c r="X182"/>
  <c r="W182"/>
  <c r="V182"/>
  <c r="U182"/>
  <c r="T182"/>
  <c r="S182"/>
  <c r="Z181"/>
  <c r="Y181"/>
  <c r="X181"/>
  <c r="W181"/>
  <c r="V181"/>
  <c r="U181"/>
  <c r="T181"/>
  <c r="S181"/>
  <c r="Z180"/>
  <c r="Y180"/>
  <c r="X180"/>
  <c r="W180"/>
  <c r="V180"/>
  <c r="U180"/>
  <c r="T180"/>
  <c r="S180"/>
  <c r="Z179"/>
  <c r="Y179"/>
  <c r="X179"/>
  <c r="W179"/>
  <c r="V179"/>
  <c r="U179"/>
  <c r="T179"/>
  <c r="S179"/>
  <c r="Z178"/>
  <c r="Y178"/>
  <c r="X178"/>
  <c r="W178"/>
  <c r="V178"/>
  <c r="U178"/>
  <c r="T178"/>
  <c r="S178"/>
  <c r="Z177"/>
  <c r="Y177"/>
  <c r="X177"/>
  <c r="W177"/>
  <c r="V177"/>
  <c r="U177"/>
  <c r="T177"/>
  <c r="S177"/>
  <c r="Z176"/>
  <c r="Y176"/>
  <c r="X176"/>
  <c r="W176"/>
  <c r="V176"/>
  <c r="U176"/>
  <c r="T176"/>
  <c r="S176"/>
  <c r="Z175"/>
  <c r="Y175"/>
  <c r="X175"/>
  <c r="W175"/>
  <c r="V175"/>
  <c r="U175"/>
  <c r="T175"/>
  <c r="S175"/>
  <c r="Z174"/>
  <c r="Y174"/>
  <c r="X174"/>
  <c r="W174"/>
  <c r="V174"/>
  <c r="U174"/>
  <c r="T174"/>
  <c r="S174"/>
  <c r="Z173"/>
  <c r="Y173"/>
  <c r="X173"/>
  <c r="W173"/>
  <c r="V173"/>
  <c r="U173"/>
  <c r="T173"/>
  <c r="S173"/>
  <c r="Z172"/>
  <c r="Y172"/>
  <c r="X172"/>
  <c r="W172"/>
  <c r="V172"/>
  <c r="U172"/>
  <c r="T172"/>
  <c r="S172"/>
  <c r="Z171"/>
  <c r="Y171"/>
  <c r="X171"/>
  <c r="W171"/>
  <c r="V171"/>
  <c r="U171"/>
  <c r="T171"/>
  <c r="S171"/>
  <c r="Z170"/>
  <c r="Y170"/>
  <c r="X170"/>
  <c r="W170"/>
  <c r="V170"/>
  <c r="U170"/>
  <c r="T170"/>
  <c r="S170"/>
  <c r="Z169"/>
  <c r="Y169"/>
  <c r="X169"/>
  <c r="W169"/>
  <c r="V169"/>
  <c r="U169"/>
  <c r="T169"/>
  <c r="S169"/>
  <c r="Z168"/>
  <c r="Y168"/>
  <c r="X168"/>
  <c r="W168"/>
  <c r="V168"/>
  <c r="U168"/>
  <c r="T168"/>
  <c r="S168"/>
  <c r="Z167"/>
  <c r="Y167"/>
  <c r="X167"/>
  <c r="W167"/>
  <c r="V167"/>
  <c r="U167"/>
  <c r="T167"/>
  <c r="S167"/>
  <c r="Z166"/>
  <c r="Y166"/>
  <c r="X166"/>
  <c r="W166"/>
  <c r="V166"/>
  <c r="U166"/>
  <c r="T166"/>
  <c r="S166"/>
  <c r="Z165"/>
  <c r="Y165"/>
  <c r="X165"/>
  <c r="W165"/>
  <c r="V165"/>
  <c r="U165"/>
  <c r="T165"/>
  <c r="S165"/>
  <c r="Z164"/>
  <c r="Y164"/>
  <c r="X164"/>
  <c r="W164"/>
  <c r="V164"/>
  <c r="U164"/>
  <c r="T164"/>
  <c r="S164"/>
  <c r="Z163"/>
  <c r="Y163"/>
  <c r="X163"/>
  <c r="W163"/>
  <c r="V163"/>
  <c r="U163"/>
  <c r="T163"/>
  <c r="S163"/>
  <c r="Z162"/>
  <c r="Y162"/>
  <c r="X162"/>
  <c r="W162"/>
  <c r="V162"/>
  <c r="U162"/>
  <c r="T162"/>
  <c r="S162"/>
  <c r="Z161"/>
  <c r="Y161"/>
  <c r="X161"/>
  <c r="W161"/>
  <c r="V161"/>
  <c r="U161"/>
  <c r="T161"/>
  <c r="S161"/>
  <c r="Z160"/>
  <c r="Y160"/>
  <c r="X160"/>
  <c r="W160"/>
  <c r="V160"/>
  <c r="U160"/>
  <c r="T160"/>
  <c r="S160"/>
  <c r="Z159"/>
  <c r="Y159"/>
  <c r="X159"/>
  <c r="W159"/>
  <c r="V159"/>
  <c r="U159"/>
  <c r="T159"/>
  <c r="S159"/>
  <c r="Z158"/>
  <c r="Y158"/>
  <c r="X158"/>
  <c r="W158"/>
  <c r="V158"/>
  <c r="U158"/>
  <c r="T158"/>
  <c r="S158"/>
  <c r="Z157"/>
  <c r="Y157"/>
  <c r="X157"/>
  <c r="W157"/>
  <c r="V157"/>
  <c r="U157"/>
  <c r="T157"/>
  <c r="S157"/>
  <c r="Z156"/>
  <c r="Y156"/>
  <c r="X156"/>
  <c r="W156"/>
  <c r="V156"/>
  <c r="U156"/>
  <c r="T156"/>
  <c r="S156"/>
  <c r="Z155"/>
  <c r="Y155"/>
  <c r="X155"/>
  <c r="W155"/>
  <c r="V155"/>
  <c r="U155"/>
  <c r="T155"/>
  <c r="S155"/>
  <c r="Z154"/>
  <c r="Y154"/>
  <c r="X154"/>
  <c r="W154"/>
  <c r="V154"/>
  <c r="U154"/>
  <c r="T154"/>
  <c r="S154"/>
  <c r="Z153"/>
  <c r="Y153"/>
  <c r="X153"/>
  <c r="W153"/>
  <c r="V153"/>
  <c r="U153"/>
  <c r="T153"/>
  <c r="S153"/>
  <c r="Z152"/>
  <c r="Y152"/>
  <c r="X152"/>
  <c r="W152"/>
  <c r="V152"/>
  <c r="U152"/>
  <c r="T152"/>
  <c r="S152"/>
  <c r="Z151"/>
  <c r="Y151"/>
  <c r="X151"/>
  <c r="W151"/>
  <c r="V151"/>
  <c r="U151"/>
  <c r="T151"/>
  <c r="S151"/>
  <c r="Z150"/>
  <c r="Y150"/>
  <c r="X150"/>
  <c r="W150"/>
  <c r="V150"/>
  <c r="U150"/>
  <c r="T150"/>
  <c r="S150"/>
  <c r="Z149"/>
  <c r="Y149"/>
  <c r="X149"/>
  <c r="W149"/>
  <c r="V149"/>
  <c r="U149"/>
  <c r="T149"/>
  <c r="S149"/>
  <c r="Z148"/>
  <c r="Y148"/>
  <c r="X148"/>
  <c r="W148"/>
  <c r="V148"/>
  <c r="U148"/>
  <c r="T148"/>
  <c r="S148"/>
  <c r="Z147"/>
  <c r="Y147"/>
  <c r="X147"/>
  <c r="W147"/>
  <c r="V147"/>
  <c r="U147"/>
  <c r="T147"/>
  <c r="S147"/>
  <c r="Z146"/>
  <c r="Y146"/>
  <c r="X146"/>
  <c r="W146"/>
  <c r="V146"/>
  <c r="U146"/>
  <c r="T146"/>
  <c r="S146"/>
  <c r="Z145"/>
  <c r="Y145"/>
  <c r="X145"/>
  <c r="W145"/>
  <c r="V145"/>
  <c r="U145"/>
  <c r="T145"/>
  <c r="S145"/>
  <c r="Z144"/>
  <c r="Y144"/>
  <c r="X144"/>
  <c r="W144"/>
  <c r="V144"/>
  <c r="U144"/>
  <c r="T144"/>
  <c r="S144"/>
  <c r="Z143"/>
  <c r="Y143"/>
  <c r="X143"/>
  <c r="W143"/>
  <c r="V143"/>
  <c r="U143"/>
  <c r="T143"/>
  <c r="S143"/>
  <c r="Z142"/>
  <c r="Y142"/>
  <c r="X142"/>
  <c r="W142"/>
  <c r="V142"/>
  <c r="U142"/>
  <c r="T142"/>
  <c r="S142"/>
  <c r="Z141"/>
  <c r="Y141"/>
  <c r="X141"/>
  <c r="W141"/>
  <c r="V141"/>
  <c r="U141"/>
  <c r="T141"/>
  <c r="S141"/>
  <c r="Z140"/>
  <c r="Y140"/>
  <c r="X140"/>
  <c r="W140"/>
  <c r="V140"/>
  <c r="U140"/>
  <c r="T140"/>
  <c r="S140"/>
  <c r="Z139"/>
  <c r="Y139"/>
  <c r="X139"/>
  <c r="W139"/>
  <c r="V139"/>
  <c r="U139"/>
  <c r="T139"/>
  <c r="S139"/>
  <c r="Z138"/>
  <c r="Y138"/>
  <c r="X138"/>
  <c r="W138"/>
  <c r="V138"/>
  <c r="U138"/>
  <c r="T138"/>
  <c r="S138"/>
  <c r="Z137"/>
  <c r="Y137"/>
  <c r="X137"/>
  <c r="W137"/>
  <c r="V137"/>
  <c r="U137"/>
  <c r="T137"/>
  <c r="S137"/>
  <c r="Z136"/>
  <c r="Y136"/>
  <c r="X136"/>
  <c r="W136"/>
  <c r="V136"/>
  <c r="U136"/>
  <c r="T136"/>
  <c r="S136"/>
  <c r="Z135"/>
  <c r="Y135"/>
  <c r="X135"/>
  <c r="W135"/>
  <c r="V135"/>
  <c r="U135"/>
  <c r="T135"/>
  <c r="S135"/>
  <c r="Z134"/>
  <c r="Y134"/>
  <c r="X134"/>
  <c r="W134"/>
  <c r="V134"/>
  <c r="U134"/>
  <c r="T134"/>
  <c r="S134"/>
  <c r="Z133"/>
  <c r="Y133"/>
  <c r="X133"/>
  <c r="W133"/>
  <c r="V133"/>
  <c r="U133"/>
  <c r="T133"/>
  <c r="S133"/>
  <c r="Z132"/>
  <c r="Y132"/>
  <c r="X132"/>
  <c r="W132"/>
  <c r="V132"/>
  <c r="U132"/>
  <c r="T132"/>
  <c r="S132"/>
  <c r="Z131"/>
  <c r="Y131"/>
  <c r="X131"/>
  <c r="W131"/>
  <c r="V131"/>
  <c r="U131"/>
  <c r="T131"/>
  <c r="S131"/>
  <c r="Z130"/>
  <c r="Y130"/>
  <c r="X130"/>
  <c r="W130"/>
  <c r="V130"/>
  <c r="U130"/>
  <c r="T130"/>
  <c r="S130"/>
  <c r="Z129"/>
  <c r="Y129"/>
  <c r="X129"/>
  <c r="W129"/>
  <c r="V129"/>
  <c r="U129"/>
  <c r="T129"/>
  <c r="S129"/>
  <c r="Z128"/>
  <c r="Y128"/>
  <c r="X128"/>
  <c r="W128"/>
  <c r="V128"/>
  <c r="U128"/>
  <c r="T128"/>
  <c r="S128"/>
  <c r="Z127"/>
  <c r="Y127"/>
  <c r="X127"/>
  <c r="W127"/>
  <c r="V127"/>
  <c r="U127"/>
  <c r="T127"/>
  <c r="S127"/>
  <c r="Z126"/>
  <c r="Y126"/>
  <c r="X126"/>
  <c r="W126"/>
  <c r="V126"/>
  <c r="U126"/>
  <c r="T126"/>
  <c r="S126"/>
  <c r="Z125"/>
  <c r="Y125"/>
  <c r="X125"/>
  <c r="W125"/>
  <c r="V125"/>
  <c r="U125"/>
  <c r="T125"/>
  <c r="S125"/>
  <c r="Z124"/>
  <c r="Y124"/>
  <c r="X124"/>
  <c r="W124"/>
  <c r="V124"/>
  <c r="U124"/>
  <c r="T124"/>
  <c r="S124"/>
  <c r="Z123"/>
  <c r="Y123"/>
  <c r="X123"/>
  <c r="W123"/>
  <c r="V123"/>
  <c r="U123"/>
  <c r="T123"/>
  <c r="S123"/>
  <c r="Z122"/>
  <c r="Y122"/>
  <c r="X122"/>
  <c r="W122"/>
  <c r="V122"/>
  <c r="U122"/>
  <c r="T122"/>
  <c r="S122"/>
  <c r="Z121"/>
  <c r="Y121"/>
  <c r="X121"/>
  <c r="W121"/>
  <c r="V121"/>
  <c r="U121"/>
  <c r="T121"/>
  <c r="S121"/>
  <c r="Z120"/>
  <c r="Y120"/>
  <c r="X120"/>
  <c r="W120"/>
  <c r="V120"/>
  <c r="U120"/>
  <c r="T120"/>
  <c r="S120"/>
  <c r="Z119"/>
  <c r="Y119"/>
  <c r="X119"/>
  <c r="W119"/>
  <c r="V119"/>
  <c r="U119"/>
  <c r="T119"/>
  <c r="S119"/>
  <c r="Z118"/>
  <c r="Y118"/>
  <c r="X118"/>
  <c r="W118"/>
  <c r="V118"/>
  <c r="U118"/>
  <c r="T118"/>
  <c r="S118"/>
  <c r="Z117"/>
  <c r="Y117"/>
  <c r="X117"/>
  <c r="W117"/>
  <c r="V117"/>
  <c r="U117"/>
  <c r="T117"/>
  <c r="S117"/>
  <c r="Z116"/>
  <c r="Y116"/>
  <c r="X116"/>
  <c r="W116"/>
  <c r="V116"/>
  <c r="U116"/>
  <c r="T116"/>
  <c r="S116"/>
  <c r="Z115"/>
  <c r="Y115"/>
  <c r="X115"/>
  <c r="W115"/>
  <c r="V115"/>
  <c r="U115"/>
  <c r="T115"/>
  <c r="S115"/>
  <c r="Z114"/>
  <c r="Y114"/>
  <c r="X114"/>
  <c r="W114"/>
  <c r="V114"/>
  <c r="U114"/>
  <c r="T114"/>
  <c r="S114"/>
  <c r="Z113"/>
  <c r="Y113"/>
  <c r="X113"/>
  <c r="W113"/>
  <c r="V113"/>
  <c r="U113"/>
  <c r="T113"/>
  <c r="S113"/>
  <c r="Z112"/>
  <c r="Y112"/>
  <c r="X112"/>
  <c r="W112"/>
  <c r="V112"/>
  <c r="U112"/>
  <c r="T112"/>
  <c r="S112"/>
  <c r="Z111"/>
  <c r="Y111"/>
  <c r="X111"/>
  <c r="W111"/>
  <c r="V111"/>
  <c r="U111"/>
  <c r="T111"/>
  <c r="S111"/>
  <c r="Z110"/>
  <c r="Y110"/>
  <c r="X110"/>
  <c r="W110"/>
  <c r="V110"/>
  <c r="U110"/>
  <c r="T110"/>
  <c r="S110"/>
  <c r="Z109"/>
  <c r="Y109"/>
  <c r="X109"/>
  <c r="W109"/>
  <c r="V109"/>
  <c r="U109"/>
  <c r="T109"/>
  <c r="S109"/>
  <c r="Z108"/>
  <c r="Y108"/>
  <c r="X108"/>
  <c r="W108"/>
  <c r="V108"/>
  <c r="U108"/>
  <c r="T108"/>
  <c r="S108"/>
  <c r="Z107"/>
  <c r="Y107"/>
  <c r="X107"/>
  <c r="W107"/>
  <c r="V107"/>
  <c r="U107"/>
  <c r="T107"/>
  <c r="S107"/>
  <c r="Z106"/>
  <c r="Y106"/>
  <c r="X106"/>
  <c r="W106"/>
  <c r="V106"/>
  <c r="U106"/>
  <c r="T106"/>
  <c r="S106"/>
  <c r="Z105"/>
  <c r="Y105"/>
  <c r="X105"/>
  <c r="W105"/>
  <c r="V105"/>
  <c r="U105"/>
  <c r="T105"/>
  <c r="S105"/>
  <c r="Z104"/>
  <c r="Y104"/>
  <c r="X104"/>
  <c r="W104"/>
  <c r="V104"/>
  <c r="U104"/>
  <c r="T104"/>
  <c r="S104"/>
  <c r="Z103"/>
  <c r="Y103"/>
  <c r="X103"/>
  <c r="W103"/>
  <c r="V103"/>
  <c r="U103"/>
  <c r="T103"/>
  <c r="S103"/>
  <c r="Z102"/>
  <c r="Y102"/>
  <c r="X102"/>
  <c r="W102"/>
  <c r="V102"/>
  <c r="U102"/>
  <c r="T102"/>
  <c r="S102"/>
  <c r="Z101"/>
  <c r="Y101"/>
  <c r="X101"/>
  <c r="W101"/>
  <c r="V101"/>
  <c r="U101"/>
  <c r="T101"/>
  <c r="S101"/>
  <c r="Z100"/>
  <c r="Y100"/>
  <c r="X100"/>
  <c r="W100"/>
  <c r="V100"/>
  <c r="U100"/>
  <c r="T100"/>
  <c r="S100"/>
  <c r="Z99"/>
  <c r="Y99"/>
  <c r="X99"/>
  <c r="W99"/>
  <c r="V99"/>
  <c r="U99"/>
  <c r="T99"/>
  <c r="S99"/>
  <c r="Z98"/>
  <c r="Y98"/>
  <c r="X98"/>
  <c r="W98"/>
  <c r="V98"/>
  <c r="U98"/>
  <c r="T98"/>
  <c r="S98"/>
  <c r="Z97"/>
  <c r="Y97"/>
  <c r="X97"/>
  <c r="W97"/>
  <c r="V97"/>
  <c r="U97"/>
  <c r="T97"/>
  <c r="S97"/>
  <c r="Z96"/>
  <c r="Y96"/>
  <c r="X96"/>
  <c r="W96"/>
  <c r="V96"/>
  <c r="U96"/>
  <c r="T96"/>
  <c r="S96"/>
  <c r="Z95"/>
  <c r="Y95"/>
  <c r="X95"/>
  <c r="W95"/>
  <c r="V95"/>
  <c r="U95"/>
  <c r="T95"/>
  <c r="S95"/>
  <c r="Z94"/>
  <c r="Y94"/>
  <c r="X94"/>
  <c r="W94"/>
  <c r="V94"/>
  <c r="U94"/>
  <c r="T94"/>
  <c r="S94"/>
  <c r="Z93"/>
  <c r="Y93"/>
  <c r="X93"/>
  <c r="W93"/>
  <c r="V93"/>
  <c r="U93"/>
  <c r="T93"/>
  <c r="S93"/>
  <c r="Z92"/>
  <c r="Y92"/>
  <c r="X92"/>
  <c r="W92"/>
  <c r="V92"/>
  <c r="U92"/>
  <c r="T92"/>
  <c r="S92"/>
  <c r="Z91"/>
  <c r="Y91"/>
  <c r="X91"/>
  <c r="W91"/>
  <c r="V91"/>
  <c r="U91"/>
  <c r="T91"/>
  <c r="S91"/>
  <c r="Z90"/>
  <c r="Y90"/>
  <c r="X90"/>
  <c r="W90"/>
  <c r="V90"/>
  <c r="U90"/>
  <c r="T90"/>
  <c r="S90"/>
  <c r="Z89"/>
  <c r="Y89"/>
  <c r="X89"/>
  <c r="W89"/>
  <c r="V89"/>
  <c r="U89"/>
  <c r="T89"/>
  <c r="S89"/>
  <c r="Z88"/>
  <c r="Y88"/>
  <c r="X88"/>
  <c r="W88"/>
  <c r="V88"/>
  <c r="U88"/>
  <c r="T88"/>
  <c r="S88"/>
  <c r="Z87"/>
  <c r="Y87"/>
  <c r="X87"/>
  <c r="W87"/>
  <c r="V87"/>
  <c r="U87"/>
  <c r="T87"/>
  <c r="S87"/>
  <c r="Z86"/>
  <c r="Y86"/>
  <c r="X86"/>
  <c r="W86"/>
  <c r="V86"/>
  <c r="U86"/>
  <c r="T86"/>
  <c r="S86"/>
  <c r="Z85"/>
  <c r="Y85"/>
  <c r="X85"/>
  <c r="W85"/>
  <c r="V85"/>
  <c r="U85"/>
  <c r="T85"/>
  <c r="S85"/>
  <c r="Z84"/>
  <c r="Y84"/>
  <c r="X84"/>
  <c r="W84"/>
  <c r="V84"/>
  <c r="U84"/>
  <c r="T84"/>
  <c r="S84"/>
  <c r="Z83"/>
  <c r="Y83"/>
  <c r="X83"/>
  <c r="W83"/>
  <c r="V83"/>
  <c r="U83"/>
  <c r="T83"/>
  <c r="S83"/>
  <c r="Z82"/>
  <c r="Y82"/>
  <c r="X82"/>
  <c r="W82"/>
  <c r="V82"/>
  <c r="U82"/>
  <c r="T82"/>
  <c r="S82"/>
  <c r="Z81"/>
  <c r="Y81"/>
  <c r="X81"/>
  <c r="W81"/>
  <c r="V81"/>
  <c r="U81"/>
  <c r="T81"/>
  <c r="S81"/>
  <c r="Z80"/>
  <c r="Y80"/>
  <c r="X80"/>
  <c r="W80"/>
  <c r="V80"/>
  <c r="U80"/>
  <c r="T80"/>
  <c r="S80"/>
  <c r="Z79"/>
  <c r="Y79"/>
  <c r="X79"/>
  <c r="W79"/>
  <c r="V79"/>
  <c r="U79"/>
  <c r="T79"/>
  <c r="S79"/>
  <c r="Z78"/>
  <c r="Y78"/>
  <c r="X78"/>
  <c r="W78"/>
  <c r="V78"/>
  <c r="U78"/>
  <c r="T78"/>
  <c r="S78"/>
  <c r="Z77"/>
  <c r="Y77"/>
  <c r="X77"/>
  <c r="W77"/>
  <c r="V77"/>
  <c r="U77"/>
  <c r="T77"/>
  <c r="S77"/>
  <c r="Z76"/>
  <c r="Y76"/>
  <c r="X76"/>
  <c r="W76"/>
  <c r="V76"/>
  <c r="U76"/>
  <c r="T76"/>
  <c r="S76"/>
  <c r="Z75"/>
  <c r="Y75"/>
  <c r="X75"/>
  <c r="W75"/>
  <c r="V75"/>
  <c r="U75"/>
  <c r="T75"/>
  <c r="S75"/>
  <c r="Z74"/>
  <c r="Y74"/>
  <c r="X74"/>
  <c r="W74"/>
  <c r="V74"/>
  <c r="U74"/>
  <c r="T74"/>
  <c r="S74"/>
  <c r="Z73"/>
  <c r="Y73"/>
  <c r="X73"/>
  <c r="W73"/>
  <c r="V73"/>
  <c r="U73"/>
  <c r="T73"/>
  <c r="S73"/>
  <c r="Z72"/>
  <c r="Y72"/>
  <c r="X72"/>
  <c r="W72"/>
  <c r="V72"/>
  <c r="U72"/>
  <c r="T72"/>
  <c r="S72"/>
  <c r="Z71"/>
  <c r="Y71"/>
  <c r="X71"/>
  <c r="W71"/>
  <c r="V71"/>
  <c r="U71"/>
  <c r="T71"/>
  <c r="S71"/>
  <c r="Z70"/>
  <c r="Y70"/>
  <c r="X70"/>
  <c r="W70"/>
  <c r="V70"/>
  <c r="U70"/>
  <c r="T70"/>
  <c r="S70"/>
  <c r="Z69"/>
  <c r="Y69"/>
  <c r="X69"/>
  <c r="W69"/>
  <c r="V69"/>
  <c r="U69"/>
  <c r="T69"/>
  <c r="S69"/>
  <c r="Z68"/>
  <c r="Y68"/>
  <c r="X68"/>
  <c r="W68"/>
  <c r="V68"/>
  <c r="U68"/>
  <c r="T68"/>
  <c r="S68"/>
  <c r="Z67"/>
  <c r="Y67"/>
  <c r="X67"/>
  <c r="W67"/>
  <c r="V67"/>
  <c r="U67"/>
  <c r="T67"/>
  <c r="S67"/>
  <c r="Z66"/>
  <c r="Y66"/>
  <c r="X66"/>
  <c r="W66"/>
  <c r="V66"/>
  <c r="U66"/>
  <c r="T66"/>
  <c r="S66"/>
  <c r="Z65"/>
  <c r="Y65"/>
  <c r="X65"/>
  <c r="W65"/>
  <c r="V65"/>
  <c r="U65"/>
  <c r="T65"/>
  <c r="S65"/>
  <c r="Z64"/>
  <c r="Y64"/>
  <c r="X64"/>
  <c r="W64"/>
  <c r="V64"/>
  <c r="U64"/>
  <c r="T64"/>
  <c r="S64"/>
  <c r="Z63"/>
  <c r="Y63"/>
  <c r="X63"/>
  <c r="W63"/>
  <c r="V63"/>
  <c r="U63"/>
  <c r="T63"/>
  <c r="S63"/>
  <c r="Z62"/>
  <c r="Y62"/>
  <c r="X62"/>
  <c r="W62"/>
  <c r="V62"/>
  <c r="U62"/>
  <c r="T62"/>
  <c r="S62"/>
  <c r="Z61"/>
  <c r="Y61"/>
  <c r="X61"/>
  <c r="W61"/>
  <c r="V61"/>
  <c r="U61"/>
  <c r="T61"/>
  <c r="S61"/>
  <c r="Z60"/>
  <c r="Y60"/>
  <c r="X60"/>
  <c r="W60"/>
  <c r="V60"/>
  <c r="U60"/>
  <c r="T60"/>
  <c r="S60"/>
  <c r="Z59"/>
  <c r="Y59"/>
  <c r="X59"/>
  <c r="W59"/>
  <c r="V59"/>
  <c r="U59"/>
  <c r="T59"/>
  <c r="S59"/>
  <c r="Z58"/>
  <c r="Y58"/>
  <c r="X58"/>
  <c r="W58"/>
  <c r="V58"/>
  <c r="U58"/>
  <c r="T58"/>
  <c r="S58"/>
  <c r="Z57"/>
  <c r="Y57"/>
  <c r="X57"/>
  <c r="W57"/>
  <c r="V57"/>
  <c r="U57"/>
  <c r="T57"/>
  <c r="S57"/>
  <c r="Z56"/>
  <c r="Y56"/>
  <c r="X56"/>
  <c r="W56"/>
  <c r="V56"/>
  <c r="S56"/>
  <c r="U56"/>
  <c r="T56"/>
  <c r="Z55"/>
  <c r="Y55"/>
  <c r="X55"/>
  <c r="W55"/>
  <c r="V55"/>
  <c r="U55"/>
  <c r="T55"/>
  <c r="S55"/>
  <c r="Z54"/>
  <c r="Y54"/>
  <c r="X54"/>
  <c r="W54"/>
  <c r="V54"/>
  <c r="U54"/>
  <c r="T54"/>
  <c r="S54"/>
  <c r="Z53"/>
  <c r="Y53"/>
  <c r="X53"/>
  <c r="W53"/>
  <c r="V53"/>
  <c r="U53"/>
  <c r="T53"/>
  <c r="S53"/>
  <c r="Z52"/>
  <c r="Y52"/>
  <c r="X52"/>
  <c r="W52"/>
  <c r="V52"/>
  <c r="U52"/>
  <c r="T52"/>
  <c r="S52"/>
  <c r="Z51"/>
  <c r="Y51"/>
  <c r="X51"/>
  <c r="W51"/>
  <c r="V51"/>
  <c r="U51"/>
  <c r="T51"/>
  <c r="S51"/>
  <c r="Z50"/>
  <c r="Y50"/>
  <c r="X50"/>
  <c r="W50"/>
  <c r="V50"/>
  <c r="U50"/>
  <c r="T50"/>
  <c r="S50"/>
  <c r="Z49"/>
  <c r="Y49"/>
  <c r="X49"/>
  <c r="W49"/>
  <c r="V49"/>
  <c r="U49"/>
  <c r="T49"/>
  <c r="S49"/>
  <c r="Z48"/>
  <c r="Y48"/>
  <c r="X48"/>
  <c r="W48"/>
  <c r="V48"/>
  <c r="U48"/>
  <c r="T48"/>
  <c r="S48"/>
  <c r="Z47"/>
  <c r="Y47"/>
  <c r="X47"/>
  <c r="W47"/>
  <c r="V47"/>
  <c r="U47"/>
  <c r="T47"/>
  <c r="S47"/>
  <c r="Z46"/>
  <c r="Y46"/>
  <c r="X46"/>
  <c r="W46"/>
  <c r="V46"/>
  <c r="U46"/>
  <c r="T46"/>
  <c r="S46"/>
  <c r="Z45"/>
  <c r="Y45"/>
  <c r="X45"/>
  <c r="W45"/>
  <c r="V45"/>
  <c r="U45"/>
  <c r="T45"/>
  <c r="S45"/>
  <c r="Z44"/>
  <c r="Y44"/>
  <c r="X44"/>
  <c r="W44"/>
  <c r="V44"/>
  <c r="U44"/>
  <c r="T44"/>
  <c r="S44"/>
  <c r="Z43"/>
  <c r="Y43"/>
  <c r="X43"/>
  <c r="W43"/>
  <c r="V43"/>
  <c r="U43"/>
  <c r="T43"/>
  <c r="S43"/>
  <c r="Z42"/>
  <c r="Y42"/>
  <c r="X42"/>
  <c r="W42"/>
  <c r="V42"/>
  <c r="U42"/>
  <c r="T42"/>
  <c r="S42"/>
  <c r="Z41"/>
  <c r="Y41"/>
  <c r="X41"/>
  <c r="W41"/>
  <c r="V41"/>
  <c r="U41"/>
  <c r="T41"/>
  <c r="S41"/>
  <c r="Z40"/>
  <c r="Y40"/>
  <c r="X40"/>
  <c r="W40"/>
  <c r="V40"/>
  <c r="U40"/>
  <c r="T40"/>
  <c r="S40"/>
  <c r="Z39"/>
  <c r="Y39"/>
  <c r="X39"/>
  <c r="W39"/>
  <c r="V39"/>
  <c r="U39"/>
  <c r="T39"/>
  <c r="S39"/>
  <c r="Z38"/>
  <c r="Y38"/>
  <c r="X38"/>
  <c r="W38"/>
  <c r="V38"/>
  <c r="U38"/>
  <c r="T38"/>
  <c r="S38"/>
  <c r="Z37"/>
  <c r="Y37"/>
  <c r="X37"/>
  <c r="W37"/>
  <c r="V37"/>
  <c r="U37"/>
  <c r="T37"/>
  <c r="S37"/>
  <c r="Z36"/>
  <c r="Y36"/>
  <c r="X36"/>
  <c r="W36"/>
  <c r="V36"/>
  <c r="U36"/>
  <c r="T36"/>
  <c r="S36"/>
  <c r="Z35"/>
  <c r="Y35"/>
  <c r="X35"/>
  <c r="W35"/>
  <c r="V35"/>
  <c r="U35"/>
  <c r="T35"/>
  <c r="S35"/>
  <c r="Z34"/>
  <c r="Y34"/>
  <c r="X34"/>
  <c r="W34"/>
  <c r="V34"/>
  <c r="U34"/>
  <c r="T34"/>
  <c r="S34"/>
  <c r="Z33"/>
  <c r="Y33"/>
  <c r="X33"/>
  <c r="W33"/>
  <c r="V33"/>
  <c r="U33"/>
  <c r="T33"/>
  <c r="S33"/>
  <c r="Z32"/>
  <c r="Y32"/>
  <c r="X32"/>
  <c r="W32"/>
  <c r="V32"/>
  <c r="U32"/>
  <c r="T32"/>
  <c r="S32"/>
  <c r="Z31"/>
  <c r="Y31"/>
  <c r="X31"/>
  <c r="W31"/>
  <c r="V31"/>
  <c r="U31"/>
  <c r="T31"/>
  <c r="S31"/>
  <c r="Z30"/>
  <c r="Y30"/>
  <c r="X30"/>
  <c r="W30"/>
  <c r="V30"/>
  <c r="U30"/>
  <c r="T30"/>
  <c r="S30"/>
  <c r="Z29"/>
  <c r="Y29"/>
  <c r="X29"/>
  <c r="W29"/>
  <c r="V29"/>
  <c r="U29"/>
  <c r="T29"/>
  <c r="S29"/>
  <c r="Z28"/>
  <c r="Y28"/>
  <c r="X28"/>
  <c r="W28"/>
  <c r="V28"/>
  <c r="U28"/>
  <c r="T28"/>
  <c r="S28"/>
  <c r="Z27"/>
  <c r="Y27"/>
  <c r="X27"/>
  <c r="W27"/>
  <c r="V27"/>
  <c r="U27"/>
  <c r="T27"/>
  <c r="S27"/>
  <c r="Z26"/>
  <c r="Y26"/>
  <c r="X26"/>
  <c r="W26"/>
  <c r="V26"/>
  <c r="U26"/>
  <c r="T26"/>
  <c r="S26"/>
  <c r="Z25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5"/>
  <c r="Y5"/>
  <c r="X5"/>
  <c r="W5"/>
  <c r="V5"/>
  <c r="U5"/>
  <c r="T5"/>
  <c r="S5"/>
  <c r="Z4"/>
  <c r="Y4"/>
  <c r="X4"/>
  <c r="W4"/>
  <c r="V4"/>
  <c r="U4"/>
  <c r="T4"/>
  <c r="S4"/>
  <c r="Z3"/>
  <c r="Y3"/>
  <c r="X3"/>
  <c r="W3"/>
  <c r="V3"/>
  <c r="U3"/>
  <c r="T3"/>
  <c r="S3"/>
  <c r="Z2"/>
  <c r="Y2"/>
  <c r="X2"/>
  <c r="W2"/>
  <c r="V2"/>
  <c r="U2"/>
  <c r="T2"/>
  <c r="S2"/>
</calcChain>
</file>

<file path=xl/sharedStrings.xml><?xml version="1.0" encoding="utf-8"?>
<sst xmlns="http://schemas.openxmlformats.org/spreadsheetml/2006/main" count="1346" uniqueCount="115">
  <si>
    <t xml:space="preserve"> S.No.</t>
  </si>
  <si>
    <t>Age</t>
  </si>
  <si>
    <t>Gender</t>
  </si>
  <si>
    <t>Symptoms_Fever_Cough_Sputum_Fatigue_Nausea_Chest distress_myalgia (muscle pain)_head ache_ sore throat</t>
  </si>
  <si>
    <t>Fever</t>
  </si>
  <si>
    <t>Fatigue</t>
  </si>
  <si>
    <t>Cough</t>
  </si>
  <si>
    <t>Respiratory distress</t>
  </si>
  <si>
    <t>Pneumonia</t>
  </si>
  <si>
    <t>Myalgia</t>
  </si>
  <si>
    <t>Decrease in appetite</t>
  </si>
  <si>
    <t>Head ache</t>
  </si>
  <si>
    <t>Vomiting</t>
  </si>
  <si>
    <t>Diarrhea</t>
  </si>
  <si>
    <t>Solid_1_Haematological_2</t>
  </si>
  <si>
    <t>Brain_1_HN_2_Breast_3_Lung_4_MSK_5_GI_6_GU_7_Haem_8</t>
  </si>
  <si>
    <t>Brain (1_Yes_0_No)</t>
  </si>
  <si>
    <t>HN(1_yes_0_No)</t>
  </si>
  <si>
    <t>Breast(1_yes_0_no)</t>
  </si>
  <si>
    <t>Lung(1_yes_0_no)</t>
  </si>
  <si>
    <t>MSK(1_yes_0_no)</t>
  </si>
  <si>
    <t>GI(1_yes_0_no)</t>
  </si>
  <si>
    <t>GU(1_yes_0_no)</t>
  </si>
  <si>
    <t>Haem(1_yes_0_no)</t>
  </si>
  <si>
    <t>Local_1_Advanced_2_Metastatic_3</t>
  </si>
  <si>
    <t>Cardiovascular disease</t>
  </si>
  <si>
    <t>COPD</t>
  </si>
  <si>
    <t>Diabetes</t>
  </si>
  <si>
    <t>HTN</t>
  </si>
  <si>
    <t>Thyroid</t>
  </si>
  <si>
    <t>Others</t>
  </si>
  <si>
    <t>Comorbidity_None_0_Single_1_More_2</t>
  </si>
  <si>
    <t>CT</t>
  </si>
  <si>
    <t>CT_Yes_1_No_0</t>
  </si>
  <si>
    <t>RT</t>
  </si>
  <si>
    <t>RT_Yes_1_No_0</t>
  </si>
  <si>
    <t>S_Yes_1_No_0</t>
  </si>
  <si>
    <t>TT</t>
  </si>
  <si>
    <t>TT_Yes_1_No_0</t>
  </si>
  <si>
    <t>IT</t>
  </si>
  <si>
    <t>IT_Yes_1_No_0</t>
  </si>
  <si>
    <t xml:space="preserve">Treatment </t>
  </si>
  <si>
    <t>T_Yes_1_no_0</t>
  </si>
  <si>
    <t>V_Yes_1_No_0</t>
  </si>
  <si>
    <t>Ventilator</t>
  </si>
  <si>
    <t>Period (days)</t>
  </si>
  <si>
    <t>Alive_0_Dead_1</t>
  </si>
  <si>
    <t>Cause</t>
  </si>
  <si>
    <t>M</t>
  </si>
  <si>
    <t>Positive</t>
  </si>
  <si>
    <t>Mild</t>
  </si>
  <si>
    <t>.</t>
  </si>
  <si>
    <t>TKI</t>
  </si>
  <si>
    <t>No</t>
  </si>
  <si>
    <t>Breathlessness,Weakness</t>
  </si>
  <si>
    <t>Severe</t>
  </si>
  <si>
    <t>Respiratory Failure,Pneumonia</t>
  </si>
  <si>
    <t>Yes</t>
  </si>
  <si>
    <t>Respiratory failure, COVID pneumonitis</t>
  </si>
  <si>
    <t>F</t>
  </si>
  <si>
    <t>Fever,Body pain</t>
  </si>
  <si>
    <t>CT+IT</t>
  </si>
  <si>
    <t>Fever,cough</t>
  </si>
  <si>
    <t>Fever,Myalgia</t>
  </si>
  <si>
    <t>Respiratory Failure</t>
  </si>
  <si>
    <t>COVID19 with respiratory failure</t>
  </si>
  <si>
    <t>Fever,Cough</t>
  </si>
  <si>
    <t>S</t>
  </si>
  <si>
    <t>Weakness,Body pain,Decrease appetite</t>
  </si>
  <si>
    <t>CT+RT</t>
  </si>
  <si>
    <t>Body pain</t>
  </si>
  <si>
    <t>Respiratory  Failure</t>
  </si>
  <si>
    <t>Fever,Weakness,Shortness of breath</t>
  </si>
  <si>
    <t>Breathlessness</t>
  </si>
  <si>
    <t>fever</t>
  </si>
  <si>
    <t xml:space="preserve">Fever </t>
  </si>
  <si>
    <t>Sepsis with septic shock and progression of disease</t>
  </si>
  <si>
    <t>Breathlessness,Respiratory Failure</t>
  </si>
  <si>
    <t>Weakness</t>
  </si>
  <si>
    <t>CT+S</t>
  </si>
  <si>
    <t>Yellowish Discoloration of eyes,Fever,Pain abdomen,Poor appetite</t>
  </si>
  <si>
    <t>CT+TKI</t>
  </si>
  <si>
    <t>Advanced disease, perforation, peritonitis, sepsis, MODS, COVID19</t>
  </si>
  <si>
    <t>Fever with chills</t>
  </si>
  <si>
    <t>Weakness,Shortness of breath,Fever</t>
  </si>
  <si>
    <t>Breathlessness,Cough</t>
  </si>
  <si>
    <t>Cough,Expectoration</t>
  </si>
  <si>
    <t>Lung pneumonia</t>
  </si>
  <si>
    <t>Body pain,Shortness of breath</t>
  </si>
  <si>
    <t>Fever,Pnemonia</t>
  </si>
  <si>
    <t>Cough,Expectoration,Shortness of Breath</t>
  </si>
  <si>
    <t>Shortness of Breath</t>
  </si>
  <si>
    <t>Difficulty in swallowing for solids</t>
  </si>
  <si>
    <t>Fever,Tachypnea</t>
  </si>
  <si>
    <t>Fever,Weakness</t>
  </si>
  <si>
    <t>Fatigue,Cough</t>
  </si>
  <si>
    <t>Fever,Vomiting,Body pain,Weakness</t>
  </si>
  <si>
    <t>Fever,Diarrhea</t>
  </si>
  <si>
    <t>Fever,Cough,Head ache,Myalgia</t>
  </si>
  <si>
    <t>Fever,Headache,Vomiting</t>
  </si>
  <si>
    <t>Fever,Weakness,Head ache</t>
  </si>
  <si>
    <t>Fever,Breathlessness</t>
  </si>
  <si>
    <t>Septic shock, COVID19 positive</t>
  </si>
  <si>
    <t>COVID19, respiratory failure</t>
  </si>
  <si>
    <t>Cardiac arrest with COVID19 positive pneumonia</t>
  </si>
  <si>
    <t>Advanced disease, Cardiac arrest, COVID19 positive</t>
  </si>
  <si>
    <t>Weakness,Cough</t>
  </si>
  <si>
    <t>Fever,cough,Breathing difficulty</t>
  </si>
  <si>
    <t>Weakness,Diarrhea</t>
  </si>
  <si>
    <t>Advanced disease, COVID19 disease positive, Cardiac arrest</t>
  </si>
  <si>
    <t>Weakness,Body pain</t>
  </si>
  <si>
    <t>Weakness,Fever,Fatigue</t>
  </si>
  <si>
    <t>RT-PCR Result</t>
  </si>
  <si>
    <t>Category_Mild_Mod_Severe</t>
  </si>
  <si>
    <t>Mod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</si>
</sst>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F2F2F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0" borderId="0" xfId="0" applyFont="1" applyFill="1" applyBorder="1"/>
    <xf numFmtId="14" fontId="2" fillId="0" borderId="0" xfId="0" applyNumberFormat="1" applyFont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4" fillId="2" borderId="1" xfId="0" applyFont="1" applyFill="1" applyBorder="1" applyAlignment="1">
      <alignment horizontal="left" textRotation="180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87"/>
  <sheetViews>
    <sheetView tabSelected="1" topLeftCell="C1" workbookViewId="0">
      <selection activeCell="E64" sqref="E64"/>
    </sheetView>
  </sheetViews>
  <sheetFormatPr defaultRowHeight="15"/>
  <cols>
    <col min="3" max="3" width="10.85546875" customWidth="1"/>
    <col min="4" max="4" width="18.42578125" customWidth="1"/>
    <col min="5" max="5" width="21.42578125" customWidth="1"/>
    <col min="6" max="6" width="14.28515625" customWidth="1"/>
    <col min="7" max="7" width="14.5703125" customWidth="1"/>
    <col min="8" max="8" width="15" customWidth="1"/>
    <col min="9" max="9" width="23" customWidth="1"/>
    <col min="10" max="10" width="17.85546875" customWidth="1"/>
    <col min="11" max="11" width="18.28515625" customWidth="1"/>
    <col min="12" max="12" width="16.85546875" customWidth="1"/>
    <col min="13" max="13" width="20.85546875" customWidth="1"/>
    <col min="14" max="14" width="18.140625" customWidth="1"/>
    <col min="15" max="15" width="21" customWidth="1"/>
    <col min="16" max="16" width="22.140625" customWidth="1"/>
    <col min="17" max="17" width="21.7109375" customWidth="1"/>
    <col min="18" max="18" width="20" customWidth="1"/>
    <col min="19" max="19" width="20.140625" customWidth="1"/>
    <col min="20" max="20" width="18.140625" customWidth="1"/>
    <col min="21" max="21" width="21.42578125" customWidth="1"/>
    <col min="22" max="22" width="20.85546875" customWidth="1"/>
    <col min="23" max="23" width="25.140625" customWidth="1"/>
    <col min="24" max="24" width="24.28515625" customWidth="1"/>
    <col min="25" max="25" width="25.42578125" customWidth="1"/>
    <col min="26" max="26" width="23.85546875" customWidth="1"/>
    <col min="27" max="27" width="26.42578125" customWidth="1"/>
    <col min="28" max="28" width="25.42578125" customWidth="1"/>
    <col min="30" max="30" width="14.5703125" customWidth="1"/>
    <col min="32" max="32" width="13.42578125" customWidth="1"/>
    <col min="34" max="34" width="20.7109375" customWidth="1"/>
    <col min="35" max="35" width="22.7109375" customWidth="1"/>
    <col min="36" max="36" width="21.85546875" customWidth="1"/>
    <col min="37" max="37" width="20.7109375" customWidth="1"/>
    <col min="38" max="38" width="24.42578125" customWidth="1"/>
    <col min="39" max="39" width="20.140625" customWidth="1"/>
    <col min="40" max="40" width="17.140625" customWidth="1"/>
    <col min="41" max="41" width="22.28515625" customWidth="1"/>
    <col min="42" max="42" width="20.140625" customWidth="1"/>
    <col min="43" max="43" width="15.7109375" customWidth="1"/>
    <col min="44" max="44" width="12.5703125" style="30" customWidth="1"/>
    <col min="45" max="45" width="22" customWidth="1"/>
    <col min="46" max="46" width="37.5703125" customWidth="1"/>
  </cols>
  <sheetData>
    <row r="1" spans="1:46" ht="150">
      <c r="A1" s="1" t="s">
        <v>0</v>
      </c>
      <c r="B1" s="3" t="s">
        <v>1</v>
      </c>
      <c r="C1" s="2" t="s">
        <v>2</v>
      </c>
      <c r="D1" s="2" t="s">
        <v>112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 t="s">
        <v>113</v>
      </c>
      <c r="Q1" s="2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1" t="s">
        <v>31</v>
      </c>
      <c r="AI1" s="4" t="s">
        <v>33</v>
      </c>
      <c r="AJ1" s="4" t="s">
        <v>35</v>
      </c>
      <c r="AK1" s="4" t="s">
        <v>36</v>
      </c>
      <c r="AL1" s="4" t="s">
        <v>38</v>
      </c>
      <c r="AM1" s="4" t="s">
        <v>40</v>
      </c>
      <c r="AN1" s="4" t="s">
        <v>41</v>
      </c>
      <c r="AO1" s="4" t="s">
        <v>42</v>
      </c>
      <c r="AP1" s="4" t="s">
        <v>43</v>
      </c>
      <c r="AQ1" s="4" t="s">
        <v>44</v>
      </c>
      <c r="AR1" s="24" t="s">
        <v>45</v>
      </c>
      <c r="AS1" s="5" t="s">
        <v>46</v>
      </c>
      <c r="AT1" s="5" t="s">
        <v>47</v>
      </c>
    </row>
    <row r="2" spans="1:46" ht="15.75">
      <c r="A2" s="6">
        <v>1</v>
      </c>
      <c r="B2" s="8">
        <v>52</v>
      </c>
      <c r="C2" s="7" t="s">
        <v>48</v>
      </c>
      <c r="D2" s="7" t="s">
        <v>49</v>
      </c>
      <c r="E2" s="7" t="s">
        <v>4</v>
      </c>
      <c r="F2" s="6">
        <v>1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7" t="s">
        <v>50</v>
      </c>
      <c r="Q2" s="6">
        <v>1</v>
      </c>
      <c r="R2" s="6">
        <v>7</v>
      </c>
      <c r="S2" s="6">
        <f>IF(R2=1,1,0)</f>
        <v>0</v>
      </c>
      <c r="T2" s="6">
        <f>IF(R2=2,1,0)</f>
        <v>0</v>
      </c>
      <c r="U2" s="6">
        <f>IF(R2=3,1,0)</f>
        <v>0</v>
      </c>
      <c r="V2" s="6">
        <f>IF(R2=4,1,0)</f>
        <v>0</v>
      </c>
      <c r="W2" s="6">
        <f>IF(R2=5,1,0)</f>
        <v>0</v>
      </c>
      <c r="X2" s="6">
        <f>IF(R2=6,1,0)</f>
        <v>0</v>
      </c>
      <c r="Y2" s="6">
        <f>IF(R2=7,1,0)</f>
        <v>1</v>
      </c>
      <c r="Z2" s="6">
        <f>IF(R2=8,1,0)</f>
        <v>0</v>
      </c>
      <c r="AA2" s="6">
        <v>3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1">
        <v>0</v>
      </c>
      <c r="AJ2" s="13">
        <v>0</v>
      </c>
      <c r="AK2" s="13">
        <v>0</v>
      </c>
      <c r="AL2" s="13">
        <v>1</v>
      </c>
      <c r="AM2" s="13">
        <v>0</v>
      </c>
      <c r="AN2" s="14" t="s">
        <v>52</v>
      </c>
      <c r="AO2" s="15">
        <v>1</v>
      </c>
      <c r="AP2" s="13">
        <v>0</v>
      </c>
      <c r="AQ2" s="12" t="s">
        <v>53</v>
      </c>
      <c r="AR2" s="25" t="s">
        <v>51</v>
      </c>
      <c r="AS2" s="10">
        <v>0</v>
      </c>
      <c r="AT2" s="17"/>
    </row>
    <row r="3" spans="1:46" ht="31.5">
      <c r="A3" s="6">
        <v>2</v>
      </c>
      <c r="B3" s="8">
        <v>72</v>
      </c>
      <c r="C3" s="7" t="s">
        <v>48</v>
      </c>
      <c r="D3" s="7" t="s">
        <v>49</v>
      </c>
      <c r="E3" s="7" t="s">
        <v>54</v>
      </c>
      <c r="F3" s="6">
        <v>0</v>
      </c>
      <c r="G3" s="6">
        <v>1</v>
      </c>
      <c r="H3" s="6">
        <v>0</v>
      </c>
      <c r="I3" s="6">
        <v>1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7" t="s">
        <v>114</v>
      </c>
      <c r="Q3" s="6">
        <v>1</v>
      </c>
      <c r="R3" s="6">
        <v>4</v>
      </c>
      <c r="S3" s="6">
        <f t="shared" ref="S3:S66" si="0">IF(R3=1,1,0)</f>
        <v>0</v>
      </c>
      <c r="T3" s="6">
        <f t="shared" ref="T3:U66" si="1">IF(R3=2,1,0)</f>
        <v>0</v>
      </c>
      <c r="U3" s="6">
        <f t="shared" ref="U3:U66" si="2">IF(R3=3,1,0)</f>
        <v>0</v>
      </c>
      <c r="V3" s="6">
        <f t="shared" ref="V3:V66" si="3">IF(R3=4,1,0)</f>
        <v>1</v>
      </c>
      <c r="W3" s="6">
        <f t="shared" ref="W3:W66" si="4">IF(R3=5,1,0)</f>
        <v>0</v>
      </c>
      <c r="X3" s="6">
        <f t="shared" ref="X3:X66" si="5">IF(R3=6,1,0)</f>
        <v>0</v>
      </c>
      <c r="Y3" s="6">
        <f t="shared" ref="Y3:Y66" si="6">IF(R3=7,1,0)</f>
        <v>0</v>
      </c>
      <c r="Z3" s="6">
        <f t="shared" ref="Z3:Z66" si="7">IF(R3=8,1,0)</f>
        <v>0</v>
      </c>
      <c r="AA3" s="6">
        <v>2</v>
      </c>
      <c r="AB3" s="13">
        <v>1</v>
      </c>
      <c r="AC3" s="13">
        <v>1</v>
      </c>
      <c r="AD3" s="10">
        <v>0</v>
      </c>
      <c r="AE3" s="10">
        <v>0</v>
      </c>
      <c r="AF3" s="10">
        <v>0</v>
      </c>
      <c r="AG3" s="10">
        <v>0</v>
      </c>
      <c r="AH3" s="13">
        <v>2</v>
      </c>
      <c r="AI3" s="10">
        <v>1</v>
      </c>
      <c r="AJ3" s="13">
        <v>0</v>
      </c>
      <c r="AK3" s="13">
        <v>0</v>
      </c>
      <c r="AL3" s="13">
        <v>0</v>
      </c>
      <c r="AM3" s="13">
        <v>0</v>
      </c>
      <c r="AN3" s="14" t="s">
        <v>32</v>
      </c>
      <c r="AO3" s="15">
        <v>1</v>
      </c>
      <c r="AP3" s="6">
        <v>0</v>
      </c>
      <c r="AQ3" s="9" t="s">
        <v>53</v>
      </c>
      <c r="AR3" s="26" t="s">
        <v>51</v>
      </c>
      <c r="AS3" s="10">
        <v>0</v>
      </c>
      <c r="AT3" s="17"/>
    </row>
    <row r="4" spans="1:46" ht="31.5">
      <c r="A4" s="6">
        <v>3</v>
      </c>
      <c r="B4" s="8">
        <v>15</v>
      </c>
      <c r="C4" s="7" t="s">
        <v>48</v>
      </c>
      <c r="D4" s="7" t="s">
        <v>49</v>
      </c>
      <c r="E4" s="7" t="s">
        <v>56</v>
      </c>
      <c r="F4" s="6">
        <v>0</v>
      </c>
      <c r="G4" s="6">
        <v>0</v>
      </c>
      <c r="H4" s="6">
        <v>0</v>
      </c>
      <c r="I4" s="6">
        <v>1</v>
      </c>
      <c r="J4" s="6">
        <v>1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7" t="s">
        <v>55</v>
      </c>
      <c r="Q4" s="6">
        <v>2</v>
      </c>
      <c r="R4" s="6">
        <v>8</v>
      </c>
      <c r="S4" s="6">
        <f t="shared" si="0"/>
        <v>0</v>
      </c>
      <c r="T4" s="6">
        <f t="shared" si="1"/>
        <v>0</v>
      </c>
      <c r="U4" s="6">
        <f t="shared" si="2"/>
        <v>0</v>
      </c>
      <c r="V4" s="6">
        <f t="shared" si="3"/>
        <v>0</v>
      </c>
      <c r="W4" s="6">
        <f t="shared" si="4"/>
        <v>0</v>
      </c>
      <c r="X4" s="6">
        <f t="shared" si="5"/>
        <v>0</v>
      </c>
      <c r="Y4" s="6">
        <f t="shared" si="6"/>
        <v>0</v>
      </c>
      <c r="Z4" s="6">
        <f t="shared" si="7"/>
        <v>1</v>
      </c>
      <c r="AA4" s="6">
        <v>2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1</v>
      </c>
      <c r="AJ4" s="13">
        <v>0</v>
      </c>
      <c r="AK4" s="13">
        <v>0</v>
      </c>
      <c r="AL4" s="13">
        <v>0</v>
      </c>
      <c r="AM4" s="13">
        <v>0</v>
      </c>
      <c r="AN4" s="14" t="s">
        <v>32</v>
      </c>
      <c r="AO4" s="15">
        <v>1</v>
      </c>
      <c r="AP4" s="13">
        <v>1</v>
      </c>
      <c r="AQ4" s="12" t="s">
        <v>57</v>
      </c>
      <c r="AR4" s="26">
        <v>2</v>
      </c>
      <c r="AS4" s="11">
        <v>1</v>
      </c>
      <c r="AT4" s="18" t="s">
        <v>58</v>
      </c>
    </row>
    <row r="5" spans="1:46" ht="15.75">
      <c r="A5" s="6">
        <v>4</v>
      </c>
      <c r="B5" s="8">
        <v>35</v>
      </c>
      <c r="C5" s="7" t="s">
        <v>48</v>
      </c>
      <c r="D5" s="7" t="s">
        <v>49</v>
      </c>
      <c r="E5" s="7" t="s">
        <v>4</v>
      </c>
      <c r="F5" s="6">
        <v>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7" t="s">
        <v>50</v>
      </c>
      <c r="Q5" s="6">
        <v>1</v>
      </c>
      <c r="R5" s="6">
        <v>1</v>
      </c>
      <c r="S5" s="6">
        <f t="shared" si="0"/>
        <v>1</v>
      </c>
      <c r="T5" s="6">
        <f t="shared" si="1"/>
        <v>0</v>
      </c>
      <c r="U5" s="6">
        <f t="shared" si="2"/>
        <v>0</v>
      </c>
      <c r="V5" s="6">
        <f t="shared" si="3"/>
        <v>0</v>
      </c>
      <c r="W5" s="6">
        <f t="shared" si="4"/>
        <v>0</v>
      </c>
      <c r="X5" s="6">
        <f t="shared" si="5"/>
        <v>0</v>
      </c>
      <c r="Y5" s="6">
        <f t="shared" si="6"/>
        <v>0</v>
      </c>
      <c r="Z5" s="6">
        <f t="shared" si="7"/>
        <v>0</v>
      </c>
      <c r="AA5" s="6">
        <v>2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1">
        <v>0</v>
      </c>
      <c r="AJ5" s="13">
        <v>0</v>
      </c>
      <c r="AK5" s="13">
        <v>0</v>
      </c>
      <c r="AL5" s="13">
        <v>0</v>
      </c>
      <c r="AM5" s="13">
        <v>0</v>
      </c>
      <c r="AN5" s="14" t="s">
        <v>51</v>
      </c>
      <c r="AO5" s="15">
        <v>0</v>
      </c>
      <c r="AP5" s="6">
        <v>0</v>
      </c>
      <c r="AQ5" s="12" t="s">
        <v>53</v>
      </c>
      <c r="AR5" s="25" t="s">
        <v>51</v>
      </c>
      <c r="AS5" s="10">
        <v>0</v>
      </c>
      <c r="AT5" s="16"/>
    </row>
    <row r="6" spans="1:46" ht="15.75">
      <c r="A6" s="6">
        <v>5</v>
      </c>
      <c r="B6" s="8">
        <v>45</v>
      </c>
      <c r="C6" s="7" t="s">
        <v>48</v>
      </c>
      <c r="D6" s="7" t="s">
        <v>49</v>
      </c>
      <c r="E6" s="7" t="s">
        <v>4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 t="s">
        <v>50</v>
      </c>
      <c r="Q6" s="6">
        <v>2</v>
      </c>
      <c r="R6" s="6">
        <v>8</v>
      </c>
      <c r="S6" s="6">
        <f t="shared" si="0"/>
        <v>0</v>
      </c>
      <c r="T6" s="6">
        <f t="shared" si="1"/>
        <v>0</v>
      </c>
      <c r="U6" s="6">
        <f t="shared" si="2"/>
        <v>0</v>
      </c>
      <c r="V6" s="6">
        <f t="shared" si="3"/>
        <v>0</v>
      </c>
      <c r="W6" s="6">
        <f t="shared" si="4"/>
        <v>0</v>
      </c>
      <c r="X6" s="6">
        <f t="shared" si="5"/>
        <v>0</v>
      </c>
      <c r="Y6" s="6">
        <f t="shared" si="6"/>
        <v>0</v>
      </c>
      <c r="Z6" s="6">
        <f t="shared" si="7"/>
        <v>1</v>
      </c>
      <c r="AA6" s="6">
        <v>2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1">
        <v>0</v>
      </c>
      <c r="AJ6" s="13">
        <v>0</v>
      </c>
      <c r="AK6" s="13">
        <v>0</v>
      </c>
      <c r="AL6" s="13">
        <v>0</v>
      </c>
      <c r="AM6" s="13">
        <v>0</v>
      </c>
      <c r="AN6" s="14" t="s">
        <v>51</v>
      </c>
      <c r="AO6" s="15">
        <v>0</v>
      </c>
      <c r="AP6" s="6">
        <v>0</v>
      </c>
      <c r="AQ6" s="12" t="s">
        <v>53</v>
      </c>
      <c r="AR6" s="25" t="s">
        <v>51</v>
      </c>
      <c r="AS6" s="10">
        <v>0</v>
      </c>
      <c r="AT6" s="16"/>
    </row>
    <row r="7" spans="1:46" ht="15.75">
      <c r="A7" s="6">
        <v>6</v>
      </c>
      <c r="B7" s="8">
        <v>53</v>
      </c>
      <c r="C7" s="7" t="s">
        <v>59</v>
      </c>
      <c r="D7" s="7" t="s">
        <v>49</v>
      </c>
      <c r="E7" s="7" t="s">
        <v>60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v>0</v>
      </c>
      <c r="P7" s="7" t="s">
        <v>50</v>
      </c>
      <c r="Q7" s="6">
        <v>2</v>
      </c>
      <c r="R7" s="6">
        <v>8</v>
      </c>
      <c r="S7" s="6">
        <f t="shared" si="0"/>
        <v>0</v>
      </c>
      <c r="T7" s="6">
        <f t="shared" si="1"/>
        <v>0</v>
      </c>
      <c r="U7" s="6">
        <f t="shared" si="2"/>
        <v>0</v>
      </c>
      <c r="V7" s="6">
        <f t="shared" si="3"/>
        <v>0</v>
      </c>
      <c r="W7" s="6">
        <f t="shared" si="4"/>
        <v>0</v>
      </c>
      <c r="X7" s="6">
        <f t="shared" si="5"/>
        <v>0</v>
      </c>
      <c r="Y7" s="6">
        <f t="shared" si="6"/>
        <v>0</v>
      </c>
      <c r="Z7" s="6">
        <f t="shared" si="7"/>
        <v>1</v>
      </c>
      <c r="AA7" s="6">
        <v>2</v>
      </c>
      <c r="AB7" s="10">
        <v>0</v>
      </c>
      <c r="AC7" s="10">
        <v>0</v>
      </c>
      <c r="AD7" s="10">
        <v>0</v>
      </c>
      <c r="AE7" s="10">
        <v>0</v>
      </c>
      <c r="AF7" s="13">
        <v>1</v>
      </c>
      <c r="AG7" s="10">
        <v>0</v>
      </c>
      <c r="AH7" s="13">
        <v>1</v>
      </c>
      <c r="AI7" s="10">
        <v>1</v>
      </c>
      <c r="AJ7" s="13">
        <v>0</v>
      </c>
      <c r="AK7" s="13">
        <v>0</v>
      </c>
      <c r="AL7" s="13">
        <v>0</v>
      </c>
      <c r="AM7" s="13">
        <v>1</v>
      </c>
      <c r="AN7" s="14" t="s">
        <v>61</v>
      </c>
      <c r="AO7" s="15">
        <v>1</v>
      </c>
      <c r="AP7" s="6">
        <v>0</v>
      </c>
      <c r="AQ7" s="12" t="s">
        <v>53</v>
      </c>
      <c r="AR7" s="25" t="s">
        <v>51</v>
      </c>
      <c r="AS7" s="10">
        <v>0</v>
      </c>
      <c r="AT7" s="16"/>
    </row>
    <row r="8" spans="1:46" ht="15.75">
      <c r="A8" s="6">
        <v>7</v>
      </c>
      <c r="B8" s="8">
        <v>74</v>
      </c>
      <c r="C8" s="7" t="s">
        <v>48</v>
      </c>
      <c r="D8" s="7" t="s">
        <v>49</v>
      </c>
      <c r="E8" s="7" t="s">
        <v>4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7" t="s">
        <v>50</v>
      </c>
      <c r="Q8" s="6">
        <v>1</v>
      </c>
      <c r="R8" s="6">
        <v>6</v>
      </c>
      <c r="S8" s="6">
        <f t="shared" si="0"/>
        <v>0</v>
      </c>
      <c r="T8" s="6">
        <f t="shared" si="1"/>
        <v>0</v>
      </c>
      <c r="U8" s="6">
        <f t="shared" si="2"/>
        <v>0</v>
      </c>
      <c r="V8" s="6">
        <f t="shared" si="3"/>
        <v>0</v>
      </c>
      <c r="W8" s="6">
        <f t="shared" si="4"/>
        <v>0</v>
      </c>
      <c r="X8" s="6">
        <f t="shared" si="5"/>
        <v>1</v>
      </c>
      <c r="Y8" s="6">
        <f t="shared" si="6"/>
        <v>0</v>
      </c>
      <c r="Z8" s="6">
        <f t="shared" si="7"/>
        <v>0</v>
      </c>
      <c r="AA8" s="6">
        <v>1</v>
      </c>
      <c r="AB8" s="10">
        <v>0</v>
      </c>
      <c r="AC8" s="10">
        <v>0</v>
      </c>
      <c r="AD8" s="13">
        <v>1</v>
      </c>
      <c r="AE8" s="13">
        <v>1</v>
      </c>
      <c r="AF8" s="10">
        <v>0</v>
      </c>
      <c r="AG8" s="10">
        <v>0</v>
      </c>
      <c r="AH8" s="13">
        <v>2</v>
      </c>
      <c r="AI8" s="11">
        <v>0</v>
      </c>
      <c r="AJ8" s="13">
        <v>0</v>
      </c>
      <c r="AK8" s="13">
        <v>0</v>
      </c>
      <c r="AL8" s="13">
        <v>0</v>
      </c>
      <c r="AM8" s="13">
        <v>0</v>
      </c>
      <c r="AN8" s="14" t="s">
        <v>51</v>
      </c>
      <c r="AO8" s="15">
        <v>0</v>
      </c>
      <c r="AP8" s="6">
        <v>0</v>
      </c>
      <c r="AQ8" s="12" t="s">
        <v>53</v>
      </c>
      <c r="AR8" s="25" t="s">
        <v>51</v>
      </c>
      <c r="AS8" s="10">
        <v>0</v>
      </c>
      <c r="AT8" s="16"/>
    </row>
    <row r="9" spans="1:46" ht="15.75">
      <c r="A9" s="6">
        <v>8</v>
      </c>
      <c r="B9" s="8">
        <v>54</v>
      </c>
      <c r="C9" s="7" t="s">
        <v>59</v>
      </c>
      <c r="D9" s="7" t="s">
        <v>49</v>
      </c>
      <c r="E9" s="7" t="s">
        <v>4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7" t="s">
        <v>114</v>
      </c>
      <c r="Q9" s="6">
        <v>1</v>
      </c>
      <c r="R9" s="6">
        <v>7</v>
      </c>
      <c r="S9" s="6">
        <f t="shared" si="0"/>
        <v>0</v>
      </c>
      <c r="T9" s="6">
        <f t="shared" si="1"/>
        <v>0</v>
      </c>
      <c r="U9" s="6">
        <f t="shared" si="2"/>
        <v>0</v>
      </c>
      <c r="V9" s="6">
        <f t="shared" si="3"/>
        <v>0</v>
      </c>
      <c r="W9" s="6">
        <f t="shared" si="4"/>
        <v>0</v>
      </c>
      <c r="X9" s="6">
        <f t="shared" si="5"/>
        <v>0</v>
      </c>
      <c r="Y9" s="6">
        <f t="shared" si="6"/>
        <v>1</v>
      </c>
      <c r="Z9" s="6">
        <f t="shared" si="7"/>
        <v>0</v>
      </c>
      <c r="AA9" s="6">
        <v>2</v>
      </c>
      <c r="AB9" s="10">
        <v>0</v>
      </c>
      <c r="AC9" s="10">
        <v>0</v>
      </c>
      <c r="AD9" s="13">
        <v>1</v>
      </c>
      <c r="AE9" s="10">
        <v>0</v>
      </c>
      <c r="AF9" s="10">
        <v>0</v>
      </c>
      <c r="AG9" s="10">
        <v>0</v>
      </c>
      <c r="AH9" s="13">
        <v>1</v>
      </c>
      <c r="AI9" s="11">
        <v>0</v>
      </c>
      <c r="AJ9" s="13">
        <v>1</v>
      </c>
      <c r="AK9" s="13">
        <v>0</v>
      </c>
      <c r="AL9" s="13">
        <v>0</v>
      </c>
      <c r="AM9" s="13">
        <v>0</v>
      </c>
      <c r="AN9" s="14" t="s">
        <v>34</v>
      </c>
      <c r="AO9" s="15">
        <v>1</v>
      </c>
      <c r="AP9" s="6">
        <v>0</v>
      </c>
      <c r="AQ9" s="12" t="s">
        <v>53</v>
      </c>
      <c r="AR9" s="25" t="s">
        <v>51</v>
      </c>
      <c r="AS9" s="10">
        <v>0</v>
      </c>
      <c r="AT9" s="16"/>
    </row>
    <row r="10" spans="1:46" ht="15.75">
      <c r="A10" s="6">
        <v>9</v>
      </c>
      <c r="B10" s="8">
        <v>58</v>
      </c>
      <c r="C10" s="7" t="s">
        <v>48</v>
      </c>
      <c r="D10" s="7" t="s">
        <v>49</v>
      </c>
      <c r="E10" s="7" t="s">
        <v>62</v>
      </c>
      <c r="F10" s="6">
        <v>1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7" t="s">
        <v>50</v>
      </c>
      <c r="Q10" s="6">
        <v>1</v>
      </c>
      <c r="R10" s="6">
        <v>6</v>
      </c>
      <c r="S10" s="6">
        <f t="shared" si="0"/>
        <v>0</v>
      </c>
      <c r="T10" s="6">
        <f t="shared" si="1"/>
        <v>0</v>
      </c>
      <c r="U10" s="6">
        <f t="shared" si="2"/>
        <v>0</v>
      </c>
      <c r="V10" s="6">
        <f t="shared" si="3"/>
        <v>0</v>
      </c>
      <c r="W10" s="6">
        <f t="shared" si="4"/>
        <v>0</v>
      </c>
      <c r="X10" s="6">
        <f t="shared" si="5"/>
        <v>1</v>
      </c>
      <c r="Y10" s="6">
        <f t="shared" si="6"/>
        <v>0</v>
      </c>
      <c r="Z10" s="6">
        <f t="shared" si="7"/>
        <v>0</v>
      </c>
      <c r="AA10" s="6">
        <v>3</v>
      </c>
      <c r="AB10" s="13">
        <v>1</v>
      </c>
      <c r="AC10" s="10">
        <v>0</v>
      </c>
      <c r="AD10" s="10">
        <v>0</v>
      </c>
      <c r="AE10" s="13">
        <v>1</v>
      </c>
      <c r="AF10" s="10">
        <v>0</v>
      </c>
      <c r="AG10" s="10">
        <v>0</v>
      </c>
      <c r="AH10" s="13">
        <v>2</v>
      </c>
      <c r="AI10" s="10">
        <v>1</v>
      </c>
      <c r="AJ10" s="13">
        <v>0</v>
      </c>
      <c r="AK10" s="13">
        <v>0</v>
      </c>
      <c r="AL10" s="13">
        <v>0</v>
      </c>
      <c r="AM10" s="13">
        <v>0</v>
      </c>
      <c r="AN10" s="14" t="s">
        <v>32</v>
      </c>
      <c r="AO10" s="15">
        <v>1</v>
      </c>
      <c r="AP10" s="6">
        <v>0</v>
      </c>
      <c r="AQ10" s="12" t="s">
        <v>53</v>
      </c>
      <c r="AR10" s="25" t="s">
        <v>51</v>
      </c>
      <c r="AS10" s="10">
        <v>0</v>
      </c>
      <c r="AT10" s="16"/>
    </row>
    <row r="11" spans="1:46" ht="15.75">
      <c r="A11" s="6">
        <v>10</v>
      </c>
      <c r="B11" s="8">
        <v>54</v>
      </c>
      <c r="C11" s="7" t="s">
        <v>48</v>
      </c>
      <c r="D11" s="7" t="s">
        <v>49</v>
      </c>
      <c r="E11" s="7" t="s">
        <v>4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7" t="s">
        <v>50</v>
      </c>
      <c r="Q11" s="6">
        <v>1</v>
      </c>
      <c r="R11" s="6">
        <v>2</v>
      </c>
      <c r="S11" s="6">
        <f t="shared" si="0"/>
        <v>0</v>
      </c>
      <c r="T11" s="6">
        <f t="shared" si="1"/>
        <v>1</v>
      </c>
      <c r="U11" s="6">
        <f t="shared" si="2"/>
        <v>0</v>
      </c>
      <c r="V11" s="6">
        <f t="shared" si="3"/>
        <v>0</v>
      </c>
      <c r="W11" s="6">
        <f t="shared" si="4"/>
        <v>0</v>
      </c>
      <c r="X11" s="6">
        <f t="shared" si="5"/>
        <v>0</v>
      </c>
      <c r="Y11" s="6">
        <f t="shared" si="6"/>
        <v>0</v>
      </c>
      <c r="Z11" s="6">
        <f t="shared" si="7"/>
        <v>0</v>
      </c>
      <c r="AA11" s="6">
        <v>1</v>
      </c>
      <c r="AB11" s="10">
        <v>1</v>
      </c>
      <c r="AC11" s="10">
        <v>0</v>
      </c>
      <c r="AD11" s="10">
        <v>1</v>
      </c>
      <c r="AE11" s="10">
        <v>1</v>
      </c>
      <c r="AF11" s="10">
        <v>0</v>
      </c>
      <c r="AG11" s="10">
        <v>0</v>
      </c>
      <c r="AH11" s="13">
        <v>2</v>
      </c>
      <c r="AI11" s="11">
        <v>0</v>
      </c>
      <c r="AJ11" s="13">
        <v>0</v>
      </c>
      <c r="AK11" s="13">
        <v>0</v>
      </c>
      <c r="AL11" s="13">
        <v>0</v>
      </c>
      <c r="AM11" s="13">
        <v>0</v>
      </c>
      <c r="AN11" s="14" t="s">
        <v>51</v>
      </c>
      <c r="AO11" s="15">
        <v>0</v>
      </c>
      <c r="AP11" s="6">
        <v>0</v>
      </c>
      <c r="AQ11" s="12" t="s">
        <v>53</v>
      </c>
      <c r="AR11" s="25" t="s">
        <v>51</v>
      </c>
      <c r="AS11" s="10">
        <v>0</v>
      </c>
      <c r="AT11" s="16"/>
    </row>
    <row r="12" spans="1:46" ht="15.75">
      <c r="A12" s="6">
        <v>11</v>
      </c>
      <c r="B12" s="8">
        <v>54</v>
      </c>
      <c r="C12" s="7" t="s">
        <v>48</v>
      </c>
      <c r="D12" s="7" t="s">
        <v>49</v>
      </c>
      <c r="E12" s="7" t="s">
        <v>4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7" t="s">
        <v>114</v>
      </c>
      <c r="Q12" s="6">
        <v>1</v>
      </c>
      <c r="R12" s="6">
        <v>4</v>
      </c>
      <c r="S12" s="6">
        <f t="shared" si="0"/>
        <v>0</v>
      </c>
      <c r="T12" s="6">
        <f t="shared" si="1"/>
        <v>0</v>
      </c>
      <c r="U12" s="6">
        <f t="shared" si="2"/>
        <v>0</v>
      </c>
      <c r="V12" s="6">
        <f t="shared" si="3"/>
        <v>1</v>
      </c>
      <c r="W12" s="6">
        <f t="shared" si="4"/>
        <v>0</v>
      </c>
      <c r="X12" s="6">
        <f t="shared" si="5"/>
        <v>0</v>
      </c>
      <c r="Y12" s="6">
        <f t="shared" si="6"/>
        <v>0</v>
      </c>
      <c r="Z12" s="6">
        <f t="shared" si="7"/>
        <v>0</v>
      </c>
      <c r="AA12" s="6">
        <v>3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1</v>
      </c>
      <c r="AJ12" s="13">
        <v>0</v>
      </c>
      <c r="AK12" s="13">
        <v>0</v>
      </c>
      <c r="AL12" s="13">
        <v>0</v>
      </c>
      <c r="AM12" s="13">
        <v>0</v>
      </c>
      <c r="AN12" s="14" t="s">
        <v>32</v>
      </c>
      <c r="AO12" s="15">
        <v>1</v>
      </c>
      <c r="AP12" s="6">
        <v>0</v>
      </c>
      <c r="AQ12" s="12" t="s">
        <v>53</v>
      </c>
      <c r="AR12" s="25" t="s">
        <v>51</v>
      </c>
      <c r="AS12" s="10">
        <v>0</v>
      </c>
      <c r="AT12" s="16"/>
    </row>
    <row r="13" spans="1:46" ht="15.75">
      <c r="A13" s="6">
        <v>12</v>
      </c>
      <c r="B13" s="8">
        <v>72</v>
      </c>
      <c r="C13" s="7" t="s">
        <v>48</v>
      </c>
      <c r="D13" s="7" t="s">
        <v>49</v>
      </c>
      <c r="E13" s="7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7" t="s">
        <v>114</v>
      </c>
      <c r="Q13" s="6">
        <v>2</v>
      </c>
      <c r="R13" s="6">
        <v>8</v>
      </c>
      <c r="S13" s="6">
        <f t="shared" si="0"/>
        <v>0</v>
      </c>
      <c r="T13" s="6">
        <f t="shared" si="1"/>
        <v>0</v>
      </c>
      <c r="U13" s="6">
        <f t="shared" si="2"/>
        <v>0</v>
      </c>
      <c r="V13" s="6">
        <f t="shared" si="3"/>
        <v>0</v>
      </c>
      <c r="W13" s="6">
        <f t="shared" si="4"/>
        <v>0</v>
      </c>
      <c r="X13" s="6">
        <f t="shared" si="5"/>
        <v>0</v>
      </c>
      <c r="Y13" s="6">
        <f t="shared" si="6"/>
        <v>0</v>
      </c>
      <c r="Z13" s="6">
        <f t="shared" si="7"/>
        <v>1</v>
      </c>
      <c r="AA13" s="6">
        <v>2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1</v>
      </c>
      <c r="AJ13" s="13">
        <v>0</v>
      </c>
      <c r="AK13" s="13">
        <v>0</v>
      </c>
      <c r="AL13" s="13">
        <v>0</v>
      </c>
      <c r="AM13" s="13">
        <v>0</v>
      </c>
      <c r="AN13" s="14" t="s">
        <v>32</v>
      </c>
      <c r="AO13" s="15">
        <v>1</v>
      </c>
      <c r="AP13" s="6">
        <v>0</v>
      </c>
      <c r="AQ13" s="12" t="s">
        <v>53</v>
      </c>
      <c r="AR13" s="25" t="s">
        <v>51</v>
      </c>
      <c r="AS13" s="10">
        <v>0</v>
      </c>
      <c r="AT13" s="16"/>
    </row>
    <row r="14" spans="1:46" ht="15.75">
      <c r="A14" s="6">
        <v>13</v>
      </c>
      <c r="B14" s="8">
        <v>53</v>
      </c>
      <c r="C14" s="7" t="s">
        <v>48</v>
      </c>
      <c r="D14" s="7" t="s">
        <v>49</v>
      </c>
      <c r="E14" s="7" t="s">
        <v>63</v>
      </c>
      <c r="F14" s="6">
        <v>1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0</v>
      </c>
      <c r="P14" s="7" t="s">
        <v>50</v>
      </c>
      <c r="Q14" s="6">
        <v>1</v>
      </c>
      <c r="R14" s="6">
        <v>2</v>
      </c>
      <c r="S14" s="6">
        <f t="shared" si="0"/>
        <v>0</v>
      </c>
      <c r="T14" s="6">
        <f t="shared" si="1"/>
        <v>1</v>
      </c>
      <c r="U14" s="6">
        <f t="shared" si="2"/>
        <v>0</v>
      </c>
      <c r="V14" s="6">
        <f t="shared" si="3"/>
        <v>0</v>
      </c>
      <c r="W14" s="6">
        <f t="shared" si="4"/>
        <v>0</v>
      </c>
      <c r="X14" s="6">
        <f t="shared" si="5"/>
        <v>0</v>
      </c>
      <c r="Y14" s="6">
        <f t="shared" si="6"/>
        <v>0</v>
      </c>
      <c r="Z14" s="6">
        <f t="shared" si="7"/>
        <v>0</v>
      </c>
      <c r="AA14" s="6">
        <v>1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1">
        <v>0</v>
      </c>
      <c r="AJ14" s="13">
        <v>0</v>
      </c>
      <c r="AK14" s="13">
        <v>0</v>
      </c>
      <c r="AL14" s="13">
        <v>0</v>
      </c>
      <c r="AM14" s="13">
        <v>0</v>
      </c>
      <c r="AN14" s="14" t="s">
        <v>51</v>
      </c>
      <c r="AO14" s="15">
        <v>0</v>
      </c>
      <c r="AP14" s="6">
        <v>0</v>
      </c>
      <c r="AQ14" s="12" t="s">
        <v>53</v>
      </c>
      <c r="AR14" s="25" t="s">
        <v>51</v>
      </c>
      <c r="AS14" s="10">
        <v>0</v>
      </c>
      <c r="AT14" s="16"/>
    </row>
    <row r="15" spans="1:46" ht="15.75">
      <c r="A15" s="6">
        <v>14</v>
      </c>
      <c r="B15" s="8">
        <v>70</v>
      </c>
      <c r="C15" s="7" t="s">
        <v>59</v>
      </c>
      <c r="D15" s="7" t="s">
        <v>49</v>
      </c>
      <c r="E15" s="7" t="s">
        <v>4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7" t="s">
        <v>50</v>
      </c>
      <c r="Q15" s="6">
        <v>1</v>
      </c>
      <c r="R15" s="6">
        <v>6</v>
      </c>
      <c r="S15" s="6">
        <f t="shared" si="0"/>
        <v>0</v>
      </c>
      <c r="T15" s="6">
        <f t="shared" si="1"/>
        <v>0</v>
      </c>
      <c r="U15" s="6">
        <f t="shared" si="2"/>
        <v>0</v>
      </c>
      <c r="V15" s="6">
        <f t="shared" si="3"/>
        <v>0</v>
      </c>
      <c r="W15" s="6">
        <f t="shared" si="4"/>
        <v>0</v>
      </c>
      <c r="X15" s="6">
        <f t="shared" si="5"/>
        <v>1</v>
      </c>
      <c r="Y15" s="6">
        <f t="shared" si="6"/>
        <v>0</v>
      </c>
      <c r="Z15" s="6">
        <f t="shared" si="7"/>
        <v>0</v>
      </c>
      <c r="AA15" s="6">
        <v>3</v>
      </c>
      <c r="AB15" s="13">
        <v>0</v>
      </c>
      <c r="AC15" s="10">
        <v>0</v>
      </c>
      <c r="AD15" s="13">
        <v>1</v>
      </c>
      <c r="AE15" s="13">
        <v>1</v>
      </c>
      <c r="AF15" s="10">
        <v>0</v>
      </c>
      <c r="AG15" s="10">
        <v>0</v>
      </c>
      <c r="AH15" s="13">
        <v>2</v>
      </c>
      <c r="AI15" s="10">
        <v>1</v>
      </c>
      <c r="AJ15" s="13">
        <v>0</v>
      </c>
      <c r="AK15" s="13">
        <v>0</v>
      </c>
      <c r="AL15" s="13">
        <v>0</v>
      </c>
      <c r="AM15" s="13">
        <v>0</v>
      </c>
      <c r="AN15" s="14" t="s">
        <v>32</v>
      </c>
      <c r="AO15" s="15">
        <v>1</v>
      </c>
      <c r="AP15" s="6">
        <v>0</v>
      </c>
      <c r="AQ15" s="12" t="s">
        <v>53</v>
      </c>
      <c r="AR15" s="25" t="s">
        <v>51</v>
      </c>
      <c r="AS15" s="10">
        <v>0</v>
      </c>
      <c r="AT15" s="16"/>
    </row>
    <row r="16" spans="1:46" ht="15.75">
      <c r="A16" s="6">
        <v>15</v>
      </c>
      <c r="B16" s="8">
        <v>51</v>
      </c>
      <c r="C16" s="7" t="s">
        <v>48</v>
      </c>
      <c r="D16" s="7" t="s">
        <v>49</v>
      </c>
      <c r="E16" s="7" t="s">
        <v>4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7" t="s">
        <v>50</v>
      </c>
      <c r="Q16" s="6">
        <v>1</v>
      </c>
      <c r="R16" s="6">
        <v>6</v>
      </c>
      <c r="S16" s="6">
        <f t="shared" si="0"/>
        <v>0</v>
      </c>
      <c r="T16" s="6">
        <f t="shared" si="1"/>
        <v>0</v>
      </c>
      <c r="U16" s="6">
        <f t="shared" si="2"/>
        <v>0</v>
      </c>
      <c r="V16" s="6">
        <f t="shared" si="3"/>
        <v>0</v>
      </c>
      <c r="W16" s="6">
        <f t="shared" si="4"/>
        <v>0</v>
      </c>
      <c r="X16" s="6">
        <f t="shared" si="5"/>
        <v>1</v>
      </c>
      <c r="Y16" s="6">
        <f t="shared" si="6"/>
        <v>0</v>
      </c>
      <c r="Z16" s="6">
        <f t="shared" si="7"/>
        <v>0</v>
      </c>
      <c r="AA16" s="6">
        <v>1</v>
      </c>
      <c r="AB16" s="13">
        <v>0</v>
      </c>
      <c r="AC16" s="10">
        <v>0</v>
      </c>
      <c r="AD16" s="10">
        <v>1</v>
      </c>
      <c r="AE16" s="13">
        <v>1</v>
      </c>
      <c r="AF16" s="10">
        <v>0</v>
      </c>
      <c r="AG16" s="10">
        <v>0</v>
      </c>
      <c r="AH16" s="13">
        <v>2</v>
      </c>
      <c r="AI16" s="10">
        <v>1</v>
      </c>
      <c r="AJ16" s="13">
        <v>0</v>
      </c>
      <c r="AK16" s="13">
        <v>0</v>
      </c>
      <c r="AL16" s="13">
        <v>0</v>
      </c>
      <c r="AM16" s="13">
        <v>0</v>
      </c>
      <c r="AN16" s="14" t="s">
        <v>32</v>
      </c>
      <c r="AO16" s="15">
        <v>1</v>
      </c>
      <c r="AP16" s="6">
        <v>0</v>
      </c>
      <c r="AQ16" s="12" t="s">
        <v>53</v>
      </c>
      <c r="AR16" s="25" t="s">
        <v>51</v>
      </c>
      <c r="AS16" s="11">
        <v>1</v>
      </c>
      <c r="AT16" s="16"/>
    </row>
    <row r="17" spans="1:46" ht="15.75">
      <c r="A17" s="6">
        <v>16</v>
      </c>
      <c r="B17" s="8">
        <v>69</v>
      </c>
      <c r="C17" s="7" t="s">
        <v>48</v>
      </c>
      <c r="D17" s="7" t="s">
        <v>49</v>
      </c>
      <c r="E17" s="7" t="s">
        <v>64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7" t="s">
        <v>55</v>
      </c>
      <c r="Q17" s="6">
        <v>2</v>
      </c>
      <c r="R17" s="6">
        <v>8</v>
      </c>
      <c r="S17" s="6">
        <f t="shared" si="0"/>
        <v>0</v>
      </c>
      <c r="T17" s="6">
        <f t="shared" si="1"/>
        <v>0</v>
      </c>
      <c r="U17" s="6">
        <f t="shared" si="2"/>
        <v>0</v>
      </c>
      <c r="V17" s="6">
        <f t="shared" si="3"/>
        <v>0</v>
      </c>
      <c r="W17" s="6">
        <f t="shared" si="4"/>
        <v>0</v>
      </c>
      <c r="X17" s="6">
        <f t="shared" si="5"/>
        <v>0</v>
      </c>
      <c r="Y17" s="6">
        <f t="shared" si="6"/>
        <v>0</v>
      </c>
      <c r="Z17" s="6">
        <f t="shared" si="7"/>
        <v>1</v>
      </c>
      <c r="AA17" s="6">
        <v>2</v>
      </c>
      <c r="AB17" s="13">
        <v>0</v>
      </c>
      <c r="AC17" s="10">
        <v>0</v>
      </c>
      <c r="AD17" s="13">
        <v>1</v>
      </c>
      <c r="AE17" s="13">
        <v>1</v>
      </c>
      <c r="AF17" s="10">
        <v>0</v>
      </c>
      <c r="AG17" s="10">
        <v>0</v>
      </c>
      <c r="AH17" s="13">
        <v>2</v>
      </c>
      <c r="AI17" s="10">
        <v>1</v>
      </c>
      <c r="AJ17" s="13">
        <v>0</v>
      </c>
      <c r="AK17" s="13">
        <v>0</v>
      </c>
      <c r="AL17" s="13">
        <v>0</v>
      </c>
      <c r="AM17" s="13">
        <v>0</v>
      </c>
      <c r="AN17" s="14" t="s">
        <v>32</v>
      </c>
      <c r="AO17" s="15">
        <v>1</v>
      </c>
      <c r="AP17" s="13">
        <v>1</v>
      </c>
      <c r="AQ17" s="12" t="s">
        <v>57</v>
      </c>
      <c r="AR17" s="25">
        <v>2</v>
      </c>
      <c r="AS17" s="11">
        <v>1</v>
      </c>
      <c r="AT17" s="16" t="s">
        <v>65</v>
      </c>
    </row>
    <row r="18" spans="1:46" ht="15.75">
      <c r="A18" s="6">
        <v>17</v>
      </c>
      <c r="B18" s="8">
        <v>32</v>
      </c>
      <c r="C18" s="7" t="s">
        <v>48</v>
      </c>
      <c r="D18" s="7" t="s">
        <v>49</v>
      </c>
      <c r="E18" s="7" t="s">
        <v>4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7" t="s">
        <v>50</v>
      </c>
      <c r="Q18" s="6">
        <v>2</v>
      </c>
      <c r="R18" s="6">
        <v>8</v>
      </c>
      <c r="S18" s="6">
        <f t="shared" si="0"/>
        <v>0</v>
      </c>
      <c r="T18" s="6">
        <f t="shared" si="1"/>
        <v>0</v>
      </c>
      <c r="U18" s="6">
        <f t="shared" si="2"/>
        <v>0</v>
      </c>
      <c r="V18" s="6">
        <f t="shared" si="3"/>
        <v>0</v>
      </c>
      <c r="W18" s="6">
        <f t="shared" si="4"/>
        <v>0</v>
      </c>
      <c r="X18" s="6">
        <f t="shared" si="5"/>
        <v>0</v>
      </c>
      <c r="Y18" s="6">
        <f t="shared" si="6"/>
        <v>0</v>
      </c>
      <c r="Z18" s="6">
        <f t="shared" si="7"/>
        <v>1</v>
      </c>
      <c r="AA18" s="6">
        <v>2</v>
      </c>
      <c r="AB18" s="13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1</v>
      </c>
      <c r="AJ18" s="13">
        <v>0</v>
      </c>
      <c r="AK18" s="13">
        <v>0</v>
      </c>
      <c r="AL18" s="13">
        <v>0</v>
      </c>
      <c r="AM18" s="13">
        <v>0</v>
      </c>
      <c r="AN18" s="14" t="s">
        <v>32</v>
      </c>
      <c r="AO18" s="15">
        <v>1</v>
      </c>
      <c r="AP18" s="6">
        <v>0</v>
      </c>
      <c r="AQ18" s="12" t="s">
        <v>53</v>
      </c>
      <c r="AR18" s="25" t="s">
        <v>51</v>
      </c>
      <c r="AS18" s="10">
        <v>0</v>
      </c>
      <c r="AT18" s="16"/>
    </row>
    <row r="19" spans="1:46" ht="15.75">
      <c r="A19" s="6">
        <v>18</v>
      </c>
      <c r="B19" s="8">
        <v>49</v>
      </c>
      <c r="C19" s="7" t="s">
        <v>48</v>
      </c>
      <c r="D19" s="7" t="s">
        <v>49</v>
      </c>
      <c r="E19" s="7" t="s">
        <v>4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7" t="s">
        <v>114</v>
      </c>
      <c r="Q19" s="6">
        <v>2</v>
      </c>
      <c r="R19" s="6">
        <v>8</v>
      </c>
      <c r="S19" s="6">
        <f t="shared" si="0"/>
        <v>0</v>
      </c>
      <c r="T19" s="6">
        <f t="shared" si="1"/>
        <v>0</v>
      </c>
      <c r="U19" s="6">
        <f t="shared" si="2"/>
        <v>0</v>
      </c>
      <c r="V19" s="6">
        <f t="shared" si="3"/>
        <v>0</v>
      </c>
      <c r="W19" s="6">
        <f t="shared" si="4"/>
        <v>0</v>
      </c>
      <c r="X19" s="6">
        <f t="shared" si="5"/>
        <v>0</v>
      </c>
      <c r="Y19" s="6">
        <f t="shared" si="6"/>
        <v>0</v>
      </c>
      <c r="Z19" s="6">
        <f t="shared" si="7"/>
        <v>1</v>
      </c>
      <c r="AA19" s="6">
        <v>2</v>
      </c>
      <c r="AB19" s="13">
        <v>0</v>
      </c>
      <c r="AC19" s="10">
        <v>0</v>
      </c>
      <c r="AD19" s="10">
        <v>1</v>
      </c>
      <c r="AE19" s="10">
        <v>0</v>
      </c>
      <c r="AF19" s="10">
        <v>0</v>
      </c>
      <c r="AG19" s="10">
        <v>0</v>
      </c>
      <c r="AH19" s="13">
        <v>1</v>
      </c>
      <c r="AI19" s="10">
        <v>1</v>
      </c>
      <c r="AJ19" s="13">
        <v>0</v>
      </c>
      <c r="AK19" s="13">
        <v>0</v>
      </c>
      <c r="AL19" s="13">
        <v>0</v>
      </c>
      <c r="AM19" s="13">
        <v>0</v>
      </c>
      <c r="AN19" s="19" t="s">
        <v>32</v>
      </c>
      <c r="AO19" s="15">
        <v>1</v>
      </c>
      <c r="AP19" s="6">
        <v>0</v>
      </c>
      <c r="AQ19" s="9" t="s">
        <v>53</v>
      </c>
      <c r="AR19" s="26" t="s">
        <v>51</v>
      </c>
      <c r="AS19" s="10">
        <v>0</v>
      </c>
      <c r="AT19" s="17"/>
    </row>
    <row r="20" spans="1:46" ht="15.75">
      <c r="A20" s="6">
        <v>19</v>
      </c>
      <c r="B20" s="8">
        <v>49</v>
      </c>
      <c r="C20" s="7" t="s">
        <v>59</v>
      </c>
      <c r="D20" s="7" t="s">
        <v>49</v>
      </c>
      <c r="E20" s="7" t="s">
        <v>66</v>
      </c>
      <c r="F20" s="6">
        <v>1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7" t="s">
        <v>114</v>
      </c>
      <c r="Q20" s="6">
        <v>1</v>
      </c>
      <c r="R20" s="6">
        <v>7</v>
      </c>
      <c r="S20" s="6">
        <f t="shared" si="0"/>
        <v>0</v>
      </c>
      <c r="T20" s="6">
        <f t="shared" si="1"/>
        <v>0</v>
      </c>
      <c r="U20" s="6">
        <f t="shared" si="2"/>
        <v>0</v>
      </c>
      <c r="V20" s="6">
        <f t="shared" si="3"/>
        <v>0</v>
      </c>
      <c r="W20" s="6">
        <f t="shared" si="4"/>
        <v>0</v>
      </c>
      <c r="X20" s="6">
        <f t="shared" si="5"/>
        <v>0</v>
      </c>
      <c r="Y20" s="6">
        <f t="shared" si="6"/>
        <v>1</v>
      </c>
      <c r="Z20" s="6">
        <f t="shared" si="7"/>
        <v>0</v>
      </c>
      <c r="AA20" s="6">
        <v>1</v>
      </c>
      <c r="AB20" s="13">
        <v>0</v>
      </c>
      <c r="AC20" s="10">
        <v>0</v>
      </c>
      <c r="AD20" s="10">
        <v>1</v>
      </c>
      <c r="AE20" s="10">
        <v>1</v>
      </c>
      <c r="AF20" s="10">
        <v>0</v>
      </c>
      <c r="AG20" s="10">
        <v>0</v>
      </c>
      <c r="AH20" s="13">
        <v>2</v>
      </c>
      <c r="AI20" s="11">
        <v>0</v>
      </c>
      <c r="AJ20" s="13">
        <v>0</v>
      </c>
      <c r="AK20" s="13">
        <v>0</v>
      </c>
      <c r="AL20" s="13">
        <v>0</v>
      </c>
      <c r="AM20" s="13">
        <v>0</v>
      </c>
      <c r="AN20" s="19" t="s">
        <v>51</v>
      </c>
      <c r="AO20" s="15">
        <v>0</v>
      </c>
      <c r="AP20" s="6">
        <v>0</v>
      </c>
      <c r="AQ20" s="9" t="s">
        <v>53</v>
      </c>
      <c r="AR20" s="26" t="s">
        <v>51</v>
      </c>
      <c r="AS20" s="10">
        <v>0</v>
      </c>
      <c r="AT20" s="17"/>
    </row>
    <row r="21" spans="1:46" ht="15.75">
      <c r="A21" s="6">
        <v>20</v>
      </c>
      <c r="B21" s="8">
        <v>45</v>
      </c>
      <c r="C21" s="7" t="s">
        <v>59</v>
      </c>
      <c r="D21" s="7" t="s">
        <v>49</v>
      </c>
      <c r="E21" s="7" t="s">
        <v>4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7" t="s">
        <v>50</v>
      </c>
      <c r="Q21" s="6">
        <v>1</v>
      </c>
      <c r="R21" s="6">
        <v>7</v>
      </c>
      <c r="S21" s="6">
        <f t="shared" si="0"/>
        <v>0</v>
      </c>
      <c r="T21" s="6">
        <f t="shared" si="1"/>
        <v>0</v>
      </c>
      <c r="U21" s="6">
        <f t="shared" si="2"/>
        <v>0</v>
      </c>
      <c r="V21" s="6">
        <f t="shared" si="3"/>
        <v>0</v>
      </c>
      <c r="W21" s="6">
        <f t="shared" si="4"/>
        <v>0</v>
      </c>
      <c r="X21" s="6">
        <f t="shared" si="5"/>
        <v>0</v>
      </c>
      <c r="Y21" s="6">
        <f t="shared" si="6"/>
        <v>1</v>
      </c>
      <c r="Z21" s="6">
        <f t="shared" si="7"/>
        <v>0</v>
      </c>
      <c r="AA21" s="6">
        <v>1</v>
      </c>
      <c r="AB21" s="13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1">
        <v>0</v>
      </c>
      <c r="AJ21" s="13">
        <v>0</v>
      </c>
      <c r="AK21" s="10">
        <v>1</v>
      </c>
      <c r="AL21" s="13">
        <v>0</v>
      </c>
      <c r="AM21" s="13">
        <v>0</v>
      </c>
      <c r="AN21" s="19" t="s">
        <v>67</v>
      </c>
      <c r="AO21" s="15">
        <v>1</v>
      </c>
      <c r="AP21" s="6">
        <v>0</v>
      </c>
      <c r="AQ21" s="9" t="s">
        <v>53</v>
      </c>
      <c r="AR21" s="26" t="s">
        <v>51</v>
      </c>
      <c r="AS21" s="10">
        <v>0</v>
      </c>
      <c r="AT21" s="17"/>
    </row>
    <row r="22" spans="1:46" ht="47.25">
      <c r="A22" s="6">
        <v>21</v>
      </c>
      <c r="B22" s="8">
        <v>55</v>
      </c>
      <c r="C22" s="7" t="s">
        <v>59</v>
      </c>
      <c r="D22" s="7" t="s">
        <v>49</v>
      </c>
      <c r="E22" s="7" t="s">
        <v>68</v>
      </c>
      <c r="F22" s="6">
        <v>0</v>
      </c>
      <c r="G22" s="6">
        <v>1</v>
      </c>
      <c r="H22" s="6">
        <v>0</v>
      </c>
      <c r="I22" s="6">
        <v>0</v>
      </c>
      <c r="J22" s="6">
        <v>0</v>
      </c>
      <c r="K22" s="6">
        <v>1</v>
      </c>
      <c r="L22" s="6">
        <v>1</v>
      </c>
      <c r="M22" s="6">
        <v>0</v>
      </c>
      <c r="N22" s="6">
        <v>0</v>
      </c>
      <c r="O22" s="6">
        <v>0</v>
      </c>
      <c r="P22" s="7" t="s">
        <v>114</v>
      </c>
      <c r="Q22" s="6">
        <v>1</v>
      </c>
      <c r="R22" s="6">
        <v>7</v>
      </c>
      <c r="S22" s="6">
        <f t="shared" si="0"/>
        <v>0</v>
      </c>
      <c r="T22" s="6">
        <f t="shared" si="1"/>
        <v>0</v>
      </c>
      <c r="U22" s="6">
        <f t="shared" si="2"/>
        <v>0</v>
      </c>
      <c r="V22" s="6">
        <f t="shared" si="3"/>
        <v>0</v>
      </c>
      <c r="W22" s="6">
        <f t="shared" si="4"/>
        <v>0</v>
      </c>
      <c r="X22" s="6">
        <f t="shared" si="5"/>
        <v>0</v>
      </c>
      <c r="Y22" s="6">
        <f t="shared" si="6"/>
        <v>1</v>
      </c>
      <c r="Z22" s="6">
        <f t="shared" si="7"/>
        <v>0</v>
      </c>
      <c r="AA22" s="6">
        <v>1</v>
      </c>
      <c r="AB22" s="13">
        <v>0</v>
      </c>
      <c r="AC22" s="10">
        <v>0</v>
      </c>
      <c r="AD22" s="10">
        <v>0</v>
      </c>
      <c r="AE22" s="10">
        <v>1</v>
      </c>
      <c r="AF22" s="10">
        <v>1</v>
      </c>
      <c r="AG22" s="10">
        <v>0</v>
      </c>
      <c r="AH22" s="13">
        <v>2</v>
      </c>
      <c r="AI22" s="11">
        <v>0</v>
      </c>
      <c r="AJ22" s="13">
        <v>0</v>
      </c>
      <c r="AK22" s="10">
        <v>1</v>
      </c>
      <c r="AL22" s="13">
        <v>0</v>
      </c>
      <c r="AM22" s="13">
        <v>0</v>
      </c>
      <c r="AN22" s="19" t="s">
        <v>67</v>
      </c>
      <c r="AO22" s="15">
        <v>1</v>
      </c>
      <c r="AP22" s="6">
        <v>0</v>
      </c>
      <c r="AQ22" s="9" t="s">
        <v>53</v>
      </c>
      <c r="AR22" s="26" t="s">
        <v>51</v>
      </c>
      <c r="AS22" s="10">
        <v>0</v>
      </c>
      <c r="AT22" s="17"/>
    </row>
    <row r="23" spans="1:46" ht="15.75">
      <c r="A23" s="6">
        <v>22</v>
      </c>
      <c r="B23" s="8">
        <v>28</v>
      </c>
      <c r="C23" s="7" t="s">
        <v>48</v>
      </c>
      <c r="D23" s="7" t="s">
        <v>49</v>
      </c>
      <c r="E23" s="7" t="s">
        <v>4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7" t="s">
        <v>50</v>
      </c>
      <c r="Q23" s="6">
        <v>2</v>
      </c>
      <c r="R23" s="6">
        <v>8</v>
      </c>
      <c r="S23" s="6">
        <f t="shared" si="0"/>
        <v>0</v>
      </c>
      <c r="T23" s="6">
        <f t="shared" si="1"/>
        <v>0</v>
      </c>
      <c r="U23" s="6">
        <f t="shared" si="2"/>
        <v>0</v>
      </c>
      <c r="V23" s="6">
        <f t="shared" si="3"/>
        <v>0</v>
      </c>
      <c r="W23" s="6">
        <f t="shared" si="4"/>
        <v>0</v>
      </c>
      <c r="X23" s="6">
        <f t="shared" si="5"/>
        <v>0</v>
      </c>
      <c r="Y23" s="6">
        <f t="shared" si="6"/>
        <v>0</v>
      </c>
      <c r="Z23" s="6">
        <f t="shared" si="7"/>
        <v>1</v>
      </c>
      <c r="AA23" s="6">
        <v>1</v>
      </c>
      <c r="AB23" s="13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1">
        <v>0</v>
      </c>
      <c r="AJ23" s="13">
        <v>0</v>
      </c>
      <c r="AK23" s="13">
        <v>0</v>
      </c>
      <c r="AL23" s="13">
        <v>0</v>
      </c>
      <c r="AM23" s="13">
        <v>0</v>
      </c>
      <c r="AN23" s="19" t="s">
        <v>51</v>
      </c>
      <c r="AO23" s="15">
        <v>0</v>
      </c>
      <c r="AP23" s="6">
        <v>0</v>
      </c>
      <c r="AQ23" s="9" t="s">
        <v>53</v>
      </c>
      <c r="AR23" s="26" t="s">
        <v>51</v>
      </c>
      <c r="AS23" s="10">
        <v>0</v>
      </c>
      <c r="AT23" s="17"/>
    </row>
    <row r="24" spans="1:46" ht="15.75">
      <c r="A24" s="6">
        <v>23</v>
      </c>
      <c r="B24" s="8">
        <v>57</v>
      </c>
      <c r="C24" s="7" t="s">
        <v>48</v>
      </c>
      <c r="D24" s="12" t="s">
        <v>49</v>
      </c>
      <c r="E24" s="7" t="s">
        <v>4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7" t="s">
        <v>50</v>
      </c>
      <c r="Q24" s="6">
        <v>1</v>
      </c>
      <c r="R24" s="6">
        <v>2</v>
      </c>
      <c r="S24" s="6">
        <f t="shared" si="0"/>
        <v>0</v>
      </c>
      <c r="T24" s="6">
        <f t="shared" si="1"/>
        <v>1</v>
      </c>
      <c r="U24" s="6">
        <f t="shared" si="2"/>
        <v>0</v>
      </c>
      <c r="V24" s="6">
        <f t="shared" si="3"/>
        <v>0</v>
      </c>
      <c r="W24" s="6">
        <f t="shared" si="4"/>
        <v>0</v>
      </c>
      <c r="X24" s="6">
        <f t="shared" si="5"/>
        <v>0</v>
      </c>
      <c r="Y24" s="6">
        <f t="shared" si="6"/>
        <v>0</v>
      </c>
      <c r="Z24" s="6">
        <f t="shared" si="7"/>
        <v>0</v>
      </c>
      <c r="AA24" s="6">
        <v>2</v>
      </c>
      <c r="AB24" s="10">
        <v>1</v>
      </c>
      <c r="AC24" s="10">
        <v>0</v>
      </c>
      <c r="AD24" s="10">
        <v>0</v>
      </c>
      <c r="AE24" s="10">
        <v>1</v>
      </c>
      <c r="AF24" s="10">
        <v>0</v>
      </c>
      <c r="AG24" s="10">
        <v>0</v>
      </c>
      <c r="AH24" s="10">
        <v>2</v>
      </c>
      <c r="AI24" s="10">
        <v>1</v>
      </c>
      <c r="AJ24" s="13">
        <v>1</v>
      </c>
      <c r="AK24" s="13">
        <v>0</v>
      </c>
      <c r="AL24" s="13">
        <v>0</v>
      </c>
      <c r="AM24" s="13">
        <v>0</v>
      </c>
      <c r="AN24" s="19" t="s">
        <v>69</v>
      </c>
      <c r="AO24" s="15">
        <v>1</v>
      </c>
      <c r="AP24" s="6">
        <v>0</v>
      </c>
      <c r="AQ24" s="9" t="s">
        <v>53</v>
      </c>
      <c r="AR24" s="26" t="s">
        <v>51</v>
      </c>
      <c r="AS24" s="10">
        <v>0</v>
      </c>
      <c r="AT24" s="17"/>
    </row>
    <row r="25" spans="1:46" ht="15.75">
      <c r="A25" s="6">
        <v>24</v>
      </c>
      <c r="B25" s="8">
        <v>92</v>
      </c>
      <c r="C25" s="7" t="s">
        <v>48</v>
      </c>
      <c r="D25" s="7" t="s">
        <v>49</v>
      </c>
      <c r="E25" s="7" t="s">
        <v>4</v>
      </c>
      <c r="F25" s="6">
        <v>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7" t="s">
        <v>50</v>
      </c>
      <c r="Q25" s="6">
        <v>2</v>
      </c>
      <c r="R25" s="6">
        <v>8</v>
      </c>
      <c r="S25" s="6">
        <f t="shared" si="0"/>
        <v>0</v>
      </c>
      <c r="T25" s="6">
        <f t="shared" si="1"/>
        <v>0</v>
      </c>
      <c r="U25" s="6">
        <f t="shared" si="2"/>
        <v>0</v>
      </c>
      <c r="V25" s="6">
        <f t="shared" si="3"/>
        <v>0</v>
      </c>
      <c r="W25" s="6">
        <f t="shared" si="4"/>
        <v>0</v>
      </c>
      <c r="X25" s="6">
        <f t="shared" si="5"/>
        <v>0</v>
      </c>
      <c r="Y25" s="6">
        <f t="shared" si="6"/>
        <v>0</v>
      </c>
      <c r="Z25" s="6">
        <f t="shared" si="7"/>
        <v>1</v>
      </c>
      <c r="AA25" s="6">
        <v>2</v>
      </c>
      <c r="AB25" s="13">
        <v>0</v>
      </c>
      <c r="AC25" s="10">
        <v>0</v>
      </c>
      <c r="AD25" s="10">
        <v>0</v>
      </c>
      <c r="AE25" s="10">
        <v>1</v>
      </c>
      <c r="AF25" s="10">
        <v>0</v>
      </c>
      <c r="AG25" s="10">
        <v>0</v>
      </c>
      <c r="AH25" s="13">
        <v>1</v>
      </c>
      <c r="AI25" s="11">
        <v>0</v>
      </c>
      <c r="AJ25" s="13">
        <v>0</v>
      </c>
      <c r="AK25" s="13">
        <v>0</v>
      </c>
      <c r="AL25" s="13">
        <v>0</v>
      </c>
      <c r="AM25" s="13">
        <v>0</v>
      </c>
      <c r="AN25" s="19" t="s">
        <v>51</v>
      </c>
      <c r="AO25" s="15">
        <v>0</v>
      </c>
      <c r="AP25" s="6">
        <v>0</v>
      </c>
      <c r="AQ25" s="9" t="s">
        <v>53</v>
      </c>
      <c r="AR25" s="26" t="s">
        <v>51</v>
      </c>
      <c r="AS25" s="10">
        <v>0</v>
      </c>
      <c r="AT25" s="17"/>
    </row>
    <row r="26" spans="1:46" ht="15.75">
      <c r="A26" s="6">
        <v>25</v>
      </c>
      <c r="B26" s="8">
        <v>38</v>
      </c>
      <c r="C26" s="7" t="s">
        <v>48</v>
      </c>
      <c r="D26" s="7" t="s">
        <v>49</v>
      </c>
      <c r="E26" s="7" t="s">
        <v>4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7" t="s">
        <v>50</v>
      </c>
      <c r="Q26" s="6">
        <v>1</v>
      </c>
      <c r="R26" s="6">
        <v>2</v>
      </c>
      <c r="S26" s="6">
        <f t="shared" si="0"/>
        <v>0</v>
      </c>
      <c r="T26" s="6">
        <f t="shared" si="1"/>
        <v>1</v>
      </c>
      <c r="U26" s="6">
        <f t="shared" si="2"/>
        <v>0</v>
      </c>
      <c r="V26" s="6">
        <f t="shared" si="3"/>
        <v>0</v>
      </c>
      <c r="W26" s="6">
        <f t="shared" si="4"/>
        <v>0</v>
      </c>
      <c r="X26" s="6">
        <f t="shared" si="5"/>
        <v>0</v>
      </c>
      <c r="Y26" s="6">
        <f t="shared" si="6"/>
        <v>0</v>
      </c>
      <c r="Z26" s="6">
        <f t="shared" si="7"/>
        <v>0</v>
      </c>
      <c r="AA26" s="6">
        <v>1</v>
      </c>
      <c r="AB26" s="13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1">
        <v>0</v>
      </c>
      <c r="AJ26" s="13">
        <v>0</v>
      </c>
      <c r="AK26" s="13">
        <v>0</v>
      </c>
      <c r="AL26" s="13">
        <v>0</v>
      </c>
      <c r="AM26" s="13">
        <v>0</v>
      </c>
      <c r="AN26" s="19" t="s">
        <v>51</v>
      </c>
      <c r="AO26" s="15">
        <v>0</v>
      </c>
      <c r="AP26" s="6">
        <v>0</v>
      </c>
      <c r="AQ26" s="9" t="s">
        <v>53</v>
      </c>
      <c r="AR26" s="26" t="s">
        <v>51</v>
      </c>
      <c r="AS26" s="10">
        <v>0</v>
      </c>
      <c r="AT26" s="17"/>
    </row>
    <row r="27" spans="1:46" ht="15.75">
      <c r="A27" s="6">
        <v>26</v>
      </c>
      <c r="B27" s="8">
        <v>33</v>
      </c>
      <c r="C27" s="7" t="s">
        <v>59</v>
      </c>
      <c r="D27" s="7" t="s">
        <v>49</v>
      </c>
      <c r="E27" s="7" t="s">
        <v>4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7" t="s">
        <v>50</v>
      </c>
      <c r="Q27" s="6">
        <v>1</v>
      </c>
      <c r="R27" s="6">
        <v>3</v>
      </c>
      <c r="S27" s="6">
        <f t="shared" si="0"/>
        <v>0</v>
      </c>
      <c r="T27" s="6">
        <f t="shared" si="1"/>
        <v>0</v>
      </c>
      <c r="U27" s="6">
        <f t="shared" si="2"/>
        <v>1</v>
      </c>
      <c r="V27" s="6">
        <f t="shared" si="3"/>
        <v>0</v>
      </c>
      <c r="W27" s="6">
        <f t="shared" si="4"/>
        <v>0</v>
      </c>
      <c r="X27" s="6">
        <f t="shared" si="5"/>
        <v>0</v>
      </c>
      <c r="Y27" s="6">
        <f t="shared" si="6"/>
        <v>0</v>
      </c>
      <c r="Z27" s="6">
        <f t="shared" si="7"/>
        <v>0</v>
      </c>
      <c r="AA27" s="6">
        <v>2</v>
      </c>
      <c r="AB27" s="13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1">
        <v>0</v>
      </c>
      <c r="AJ27" s="13">
        <v>0</v>
      </c>
      <c r="AK27" s="13">
        <v>0</v>
      </c>
      <c r="AL27" s="13">
        <v>0</v>
      </c>
      <c r="AM27" s="10">
        <v>1</v>
      </c>
      <c r="AN27" s="19" t="s">
        <v>39</v>
      </c>
      <c r="AO27" s="15">
        <v>1</v>
      </c>
      <c r="AP27" s="6">
        <v>0</v>
      </c>
      <c r="AQ27" s="9" t="s">
        <v>53</v>
      </c>
      <c r="AR27" s="26" t="s">
        <v>51</v>
      </c>
      <c r="AS27" s="10">
        <v>0</v>
      </c>
      <c r="AT27" s="17"/>
    </row>
    <row r="28" spans="1:46" ht="15.75">
      <c r="A28" s="6">
        <v>27</v>
      </c>
      <c r="B28" s="8">
        <v>48</v>
      </c>
      <c r="C28" s="7" t="s">
        <v>59</v>
      </c>
      <c r="D28" s="7" t="s">
        <v>49</v>
      </c>
      <c r="E28" s="7" t="s">
        <v>70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7" t="s">
        <v>50</v>
      </c>
      <c r="Q28" s="6">
        <v>1</v>
      </c>
      <c r="R28" s="6">
        <v>3</v>
      </c>
      <c r="S28" s="6">
        <f t="shared" si="0"/>
        <v>0</v>
      </c>
      <c r="T28" s="6">
        <f t="shared" si="1"/>
        <v>0</v>
      </c>
      <c r="U28" s="6">
        <f t="shared" si="2"/>
        <v>1</v>
      </c>
      <c r="V28" s="6">
        <f t="shared" si="3"/>
        <v>0</v>
      </c>
      <c r="W28" s="6">
        <f t="shared" si="4"/>
        <v>0</v>
      </c>
      <c r="X28" s="6">
        <f t="shared" si="5"/>
        <v>0</v>
      </c>
      <c r="Y28" s="6">
        <f t="shared" si="6"/>
        <v>0</v>
      </c>
      <c r="Z28" s="6">
        <f t="shared" si="7"/>
        <v>0</v>
      </c>
      <c r="AA28" s="6">
        <v>2</v>
      </c>
      <c r="AB28" s="13">
        <v>0</v>
      </c>
      <c r="AC28" s="10">
        <v>0</v>
      </c>
      <c r="AD28" s="10">
        <v>0</v>
      </c>
      <c r="AE28" s="10">
        <v>0</v>
      </c>
      <c r="AF28" s="10">
        <v>1</v>
      </c>
      <c r="AG28" s="10">
        <v>0</v>
      </c>
      <c r="AH28" s="13">
        <v>1</v>
      </c>
      <c r="AI28" s="10">
        <v>1</v>
      </c>
      <c r="AJ28" s="13">
        <v>0</v>
      </c>
      <c r="AK28" s="13">
        <v>0</v>
      </c>
      <c r="AL28" s="13">
        <v>0</v>
      </c>
      <c r="AM28" s="13">
        <v>0</v>
      </c>
      <c r="AN28" s="19" t="s">
        <v>32</v>
      </c>
      <c r="AO28" s="15">
        <v>1</v>
      </c>
      <c r="AP28" s="6">
        <v>0</v>
      </c>
      <c r="AQ28" s="9" t="s">
        <v>53</v>
      </c>
      <c r="AR28" s="26" t="s">
        <v>51</v>
      </c>
      <c r="AS28" s="10">
        <v>0</v>
      </c>
      <c r="AT28" s="17"/>
    </row>
    <row r="29" spans="1:46" ht="15.75">
      <c r="A29" s="6">
        <v>28</v>
      </c>
      <c r="B29" s="8">
        <v>58</v>
      </c>
      <c r="C29" s="7" t="s">
        <v>48</v>
      </c>
      <c r="D29" s="7" t="s">
        <v>49</v>
      </c>
      <c r="E29" s="7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7" t="s">
        <v>55</v>
      </c>
      <c r="Q29" s="6">
        <v>1</v>
      </c>
      <c r="R29" s="6">
        <v>2</v>
      </c>
      <c r="S29" s="6">
        <f t="shared" si="0"/>
        <v>0</v>
      </c>
      <c r="T29" s="6">
        <f t="shared" si="1"/>
        <v>1</v>
      </c>
      <c r="U29" s="6">
        <f t="shared" si="2"/>
        <v>0</v>
      </c>
      <c r="V29" s="6">
        <f t="shared" si="3"/>
        <v>0</v>
      </c>
      <c r="W29" s="6">
        <f t="shared" si="4"/>
        <v>0</v>
      </c>
      <c r="X29" s="6">
        <f t="shared" si="5"/>
        <v>0</v>
      </c>
      <c r="Y29" s="6">
        <f t="shared" si="6"/>
        <v>0</v>
      </c>
      <c r="Z29" s="6">
        <f t="shared" si="7"/>
        <v>0</v>
      </c>
      <c r="AA29" s="6">
        <v>1</v>
      </c>
      <c r="AB29" s="13">
        <v>0</v>
      </c>
      <c r="AC29" s="10">
        <v>0</v>
      </c>
      <c r="AD29" s="10">
        <v>1</v>
      </c>
      <c r="AE29" s="10">
        <v>1</v>
      </c>
      <c r="AF29" s="10">
        <v>1</v>
      </c>
      <c r="AG29" s="10">
        <v>0</v>
      </c>
      <c r="AH29" s="13">
        <v>2</v>
      </c>
      <c r="AI29" s="11">
        <v>0</v>
      </c>
      <c r="AJ29" s="13">
        <v>0</v>
      </c>
      <c r="AK29" s="10">
        <v>1</v>
      </c>
      <c r="AL29" s="13">
        <v>0</v>
      </c>
      <c r="AM29" s="13">
        <v>0</v>
      </c>
      <c r="AN29" s="19" t="s">
        <v>67</v>
      </c>
      <c r="AO29" s="15">
        <v>1</v>
      </c>
      <c r="AP29" s="13">
        <v>1</v>
      </c>
      <c r="AQ29" s="9" t="s">
        <v>57</v>
      </c>
      <c r="AR29" s="26">
        <v>10</v>
      </c>
      <c r="AS29" s="11">
        <v>1</v>
      </c>
      <c r="AT29" s="17"/>
    </row>
    <row r="30" spans="1:46" ht="15.75">
      <c r="A30" s="6">
        <v>29</v>
      </c>
      <c r="B30" s="8">
        <v>50</v>
      </c>
      <c r="C30" s="7" t="s">
        <v>48</v>
      </c>
      <c r="D30" s="7" t="s">
        <v>49</v>
      </c>
      <c r="E30" s="7" t="s">
        <v>4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7" t="s">
        <v>50</v>
      </c>
      <c r="Q30" s="6">
        <v>1</v>
      </c>
      <c r="R30" s="6">
        <v>2</v>
      </c>
      <c r="S30" s="6">
        <f t="shared" si="0"/>
        <v>0</v>
      </c>
      <c r="T30" s="6">
        <f t="shared" si="1"/>
        <v>1</v>
      </c>
      <c r="U30" s="6">
        <f t="shared" si="2"/>
        <v>0</v>
      </c>
      <c r="V30" s="6">
        <f t="shared" si="3"/>
        <v>0</v>
      </c>
      <c r="W30" s="6">
        <f t="shared" si="4"/>
        <v>0</v>
      </c>
      <c r="X30" s="6">
        <f t="shared" si="5"/>
        <v>0</v>
      </c>
      <c r="Y30" s="6">
        <f t="shared" si="6"/>
        <v>0</v>
      </c>
      <c r="Z30" s="6">
        <f t="shared" si="7"/>
        <v>0</v>
      </c>
      <c r="AA30" s="6">
        <v>1</v>
      </c>
      <c r="AB30" s="13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1">
        <v>0</v>
      </c>
      <c r="AJ30" s="13">
        <v>0</v>
      </c>
      <c r="AK30" s="13">
        <v>0</v>
      </c>
      <c r="AL30" s="13">
        <v>0</v>
      </c>
      <c r="AM30" s="13">
        <v>0</v>
      </c>
      <c r="AN30" s="19" t="s">
        <v>51</v>
      </c>
      <c r="AO30" s="15">
        <v>0</v>
      </c>
      <c r="AP30" s="6">
        <v>0</v>
      </c>
      <c r="AQ30" s="9" t="s">
        <v>53</v>
      </c>
      <c r="AR30" s="26" t="s">
        <v>51</v>
      </c>
      <c r="AS30" s="10">
        <v>0</v>
      </c>
      <c r="AT30" s="17"/>
    </row>
    <row r="31" spans="1:46" ht="15.75">
      <c r="A31" s="6">
        <v>30</v>
      </c>
      <c r="B31" s="8">
        <v>52</v>
      </c>
      <c r="C31" s="7" t="s">
        <v>59</v>
      </c>
      <c r="D31" s="7" t="s">
        <v>49</v>
      </c>
      <c r="E31" s="7" t="s">
        <v>11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0</v>
      </c>
      <c r="O31" s="6">
        <v>0</v>
      </c>
      <c r="P31" s="7" t="s">
        <v>50</v>
      </c>
      <c r="Q31" s="6">
        <v>1</v>
      </c>
      <c r="R31" s="6">
        <v>6</v>
      </c>
      <c r="S31" s="6">
        <f t="shared" si="0"/>
        <v>0</v>
      </c>
      <c r="T31" s="6">
        <f t="shared" si="1"/>
        <v>0</v>
      </c>
      <c r="U31" s="6">
        <f t="shared" si="2"/>
        <v>0</v>
      </c>
      <c r="V31" s="6">
        <f t="shared" si="3"/>
        <v>0</v>
      </c>
      <c r="W31" s="6">
        <f t="shared" si="4"/>
        <v>0</v>
      </c>
      <c r="X31" s="6">
        <f t="shared" si="5"/>
        <v>1</v>
      </c>
      <c r="Y31" s="6">
        <f t="shared" si="6"/>
        <v>0</v>
      </c>
      <c r="Z31" s="6">
        <f t="shared" si="7"/>
        <v>0</v>
      </c>
      <c r="AA31" s="6">
        <v>1</v>
      </c>
      <c r="AB31" s="13">
        <v>0</v>
      </c>
      <c r="AC31" s="10">
        <v>0</v>
      </c>
      <c r="AD31" s="10">
        <v>0</v>
      </c>
      <c r="AE31" s="10">
        <v>0</v>
      </c>
      <c r="AF31" s="10">
        <v>1</v>
      </c>
      <c r="AG31" s="10">
        <v>0</v>
      </c>
      <c r="AH31" s="13">
        <v>1</v>
      </c>
      <c r="AI31" s="11">
        <v>0</v>
      </c>
      <c r="AJ31" s="13">
        <v>0</v>
      </c>
      <c r="AK31" s="13">
        <v>0</v>
      </c>
      <c r="AL31" s="13">
        <v>0</v>
      </c>
      <c r="AM31" s="13">
        <v>0</v>
      </c>
      <c r="AN31" s="19" t="s">
        <v>51</v>
      </c>
      <c r="AO31" s="15">
        <v>0</v>
      </c>
      <c r="AP31" s="6">
        <v>0</v>
      </c>
      <c r="AQ31" s="9" t="s">
        <v>53</v>
      </c>
      <c r="AR31" s="26" t="s">
        <v>51</v>
      </c>
      <c r="AS31" s="10">
        <v>0</v>
      </c>
      <c r="AT31" s="17"/>
    </row>
    <row r="32" spans="1:46" ht="15.75">
      <c r="A32" s="6">
        <v>31</v>
      </c>
      <c r="B32" s="8">
        <v>64</v>
      </c>
      <c r="C32" s="7" t="s">
        <v>48</v>
      </c>
      <c r="D32" s="7" t="s">
        <v>49</v>
      </c>
      <c r="E32" s="7" t="s">
        <v>4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7" t="s">
        <v>114</v>
      </c>
      <c r="Q32" s="6">
        <v>2</v>
      </c>
      <c r="R32" s="6">
        <v>8</v>
      </c>
      <c r="S32" s="6">
        <f t="shared" si="0"/>
        <v>0</v>
      </c>
      <c r="T32" s="6">
        <f t="shared" si="1"/>
        <v>0</v>
      </c>
      <c r="U32" s="6">
        <f t="shared" si="2"/>
        <v>0</v>
      </c>
      <c r="V32" s="6">
        <f t="shared" si="3"/>
        <v>0</v>
      </c>
      <c r="W32" s="6">
        <f t="shared" si="4"/>
        <v>0</v>
      </c>
      <c r="X32" s="6">
        <f t="shared" si="5"/>
        <v>0</v>
      </c>
      <c r="Y32" s="6">
        <f t="shared" si="6"/>
        <v>0</v>
      </c>
      <c r="Z32" s="6">
        <f t="shared" si="7"/>
        <v>1</v>
      </c>
      <c r="AA32" s="6">
        <v>2</v>
      </c>
      <c r="AB32" s="13">
        <v>0</v>
      </c>
      <c r="AC32" s="10">
        <v>0</v>
      </c>
      <c r="AD32" s="10">
        <v>1</v>
      </c>
      <c r="AE32" s="10">
        <v>1</v>
      </c>
      <c r="AF32" s="10">
        <v>0</v>
      </c>
      <c r="AG32" s="10">
        <v>0</v>
      </c>
      <c r="AH32" s="13">
        <v>2</v>
      </c>
      <c r="AI32" s="10">
        <v>1</v>
      </c>
      <c r="AJ32" s="13">
        <v>0</v>
      </c>
      <c r="AK32" s="13">
        <v>0</v>
      </c>
      <c r="AL32" s="13">
        <v>0</v>
      </c>
      <c r="AM32" s="13">
        <v>0</v>
      </c>
      <c r="AN32" s="19" t="s">
        <v>32</v>
      </c>
      <c r="AO32" s="15">
        <v>1</v>
      </c>
      <c r="AP32" s="6">
        <v>0</v>
      </c>
      <c r="AQ32" s="9" t="s">
        <v>53</v>
      </c>
      <c r="AR32" s="26" t="s">
        <v>51</v>
      </c>
      <c r="AS32" s="10">
        <v>0</v>
      </c>
      <c r="AT32" s="17"/>
    </row>
    <row r="33" spans="1:46" ht="15.75">
      <c r="A33" s="6">
        <v>32</v>
      </c>
      <c r="B33" s="8">
        <v>19</v>
      </c>
      <c r="C33" s="7" t="s">
        <v>59</v>
      </c>
      <c r="D33" s="7" t="s">
        <v>49</v>
      </c>
      <c r="E33" s="7" t="s">
        <v>4</v>
      </c>
      <c r="F33" s="6">
        <v>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7" t="s">
        <v>50</v>
      </c>
      <c r="Q33" s="6">
        <v>2</v>
      </c>
      <c r="R33" s="6">
        <v>8</v>
      </c>
      <c r="S33" s="6">
        <f t="shared" si="0"/>
        <v>0</v>
      </c>
      <c r="T33" s="6">
        <f t="shared" si="1"/>
        <v>0</v>
      </c>
      <c r="U33" s="6">
        <f t="shared" si="2"/>
        <v>0</v>
      </c>
      <c r="V33" s="6">
        <f t="shared" si="3"/>
        <v>0</v>
      </c>
      <c r="W33" s="6">
        <f t="shared" si="4"/>
        <v>0</v>
      </c>
      <c r="X33" s="6">
        <f t="shared" si="5"/>
        <v>0</v>
      </c>
      <c r="Y33" s="6">
        <f t="shared" si="6"/>
        <v>0</v>
      </c>
      <c r="Z33" s="6">
        <f t="shared" si="7"/>
        <v>1</v>
      </c>
      <c r="AA33" s="6">
        <v>2</v>
      </c>
      <c r="AB33" s="13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1</v>
      </c>
      <c r="AJ33" s="13">
        <v>0</v>
      </c>
      <c r="AK33" s="13">
        <v>0</v>
      </c>
      <c r="AL33" s="13">
        <v>0</v>
      </c>
      <c r="AM33" s="13">
        <v>0</v>
      </c>
      <c r="AN33" s="19" t="s">
        <v>32</v>
      </c>
      <c r="AO33" s="15">
        <v>1</v>
      </c>
      <c r="AP33" s="6">
        <v>0</v>
      </c>
      <c r="AQ33" s="20" t="s">
        <v>53</v>
      </c>
      <c r="AR33" s="26" t="s">
        <v>51</v>
      </c>
      <c r="AS33" s="10">
        <v>0</v>
      </c>
      <c r="AT33" s="17"/>
    </row>
    <row r="34" spans="1:46" ht="15.75">
      <c r="A34" s="6">
        <v>33</v>
      </c>
      <c r="B34" s="8">
        <v>68</v>
      </c>
      <c r="C34" s="7" t="s">
        <v>59</v>
      </c>
      <c r="D34" s="7" t="s">
        <v>49</v>
      </c>
      <c r="E34" s="7" t="s">
        <v>71</v>
      </c>
      <c r="F34" s="6">
        <v>0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7" t="s">
        <v>55</v>
      </c>
      <c r="Q34" s="6">
        <v>1</v>
      </c>
      <c r="R34" s="6">
        <v>7</v>
      </c>
      <c r="S34" s="6">
        <f t="shared" si="0"/>
        <v>0</v>
      </c>
      <c r="T34" s="6">
        <f t="shared" si="1"/>
        <v>0</v>
      </c>
      <c r="U34" s="6">
        <f t="shared" si="2"/>
        <v>0</v>
      </c>
      <c r="V34" s="6">
        <f t="shared" si="3"/>
        <v>0</v>
      </c>
      <c r="W34" s="6">
        <f t="shared" si="4"/>
        <v>0</v>
      </c>
      <c r="X34" s="6">
        <f t="shared" si="5"/>
        <v>0</v>
      </c>
      <c r="Y34" s="6">
        <f t="shared" si="6"/>
        <v>1</v>
      </c>
      <c r="Z34" s="6">
        <f t="shared" si="7"/>
        <v>0</v>
      </c>
      <c r="AA34" s="6">
        <v>1</v>
      </c>
      <c r="AB34" s="13">
        <v>0</v>
      </c>
      <c r="AC34" s="10">
        <v>0</v>
      </c>
      <c r="AD34" s="10">
        <v>1</v>
      </c>
      <c r="AE34" s="10">
        <v>0</v>
      </c>
      <c r="AF34" s="10">
        <v>0</v>
      </c>
      <c r="AG34" s="10">
        <v>0</v>
      </c>
      <c r="AH34" s="13">
        <v>1</v>
      </c>
      <c r="AI34" s="11">
        <v>0</v>
      </c>
      <c r="AJ34" s="13">
        <v>0</v>
      </c>
      <c r="AK34" s="10">
        <v>1</v>
      </c>
      <c r="AL34" s="13">
        <v>0</v>
      </c>
      <c r="AM34" s="13">
        <v>0</v>
      </c>
      <c r="AN34" s="19" t="s">
        <v>67</v>
      </c>
      <c r="AO34" s="15">
        <v>1</v>
      </c>
      <c r="AP34" s="6">
        <v>0</v>
      </c>
      <c r="AQ34" s="9" t="s">
        <v>53</v>
      </c>
      <c r="AR34" s="26" t="s">
        <v>51</v>
      </c>
      <c r="AS34" s="11">
        <v>1</v>
      </c>
      <c r="AT34" s="17"/>
    </row>
    <row r="35" spans="1:46" ht="31.5">
      <c r="A35" s="6">
        <v>34</v>
      </c>
      <c r="B35" s="8">
        <v>40</v>
      </c>
      <c r="C35" s="7" t="s">
        <v>48</v>
      </c>
      <c r="D35" s="7" t="s">
        <v>49</v>
      </c>
      <c r="E35" s="7" t="s">
        <v>72</v>
      </c>
      <c r="F35" s="6">
        <v>1</v>
      </c>
      <c r="G35" s="6">
        <v>1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7" t="s">
        <v>114</v>
      </c>
      <c r="Q35" s="6">
        <v>1</v>
      </c>
      <c r="R35" s="6">
        <v>4</v>
      </c>
      <c r="S35" s="6">
        <f t="shared" si="0"/>
        <v>0</v>
      </c>
      <c r="T35" s="6">
        <f t="shared" si="1"/>
        <v>0</v>
      </c>
      <c r="U35" s="6">
        <f t="shared" si="2"/>
        <v>0</v>
      </c>
      <c r="V35" s="6">
        <f t="shared" si="3"/>
        <v>1</v>
      </c>
      <c r="W35" s="6">
        <f t="shared" si="4"/>
        <v>0</v>
      </c>
      <c r="X35" s="6">
        <f t="shared" si="5"/>
        <v>0</v>
      </c>
      <c r="Y35" s="6">
        <f t="shared" si="6"/>
        <v>0</v>
      </c>
      <c r="Z35" s="6">
        <f t="shared" si="7"/>
        <v>0</v>
      </c>
      <c r="AA35" s="6">
        <v>3</v>
      </c>
      <c r="AB35" s="6">
        <v>1</v>
      </c>
      <c r="AC35" s="10">
        <v>0</v>
      </c>
      <c r="AD35" s="10">
        <v>0</v>
      </c>
      <c r="AE35" s="10">
        <v>0</v>
      </c>
      <c r="AF35" s="6">
        <v>1</v>
      </c>
      <c r="AG35" s="10">
        <v>0</v>
      </c>
      <c r="AH35" s="6">
        <v>2</v>
      </c>
      <c r="AI35" s="10">
        <v>1</v>
      </c>
      <c r="AJ35" s="13">
        <v>0</v>
      </c>
      <c r="AK35" s="13">
        <v>0</v>
      </c>
      <c r="AL35" s="13">
        <v>0</v>
      </c>
      <c r="AM35" s="13">
        <v>0</v>
      </c>
      <c r="AN35" s="19" t="s">
        <v>32</v>
      </c>
      <c r="AO35" s="15">
        <v>1</v>
      </c>
      <c r="AP35" s="6">
        <v>0</v>
      </c>
      <c r="AQ35" s="9" t="s">
        <v>53</v>
      </c>
      <c r="AR35" s="26" t="s">
        <v>51</v>
      </c>
      <c r="AS35" s="10">
        <v>0</v>
      </c>
      <c r="AT35" s="17"/>
    </row>
    <row r="36" spans="1:46" ht="15.75">
      <c r="A36" s="6">
        <v>35</v>
      </c>
      <c r="B36" s="8">
        <v>24</v>
      </c>
      <c r="C36" s="7" t="s">
        <v>59</v>
      </c>
      <c r="D36" s="7" t="s">
        <v>49</v>
      </c>
      <c r="E36" s="7" t="s">
        <v>73</v>
      </c>
      <c r="F36" s="6">
        <v>0</v>
      </c>
      <c r="G36" s="6">
        <v>0</v>
      </c>
      <c r="H36" s="6">
        <v>0</v>
      </c>
      <c r="I36" s="6">
        <v>1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7" t="s">
        <v>114</v>
      </c>
      <c r="Q36" s="6">
        <v>1</v>
      </c>
      <c r="R36" s="6">
        <v>6</v>
      </c>
      <c r="S36" s="6">
        <f t="shared" si="0"/>
        <v>0</v>
      </c>
      <c r="T36" s="6">
        <f t="shared" si="1"/>
        <v>0</v>
      </c>
      <c r="U36" s="6">
        <f t="shared" si="2"/>
        <v>0</v>
      </c>
      <c r="V36" s="6">
        <f t="shared" si="3"/>
        <v>0</v>
      </c>
      <c r="W36" s="6">
        <f t="shared" si="4"/>
        <v>0</v>
      </c>
      <c r="X36" s="6">
        <f t="shared" si="5"/>
        <v>1</v>
      </c>
      <c r="Y36" s="6">
        <f t="shared" si="6"/>
        <v>0</v>
      </c>
      <c r="Z36" s="6">
        <f t="shared" si="7"/>
        <v>0</v>
      </c>
      <c r="AA36" s="6">
        <v>3</v>
      </c>
      <c r="AB36" s="10">
        <v>1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2</v>
      </c>
      <c r="AI36" s="10">
        <v>1</v>
      </c>
      <c r="AJ36" s="13">
        <v>0</v>
      </c>
      <c r="AK36" s="13">
        <v>0</v>
      </c>
      <c r="AL36" s="13">
        <v>0</v>
      </c>
      <c r="AM36" s="13">
        <v>0</v>
      </c>
      <c r="AN36" s="19" t="s">
        <v>32</v>
      </c>
      <c r="AO36" s="15">
        <v>1</v>
      </c>
      <c r="AP36" s="13">
        <v>1</v>
      </c>
      <c r="AQ36" s="9" t="s">
        <v>57</v>
      </c>
      <c r="AR36" s="26">
        <v>4</v>
      </c>
      <c r="AS36" s="11">
        <v>1</v>
      </c>
      <c r="AT36" s="17"/>
    </row>
    <row r="37" spans="1:46" ht="15.75">
      <c r="A37" s="6">
        <v>36</v>
      </c>
      <c r="B37" s="8">
        <v>55</v>
      </c>
      <c r="C37" s="7" t="s">
        <v>59</v>
      </c>
      <c r="D37" s="7" t="s">
        <v>49</v>
      </c>
      <c r="E37" s="7" t="s">
        <v>4</v>
      </c>
      <c r="F37" s="6">
        <v>1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7" t="s">
        <v>50</v>
      </c>
      <c r="Q37" s="6">
        <v>1</v>
      </c>
      <c r="R37" s="6">
        <v>7</v>
      </c>
      <c r="S37" s="6">
        <f t="shared" si="0"/>
        <v>0</v>
      </c>
      <c r="T37" s="6">
        <f t="shared" si="1"/>
        <v>0</v>
      </c>
      <c r="U37" s="6">
        <f t="shared" si="2"/>
        <v>0</v>
      </c>
      <c r="V37" s="6">
        <f t="shared" si="3"/>
        <v>0</v>
      </c>
      <c r="W37" s="6">
        <f t="shared" si="4"/>
        <v>0</v>
      </c>
      <c r="X37" s="6">
        <f t="shared" si="5"/>
        <v>0</v>
      </c>
      <c r="Y37" s="6">
        <f t="shared" si="6"/>
        <v>1</v>
      </c>
      <c r="Z37" s="6">
        <f t="shared" si="7"/>
        <v>0</v>
      </c>
      <c r="AA37" s="6">
        <v>1</v>
      </c>
      <c r="AB37" s="13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1">
        <v>0</v>
      </c>
      <c r="AJ37" s="13">
        <v>0</v>
      </c>
      <c r="AK37" s="13">
        <v>0</v>
      </c>
      <c r="AL37" s="13">
        <v>0</v>
      </c>
      <c r="AM37" s="13">
        <v>0</v>
      </c>
      <c r="AN37" s="19" t="s">
        <v>51</v>
      </c>
      <c r="AO37" s="15">
        <v>0</v>
      </c>
      <c r="AP37" s="6">
        <v>0</v>
      </c>
      <c r="AQ37" s="9" t="s">
        <v>53</v>
      </c>
      <c r="AR37" s="26" t="s">
        <v>51</v>
      </c>
      <c r="AS37" s="10">
        <v>0</v>
      </c>
      <c r="AT37" s="17"/>
    </row>
    <row r="38" spans="1:46" ht="15.75">
      <c r="A38" s="6">
        <v>37</v>
      </c>
      <c r="B38" s="8">
        <v>42</v>
      </c>
      <c r="C38" s="7" t="s">
        <v>48</v>
      </c>
      <c r="D38" s="7" t="s">
        <v>49</v>
      </c>
      <c r="E38" s="7" t="s">
        <v>74</v>
      </c>
      <c r="F38" s="6">
        <v>1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7" t="s">
        <v>50</v>
      </c>
      <c r="Q38" s="6">
        <v>2</v>
      </c>
      <c r="R38" s="6">
        <v>8</v>
      </c>
      <c r="S38" s="6">
        <f t="shared" si="0"/>
        <v>0</v>
      </c>
      <c r="T38" s="6">
        <f t="shared" si="1"/>
        <v>0</v>
      </c>
      <c r="U38" s="6">
        <f t="shared" si="2"/>
        <v>0</v>
      </c>
      <c r="V38" s="6">
        <f t="shared" si="3"/>
        <v>0</v>
      </c>
      <c r="W38" s="6">
        <f t="shared" si="4"/>
        <v>0</v>
      </c>
      <c r="X38" s="6">
        <f t="shared" si="5"/>
        <v>0</v>
      </c>
      <c r="Y38" s="6">
        <f t="shared" si="6"/>
        <v>0</v>
      </c>
      <c r="Z38" s="6">
        <f t="shared" si="7"/>
        <v>1</v>
      </c>
      <c r="AA38" s="6">
        <v>2</v>
      </c>
      <c r="AB38" s="13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1">
        <v>0</v>
      </c>
      <c r="AJ38" s="13">
        <v>0</v>
      </c>
      <c r="AK38" s="13">
        <v>0</v>
      </c>
      <c r="AL38" s="13">
        <v>0</v>
      </c>
      <c r="AM38" s="10">
        <v>1</v>
      </c>
      <c r="AN38" s="19" t="s">
        <v>39</v>
      </c>
      <c r="AO38" s="15">
        <v>1</v>
      </c>
      <c r="AP38" s="6">
        <v>0</v>
      </c>
      <c r="AQ38" s="9" t="s">
        <v>53</v>
      </c>
      <c r="AR38" s="26" t="s">
        <v>51</v>
      </c>
      <c r="AS38" s="10">
        <v>0</v>
      </c>
      <c r="AT38" s="17"/>
    </row>
    <row r="39" spans="1:46" ht="15.75">
      <c r="A39" s="6">
        <v>38</v>
      </c>
      <c r="B39" s="8">
        <v>57</v>
      </c>
      <c r="C39" s="7" t="s">
        <v>48</v>
      </c>
      <c r="D39" s="7" t="s">
        <v>49</v>
      </c>
      <c r="E39" s="7" t="s">
        <v>4</v>
      </c>
      <c r="F39" s="6">
        <v>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7" t="s">
        <v>114</v>
      </c>
      <c r="Q39" s="6">
        <v>1</v>
      </c>
      <c r="R39" s="6">
        <v>7</v>
      </c>
      <c r="S39" s="6">
        <f t="shared" si="0"/>
        <v>0</v>
      </c>
      <c r="T39" s="6">
        <f t="shared" si="1"/>
        <v>0</v>
      </c>
      <c r="U39" s="6">
        <f t="shared" si="2"/>
        <v>0</v>
      </c>
      <c r="V39" s="6">
        <f t="shared" si="3"/>
        <v>0</v>
      </c>
      <c r="W39" s="6">
        <f t="shared" si="4"/>
        <v>0</v>
      </c>
      <c r="X39" s="6">
        <f t="shared" si="5"/>
        <v>0</v>
      </c>
      <c r="Y39" s="6">
        <f t="shared" si="6"/>
        <v>1</v>
      </c>
      <c r="Z39" s="6">
        <f t="shared" si="7"/>
        <v>0</v>
      </c>
      <c r="AA39" s="6">
        <v>2</v>
      </c>
      <c r="AB39" s="13">
        <v>0</v>
      </c>
      <c r="AC39" s="10">
        <v>0</v>
      </c>
      <c r="AD39" s="10">
        <v>1</v>
      </c>
      <c r="AE39" s="10">
        <v>1</v>
      </c>
      <c r="AF39" s="10">
        <v>0</v>
      </c>
      <c r="AG39" s="10">
        <v>0</v>
      </c>
      <c r="AH39" s="13">
        <v>2</v>
      </c>
      <c r="AI39" s="11">
        <v>0</v>
      </c>
      <c r="AJ39" s="13">
        <v>0</v>
      </c>
      <c r="AK39" s="13">
        <v>0</v>
      </c>
      <c r="AL39" s="13">
        <v>0</v>
      </c>
      <c r="AM39" s="13">
        <v>0</v>
      </c>
      <c r="AN39" s="19" t="s">
        <v>51</v>
      </c>
      <c r="AO39" s="15">
        <v>0</v>
      </c>
      <c r="AP39" s="6">
        <v>0</v>
      </c>
      <c r="AQ39" s="9" t="s">
        <v>53</v>
      </c>
      <c r="AR39" s="26" t="s">
        <v>51</v>
      </c>
      <c r="AS39" s="10">
        <v>0</v>
      </c>
      <c r="AT39" s="17"/>
    </row>
    <row r="40" spans="1:46" ht="15.75">
      <c r="A40" s="6">
        <v>39</v>
      </c>
      <c r="B40" s="8">
        <v>78</v>
      </c>
      <c r="C40" s="7" t="s">
        <v>48</v>
      </c>
      <c r="D40" s="7" t="s">
        <v>49</v>
      </c>
      <c r="E40" s="7" t="s">
        <v>70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7" t="s">
        <v>50</v>
      </c>
      <c r="Q40" s="6">
        <v>1</v>
      </c>
      <c r="R40" s="6">
        <v>6</v>
      </c>
      <c r="S40" s="6">
        <f t="shared" si="0"/>
        <v>0</v>
      </c>
      <c r="T40" s="6">
        <f t="shared" si="1"/>
        <v>0</v>
      </c>
      <c r="U40" s="6">
        <f t="shared" si="2"/>
        <v>0</v>
      </c>
      <c r="V40" s="6">
        <f t="shared" si="3"/>
        <v>0</v>
      </c>
      <c r="W40" s="6">
        <f t="shared" si="4"/>
        <v>0</v>
      </c>
      <c r="X40" s="6">
        <f t="shared" si="5"/>
        <v>1</v>
      </c>
      <c r="Y40" s="6">
        <f t="shared" si="6"/>
        <v>0</v>
      </c>
      <c r="Z40" s="6">
        <f t="shared" si="7"/>
        <v>0</v>
      </c>
      <c r="AA40" s="6">
        <v>3</v>
      </c>
      <c r="AB40" s="13">
        <v>0</v>
      </c>
      <c r="AC40" s="10">
        <v>0</v>
      </c>
      <c r="AD40" s="10">
        <v>1</v>
      </c>
      <c r="AE40" s="10">
        <v>1</v>
      </c>
      <c r="AF40" s="10">
        <v>0</v>
      </c>
      <c r="AG40" s="10">
        <v>0</v>
      </c>
      <c r="AH40" s="13">
        <v>2</v>
      </c>
      <c r="AI40" s="11">
        <v>0</v>
      </c>
      <c r="AJ40" s="13">
        <v>0</v>
      </c>
      <c r="AK40" s="13">
        <v>0</v>
      </c>
      <c r="AL40" s="13">
        <v>0</v>
      </c>
      <c r="AM40" s="13">
        <v>0</v>
      </c>
      <c r="AN40" s="19" t="s">
        <v>51</v>
      </c>
      <c r="AO40" s="15">
        <v>0</v>
      </c>
      <c r="AP40" s="6">
        <v>0</v>
      </c>
      <c r="AQ40" s="9" t="s">
        <v>53</v>
      </c>
      <c r="AR40" s="26" t="s">
        <v>51</v>
      </c>
      <c r="AS40" s="10">
        <v>0</v>
      </c>
      <c r="AT40" s="17"/>
    </row>
    <row r="41" spans="1:46" ht="15.75">
      <c r="A41" s="6">
        <v>40</v>
      </c>
      <c r="B41" s="8">
        <v>46</v>
      </c>
      <c r="C41" s="7" t="s">
        <v>48</v>
      </c>
      <c r="D41" s="7" t="s">
        <v>49</v>
      </c>
      <c r="E41" s="7" t="s">
        <v>6</v>
      </c>
      <c r="F41" s="6">
        <v>0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7" t="s">
        <v>50</v>
      </c>
      <c r="Q41" s="6">
        <v>1</v>
      </c>
      <c r="R41" s="6">
        <v>2</v>
      </c>
      <c r="S41" s="6">
        <f t="shared" si="0"/>
        <v>0</v>
      </c>
      <c r="T41" s="6">
        <f t="shared" si="1"/>
        <v>1</v>
      </c>
      <c r="U41" s="6">
        <f t="shared" si="2"/>
        <v>0</v>
      </c>
      <c r="V41" s="6">
        <f t="shared" si="3"/>
        <v>0</v>
      </c>
      <c r="W41" s="6">
        <f t="shared" si="4"/>
        <v>0</v>
      </c>
      <c r="X41" s="6">
        <f t="shared" si="5"/>
        <v>0</v>
      </c>
      <c r="Y41" s="6">
        <f t="shared" si="6"/>
        <v>0</v>
      </c>
      <c r="Z41" s="6">
        <f t="shared" si="7"/>
        <v>0</v>
      </c>
      <c r="AA41" s="6">
        <v>3</v>
      </c>
      <c r="AB41" s="13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1</v>
      </c>
      <c r="AJ41" s="13">
        <v>0</v>
      </c>
      <c r="AK41" s="13">
        <v>0</v>
      </c>
      <c r="AL41" s="13">
        <v>0</v>
      </c>
      <c r="AM41" s="13">
        <v>0</v>
      </c>
      <c r="AN41" s="19" t="s">
        <v>32</v>
      </c>
      <c r="AO41" s="15">
        <v>1</v>
      </c>
      <c r="AP41" s="6">
        <v>0</v>
      </c>
      <c r="AQ41" s="9" t="s">
        <v>53</v>
      </c>
      <c r="AR41" s="26" t="s">
        <v>51</v>
      </c>
      <c r="AS41" s="10">
        <v>0</v>
      </c>
      <c r="AT41" s="17"/>
    </row>
    <row r="42" spans="1:46" ht="15.75">
      <c r="A42" s="6">
        <v>41</v>
      </c>
      <c r="B42" s="8">
        <v>46</v>
      </c>
      <c r="C42" s="7" t="s">
        <v>59</v>
      </c>
      <c r="D42" s="7" t="s">
        <v>49</v>
      </c>
      <c r="E42" s="7" t="s">
        <v>7</v>
      </c>
      <c r="F42" s="6">
        <v>0</v>
      </c>
      <c r="G42" s="6">
        <v>0</v>
      </c>
      <c r="H42" s="6">
        <v>0</v>
      </c>
      <c r="I42" s="6">
        <v>1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7" t="s">
        <v>114</v>
      </c>
      <c r="Q42" s="6">
        <v>1</v>
      </c>
      <c r="R42" s="6">
        <v>3</v>
      </c>
      <c r="S42" s="6">
        <f t="shared" si="0"/>
        <v>0</v>
      </c>
      <c r="T42" s="6">
        <f t="shared" si="1"/>
        <v>0</v>
      </c>
      <c r="U42" s="6">
        <f t="shared" si="2"/>
        <v>1</v>
      </c>
      <c r="V42" s="6">
        <f t="shared" si="3"/>
        <v>0</v>
      </c>
      <c r="W42" s="6">
        <f t="shared" si="4"/>
        <v>0</v>
      </c>
      <c r="X42" s="6">
        <f t="shared" si="5"/>
        <v>0</v>
      </c>
      <c r="Y42" s="6">
        <f t="shared" si="6"/>
        <v>0</v>
      </c>
      <c r="Z42" s="6">
        <f t="shared" si="7"/>
        <v>0</v>
      </c>
      <c r="AA42" s="6">
        <v>3</v>
      </c>
      <c r="AB42" s="13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1</v>
      </c>
      <c r="AJ42" s="13">
        <v>0</v>
      </c>
      <c r="AK42" s="13">
        <v>0</v>
      </c>
      <c r="AL42" s="13">
        <v>0</v>
      </c>
      <c r="AM42" s="13">
        <v>0</v>
      </c>
      <c r="AN42" s="19" t="s">
        <v>32</v>
      </c>
      <c r="AO42" s="15">
        <v>1</v>
      </c>
      <c r="AP42" s="6">
        <v>0</v>
      </c>
      <c r="AQ42" s="9" t="s">
        <v>53</v>
      </c>
      <c r="AR42" s="26" t="s">
        <v>51</v>
      </c>
      <c r="AS42" s="10">
        <v>0</v>
      </c>
      <c r="AT42" s="17"/>
    </row>
    <row r="43" spans="1:46" ht="15.75">
      <c r="A43" s="6">
        <v>42</v>
      </c>
      <c r="B43" s="8">
        <v>77</v>
      </c>
      <c r="C43" s="7" t="s">
        <v>48</v>
      </c>
      <c r="D43" s="7" t="s">
        <v>49</v>
      </c>
      <c r="E43" s="7" t="s">
        <v>4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7" t="s">
        <v>50</v>
      </c>
      <c r="Q43" s="6">
        <v>1</v>
      </c>
      <c r="R43" s="6">
        <v>7</v>
      </c>
      <c r="S43" s="6">
        <f t="shared" si="0"/>
        <v>0</v>
      </c>
      <c r="T43" s="6">
        <f t="shared" si="1"/>
        <v>0</v>
      </c>
      <c r="U43" s="6">
        <f t="shared" si="2"/>
        <v>0</v>
      </c>
      <c r="V43" s="6">
        <f t="shared" si="3"/>
        <v>0</v>
      </c>
      <c r="W43" s="6">
        <f t="shared" si="4"/>
        <v>0</v>
      </c>
      <c r="X43" s="6">
        <f t="shared" si="5"/>
        <v>0</v>
      </c>
      <c r="Y43" s="6">
        <f t="shared" si="6"/>
        <v>1</v>
      </c>
      <c r="Z43" s="6">
        <f t="shared" si="7"/>
        <v>0</v>
      </c>
      <c r="AA43" s="6">
        <v>1</v>
      </c>
      <c r="AB43" s="13">
        <v>0</v>
      </c>
      <c r="AC43" s="10">
        <v>0</v>
      </c>
      <c r="AD43" s="10">
        <v>0</v>
      </c>
      <c r="AE43" s="10">
        <v>1</v>
      </c>
      <c r="AF43" s="10">
        <v>0</v>
      </c>
      <c r="AG43" s="10">
        <v>0</v>
      </c>
      <c r="AH43" s="13">
        <v>1</v>
      </c>
      <c r="AI43" s="11">
        <v>0</v>
      </c>
      <c r="AJ43" s="13">
        <v>0</v>
      </c>
      <c r="AK43" s="10">
        <v>1</v>
      </c>
      <c r="AL43" s="13">
        <v>0</v>
      </c>
      <c r="AM43" s="13">
        <v>0</v>
      </c>
      <c r="AN43" s="19" t="s">
        <v>67</v>
      </c>
      <c r="AO43" s="15">
        <v>1</v>
      </c>
      <c r="AP43" s="6">
        <v>0</v>
      </c>
      <c r="AQ43" s="9" t="s">
        <v>53</v>
      </c>
      <c r="AR43" s="26" t="s">
        <v>51</v>
      </c>
      <c r="AS43" s="10">
        <v>0</v>
      </c>
      <c r="AT43" s="17"/>
    </row>
    <row r="44" spans="1:46" ht="15.75">
      <c r="A44" s="6">
        <v>43</v>
      </c>
      <c r="B44" s="8">
        <v>64</v>
      </c>
      <c r="C44" s="7" t="s">
        <v>59</v>
      </c>
      <c r="D44" s="7" t="s">
        <v>49</v>
      </c>
      <c r="E44" s="7" t="s">
        <v>4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7" t="s">
        <v>50</v>
      </c>
      <c r="Q44" s="6">
        <v>1</v>
      </c>
      <c r="R44" s="6">
        <v>7</v>
      </c>
      <c r="S44" s="6">
        <f t="shared" si="0"/>
        <v>0</v>
      </c>
      <c r="T44" s="6">
        <f t="shared" si="1"/>
        <v>0</v>
      </c>
      <c r="U44" s="6">
        <f t="shared" si="2"/>
        <v>0</v>
      </c>
      <c r="V44" s="6">
        <f t="shared" si="3"/>
        <v>0</v>
      </c>
      <c r="W44" s="6">
        <f t="shared" si="4"/>
        <v>0</v>
      </c>
      <c r="X44" s="6">
        <f t="shared" si="5"/>
        <v>0</v>
      </c>
      <c r="Y44" s="6">
        <f t="shared" si="6"/>
        <v>1</v>
      </c>
      <c r="Z44" s="6">
        <f t="shared" si="7"/>
        <v>0</v>
      </c>
      <c r="AA44" s="6">
        <v>2</v>
      </c>
      <c r="AB44" s="13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1">
        <v>0</v>
      </c>
      <c r="AJ44" s="13">
        <v>0</v>
      </c>
      <c r="AK44" s="10">
        <v>1</v>
      </c>
      <c r="AL44" s="13">
        <v>0</v>
      </c>
      <c r="AM44" s="13">
        <v>0</v>
      </c>
      <c r="AN44" s="19" t="s">
        <v>67</v>
      </c>
      <c r="AO44" s="15">
        <v>1</v>
      </c>
      <c r="AP44" s="6">
        <v>0</v>
      </c>
      <c r="AQ44" s="9" t="s">
        <v>53</v>
      </c>
      <c r="AR44" s="26" t="s">
        <v>51</v>
      </c>
      <c r="AS44" s="10">
        <v>0</v>
      </c>
      <c r="AT44" s="17"/>
    </row>
    <row r="45" spans="1:46" ht="15.75">
      <c r="A45" s="6">
        <v>44</v>
      </c>
      <c r="B45" s="8">
        <v>87</v>
      </c>
      <c r="C45" s="7" t="s">
        <v>48</v>
      </c>
      <c r="D45" s="7" t="s">
        <v>49</v>
      </c>
      <c r="E45" s="7" t="s">
        <v>75</v>
      </c>
      <c r="F45" s="6">
        <v>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7" t="s">
        <v>50</v>
      </c>
      <c r="Q45" s="6">
        <v>2</v>
      </c>
      <c r="R45" s="6">
        <v>8</v>
      </c>
      <c r="S45" s="6">
        <f t="shared" si="0"/>
        <v>0</v>
      </c>
      <c r="T45" s="6">
        <f t="shared" si="1"/>
        <v>0</v>
      </c>
      <c r="U45" s="6">
        <f t="shared" si="2"/>
        <v>0</v>
      </c>
      <c r="V45" s="6">
        <f t="shared" si="3"/>
        <v>0</v>
      </c>
      <c r="W45" s="6">
        <f t="shared" si="4"/>
        <v>0</v>
      </c>
      <c r="X45" s="6">
        <f t="shared" si="5"/>
        <v>0</v>
      </c>
      <c r="Y45" s="6">
        <f t="shared" si="6"/>
        <v>0</v>
      </c>
      <c r="Z45" s="6">
        <f t="shared" si="7"/>
        <v>1</v>
      </c>
      <c r="AA45" s="6">
        <v>2</v>
      </c>
      <c r="AB45" s="13">
        <v>0</v>
      </c>
      <c r="AC45" s="10">
        <v>0</v>
      </c>
      <c r="AD45" s="10">
        <v>0</v>
      </c>
      <c r="AE45" s="10">
        <v>1</v>
      </c>
      <c r="AF45" s="10">
        <v>0</v>
      </c>
      <c r="AG45" s="10">
        <v>0</v>
      </c>
      <c r="AH45" s="13">
        <v>1</v>
      </c>
      <c r="AI45" s="10">
        <v>1</v>
      </c>
      <c r="AJ45" s="13">
        <v>0</v>
      </c>
      <c r="AK45" s="13">
        <v>0</v>
      </c>
      <c r="AL45" s="13">
        <v>0</v>
      </c>
      <c r="AM45" s="13">
        <v>0</v>
      </c>
      <c r="AN45" s="19" t="s">
        <v>32</v>
      </c>
      <c r="AO45" s="15">
        <v>1</v>
      </c>
      <c r="AP45" s="6">
        <v>0</v>
      </c>
      <c r="AQ45" s="9" t="s">
        <v>53</v>
      </c>
      <c r="AR45" s="26" t="s">
        <v>51</v>
      </c>
      <c r="AS45" s="10">
        <v>0</v>
      </c>
      <c r="AT45" s="17"/>
    </row>
    <row r="46" spans="1:46" ht="15.75">
      <c r="A46" s="6">
        <v>45</v>
      </c>
      <c r="B46" s="8">
        <v>46</v>
      </c>
      <c r="C46" s="7" t="s">
        <v>59</v>
      </c>
      <c r="D46" s="7" t="s">
        <v>49</v>
      </c>
      <c r="E46" s="7" t="s">
        <v>4</v>
      </c>
      <c r="F46" s="6">
        <v>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7" t="s">
        <v>50</v>
      </c>
      <c r="Q46" s="6">
        <v>1</v>
      </c>
      <c r="R46" s="6">
        <v>6</v>
      </c>
      <c r="S46" s="6">
        <f t="shared" si="0"/>
        <v>0</v>
      </c>
      <c r="T46" s="6">
        <f t="shared" si="1"/>
        <v>0</v>
      </c>
      <c r="U46" s="6">
        <f t="shared" si="2"/>
        <v>0</v>
      </c>
      <c r="V46" s="6">
        <f t="shared" si="3"/>
        <v>0</v>
      </c>
      <c r="W46" s="6">
        <f t="shared" si="4"/>
        <v>0</v>
      </c>
      <c r="X46" s="6">
        <f t="shared" si="5"/>
        <v>1</v>
      </c>
      <c r="Y46" s="6">
        <f t="shared" si="6"/>
        <v>0</v>
      </c>
      <c r="Z46" s="6">
        <f t="shared" si="7"/>
        <v>0</v>
      </c>
      <c r="AA46" s="6">
        <v>3</v>
      </c>
      <c r="AB46" s="13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1">
        <v>0</v>
      </c>
      <c r="AJ46" s="13">
        <v>0</v>
      </c>
      <c r="AK46" s="13">
        <v>0</v>
      </c>
      <c r="AL46" s="13">
        <v>0</v>
      </c>
      <c r="AM46" s="13">
        <v>0</v>
      </c>
      <c r="AN46" s="19" t="s">
        <v>51</v>
      </c>
      <c r="AO46" s="15">
        <v>0</v>
      </c>
      <c r="AP46" s="6">
        <v>0</v>
      </c>
      <c r="AQ46" s="9" t="s">
        <v>53</v>
      </c>
      <c r="AR46" s="26" t="s">
        <v>51</v>
      </c>
      <c r="AS46" s="10">
        <v>0</v>
      </c>
      <c r="AT46" s="17"/>
    </row>
    <row r="47" spans="1:46" ht="15.75">
      <c r="A47" s="6">
        <v>46</v>
      </c>
      <c r="B47" s="8">
        <v>42</v>
      </c>
      <c r="C47" s="7" t="s">
        <v>48</v>
      </c>
      <c r="D47" s="7" t="s">
        <v>49</v>
      </c>
      <c r="E47" s="7" t="s">
        <v>75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7" t="s">
        <v>50</v>
      </c>
      <c r="Q47" s="6">
        <v>1</v>
      </c>
      <c r="R47" s="6">
        <v>6</v>
      </c>
      <c r="S47" s="6">
        <f t="shared" si="0"/>
        <v>0</v>
      </c>
      <c r="T47" s="6">
        <f t="shared" si="1"/>
        <v>0</v>
      </c>
      <c r="U47" s="6">
        <f t="shared" si="2"/>
        <v>0</v>
      </c>
      <c r="V47" s="6">
        <f t="shared" si="3"/>
        <v>0</v>
      </c>
      <c r="W47" s="6">
        <f t="shared" si="4"/>
        <v>0</v>
      </c>
      <c r="X47" s="6">
        <f t="shared" si="5"/>
        <v>1</v>
      </c>
      <c r="Y47" s="6">
        <f t="shared" si="6"/>
        <v>0</v>
      </c>
      <c r="Z47" s="6">
        <f t="shared" si="7"/>
        <v>0</v>
      </c>
      <c r="AA47" s="6">
        <v>3</v>
      </c>
      <c r="AB47" s="13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1</v>
      </c>
      <c r="AH47" s="13">
        <v>1</v>
      </c>
      <c r="AI47" s="10">
        <v>1</v>
      </c>
      <c r="AJ47" s="13">
        <v>0</v>
      </c>
      <c r="AK47" s="13">
        <v>0</v>
      </c>
      <c r="AL47" s="13">
        <v>0</v>
      </c>
      <c r="AM47" s="13">
        <v>0</v>
      </c>
      <c r="AN47" s="19" t="s">
        <v>32</v>
      </c>
      <c r="AO47" s="15">
        <v>1</v>
      </c>
      <c r="AP47" s="6">
        <v>0</v>
      </c>
      <c r="AQ47" s="9" t="s">
        <v>53</v>
      </c>
      <c r="AR47" s="26" t="s">
        <v>51</v>
      </c>
      <c r="AS47" s="11">
        <v>1</v>
      </c>
      <c r="AT47" s="17" t="s">
        <v>76</v>
      </c>
    </row>
    <row r="48" spans="1:46" ht="15.75">
      <c r="A48" s="6">
        <v>47</v>
      </c>
      <c r="B48" s="8">
        <v>42</v>
      </c>
      <c r="C48" s="7" t="s">
        <v>48</v>
      </c>
      <c r="D48" s="7" t="s">
        <v>49</v>
      </c>
      <c r="E48" s="7" t="s">
        <v>6</v>
      </c>
      <c r="F48" s="6">
        <v>0</v>
      </c>
      <c r="G48" s="6">
        <v>0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7" t="s">
        <v>50</v>
      </c>
      <c r="Q48" s="6">
        <v>1</v>
      </c>
      <c r="R48" s="6">
        <v>5</v>
      </c>
      <c r="S48" s="6">
        <f t="shared" si="0"/>
        <v>0</v>
      </c>
      <c r="T48" s="6">
        <f t="shared" si="1"/>
        <v>0</v>
      </c>
      <c r="U48" s="6">
        <f t="shared" si="2"/>
        <v>0</v>
      </c>
      <c r="V48" s="6">
        <f t="shared" si="3"/>
        <v>0</v>
      </c>
      <c r="W48" s="6">
        <f t="shared" si="4"/>
        <v>1</v>
      </c>
      <c r="X48" s="6">
        <f t="shared" si="5"/>
        <v>0</v>
      </c>
      <c r="Y48" s="6">
        <f t="shared" si="6"/>
        <v>0</v>
      </c>
      <c r="Z48" s="6">
        <f t="shared" si="7"/>
        <v>0</v>
      </c>
      <c r="AA48" s="6">
        <v>1</v>
      </c>
      <c r="AB48" s="13">
        <v>0</v>
      </c>
      <c r="AC48" s="10">
        <v>0</v>
      </c>
      <c r="AD48" s="10">
        <v>1</v>
      </c>
      <c r="AE48" s="10">
        <v>1</v>
      </c>
      <c r="AF48" s="10">
        <v>0</v>
      </c>
      <c r="AG48" s="10">
        <v>0</v>
      </c>
      <c r="AH48" s="13">
        <v>2</v>
      </c>
      <c r="AI48" s="11">
        <v>0</v>
      </c>
      <c r="AJ48" s="13">
        <v>0</v>
      </c>
      <c r="AK48" s="10">
        <v>1</v>
      </c>
      <c r="AL48" s="13">
        <v>0</v>
      </c>
      <c r="AM48" s="13">
        <v>0</v>
      </c>
      <c r="AN48" s="19" t="s">
        <v>67</v>
      </c>
      <c r="AO48" s="15">
        <v>1</v>
      </c>
      <c r="AP48" s="6">
        <v>0</v>
      </c>
      <c r="AQ48" s="9" t="s">
        <v>53</v>
      </c>
      <c r="AR48" s="26" t="s">
        <v>51</v>
      </c>
      <c r="AS48" s="10">
        <v>0</v>
      </c>
      <c r="AT48" s="17"/>
    </row>
    <row r="49" spans="1:46" ht="15.75">
      <c r="A49" s="6">
        <v>48</v>
      </c>
      <c r="B49" s="8">
        <v>50</v>
      </c>
      <c r="C49" s="7" t="s">
        <v>48</v>
      </c>
      <c r="D49" s="7" t="s">
        <v>49</v>
      </c>
      <c r="E49" s="7" t="s">
        <v>4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7" t="s">
        <v>50</v>
      </c>
      <c r="Q49" s="6">
        <v>1</v>
      </c>
      <c r="R49" s="6">
        <v>2</v>
      </c>
      <c r="S49" s="6">
        <f t="shared" si="0"/>
        <v>0</v>
      </c>
      <c r="T49" s="6">
        <f t="shared" si="1"/>
        <v>1</v>
      </c>
      <c r="U49" s="6">
        <f t="shared" si="2"/>
        <v>0</v>
      </c>
      <c r="V49" s="6">
        <f t="shared" si="3"/>
        <v>0</v>
      </c>
      <c r="W49" s="6">
        <f t="shared" si="4"/>
        <v>0</v>
      </c>
      <c r="X49" s="6">
        <f t="shared" si="5"/>
        <v>0</v>
      </c>
      <c r="Y49" s="6">
        <f t="shared" si="6"/>
        <v>0</v>
      </c>
      <c r="Z49" s="6">
        <f t="shared" si="7"/>
        <v>0</v>
      </c>
      <c r="AA49" s="6">
        <v>1</v>
      </c>
      <c r="AB49" s="13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1">
        <v>0</v>
      </c>
      <c r="AJ49" s="13">
        <v>0</v>
      </c>
      <c r="AK49" s="13">
        <v>0</v>
      </c>
      <c r="AL49" s="13">
        <v>0</v>
      </c>
      <c r="AM49" s="13">
        <v>0</v>
      </c>
      <c r="AN49" s="19" t="s">
        <v>51</v>
      </c>
      <c r="AO49" s="15">
        <v>0</v>
      </c>
      <c r="AP49" s="6">
        <v>0</v>
      </c>
      <c r="AQ49" s="9" t="s">
        <v>53</v>
      </c>
      <c r="AR49" s="26" t="s">
        <v>51</v>
      </c>
      <c r="AS49" s="10">
        <v>0</v>
      </c>
      <c r="AT49" s="17"/>
    </row>
    <row r="50" spans="1:46" ht="15.75">
      <c r="A50" s="6">
        <v>49</v>
      </c>
      <c r="B50" s="8">
        <v>43</v>
      </c>
      <c r="C50" s="7" t="s">
        <v>59</v>
      </c>
      <c r="D50" s="7" t="s">
        <v>49</v>
      </c>
      <c r="E50" s="7" t="s">
        <v>4</v>
      </c>
      <c r="F50" s="6">
        <v>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7" t="s">
        <v>50</v>
      </c>
      <c r="Q50" s="6">
        <v>1</v>
      </c>
      <c r="R50" s="6">
        <v>6</v>
      </c>
      <c r="S50" s="6">
        <f t="shared" si="0"/>
        <v>0</v>
      </c>
      <c r="T50" s="6">
        <f t="shared" si="1"/>
        <v>0</v>
      </c>
      <c r="U50" s="6">
        <f t="shared" si="2"/>
        <v>0</v>
      </c>
      <c r="V50" s="6">
        <f t="shared" si="3"/>
        <v>0</v>
      </c>
      <c r="W50" s="6">
        <f t="shared" si="4"/>
        <v>0</v>
      </c>
      <c r="X50" s="6">
        <f t="shared" si="5"/>
        <v>1</v>
      </c>
      <c r="Y50" s="6">
        <f t="shared" si="6"/>
        <v>0</v>
      </c>
      <c r="Z50" s="6">
        <f t="shared" si="7"/>
        <v>0</v>
      </c>
      <c r="AA50" s="6">
        <v>1</v>
      </c>
      <c r="AB50" s="13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1">
        <v>0</v>
      </c>
      <c r="AJ50" s="13">
        <v>0</v>
      </c>
      <c r="AK50" s="13">
        <v>0</v>
      </c>
      <c r="AL50" s="13">
        <v>0</v>
      </c>
      <c r="AM50" s="13">
        <v>0</v>
      </c>
      <c r="AN50" s="19" t="s">
        <v>51</v>
      </c>
      <c r="AO50" s="15">
        <v>0</v>
      </c>
      <c r="AP50" s="6">
        <v>0</v>
      </c>
      <c r="AQ50" s="9" t="s">
        <v>53</v>
      </c>
      <c r="AR50" s="26" t="s">
        <v>51</v>
      </c>
      <c r="AS50" s="10">
        <v>0</v>
      </c>
      <c r="AT50" s="17"/>
    </row>
    <row r="51" spans="1:46" ht="31.5">
      <c r="A51" s="6">
        <v>50</v>
      </c>
      <c r="B51" s="8">
        <v>57</v>
      </c>
      <c r="C51" s="7" t="s">
        <v>48</v>
      </c>
      <c r="D51" s="7" t="s">
        <v>49</v>
      </c>
      <c r="E51" s="7" t="s">
        <v>77</v>
      </c>
      <c r="F51" s="6">
        <v>0</v>
      </c>
      <c r="G51" s="6">
        <v>0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7" t="s">
        <v>114</v>
      </c>
      <c r="Q51" s="6">
        <v>1</v>
      </c>
      <c r="R51" s="6">
        <v>2</v>
      </c>
      <c r="S51" s="6">
        <f t="shared" si="0"/>
        <v>0</v>
      </c>
      <c r="T51" s="6">
        <f t="shared" si="1"/>
        <v>1</v>
      </c>
      <c r="U51" s="6">
        <f t="shared" si="2"/>
        <v>0</v>
      </c>
      <c r="V51" s="6">
        <f t="shared" si="3"/>
        <v>0</v>
      </c>
      <c r="W51" s="6">
        <f t="shared" si="4"/>
        <v>0</v>
      </c>
      <c r="X51" s="6">
        <f t="shared" si="5"/>
        <v>0</v>
      </c>
      <c r="Y51" s="6">
        <f t="shared" si="6"/>
        <v>0</v>
      </c>
      <c r="Z51" s="6">
        <f t="shared" si="7"/>
        <v>0</v>
      </c>
      <c r="AA51" s="6">
        <v>1</v>
      </c>
      <c r="AB51" s="13">
        <v>0</v>
      </c>
      <c r="AC51" s="10">
        <v>0</v>
      </c>
      <c r="AD51" s="10">
        <v>1</v>
      </c>
      <c r="AE51" s="10">
        <v>0</v>
      </c>
      <c r="AF51" s="10">
        <v>0</v>
      </c>
      <c r="AG51" s="10">
        <v>0</v>
      </c>
      <c r="AH51" s="13">
        <v>1</v>
      </c>
      <c r="AI51" s="10">
        <v>1</v>
      </c>
      <c r="AJ51" s="13">
        <v>1</v>
      </c>
      <c r="AK51" s="13">
        <v>0</v>
      </c>
      <c r="AL51" s="13">
        <v>0</v>
      </c>
      <c r="AM51" s="13">
        <v>0</v>
      </c>
      <c r="AN51" s="19" t="s">
        <v>69</v>
      </c>
      <c r="AO51" s="15">
        <v>1</v>
      </c>
      <c r="AP51" s="6">
        <v>0</v>
      </c>
      <c r="AQ51" s="9" t="s">
        <v>53</v>
      </c>
      <c r="AR51" s="26" t="s">
        <v>51</v>
      </c>
      <c r="AS51" s="11">
        <v>1</v>
      </c>
      <c r="AT51" s="17"/>
    </row>
    <row r="52" spans="1:46" ht="15.75">
      <c r="A52" s="6">
        <v>51</v>
      </c>
      <c r="B52" s="8">
        <v>50</v>
      </c>
      <c r="C52" s="7" t="s">
        <v>48</v>
      </c>
      <c r="D52" s="7" t="s">
        <v>49</v>
      </c>
      <c r="E52" s="7" t="s">
        <v>11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7" t="s">
        <v>50</v>
      </c>
      <c r="Q52" s="6">
        <v>1</v>
      </c>
      <c r="R52" s="6">
        <v>1</v>
      </c>
      <c r="S52" s="6">
        <f t="shared" si="0"/>
        <v>1</v>
      </c>
      <c r="T52" s="6">
        <f t="shared" si="1"/>
        <v>0</v>
      </c>
      <c r="U52" s="6">
        <f t="shared" si="2"/>
        <v>0</v>
      </c>
      <c r="V52" s="6">
        <f t="shared" si="3"/>
        <v>0</v>
      </c>
      <c r="W52" s="6">
        <f t="shared" si="4"/>
        <v>0</v>
      </c>
      <c r="X52" s="6">
        <f t="shared" si="5"/>
        <v>0</v>
      </c>
      <c r="Y52" s="6">
        <f t="shared" si="6"/>
        <v>0</v>
      </c>
      <c r="Z52" s="6">
        <f t="shared" si="7"/>
        <v>0</v>
      </c>
      <c r="AA52" s="6">
        <v>2</v>
      </c>
      <c r="AB52" s="13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1">
        <v>0</v>
      </c>
      <c r="AJ52" s="13">
        <v>1</v>
      </c>
      <c r="AK52" s="13">
        <v>0</v>
      </c>
      <c r="AL52" s="13">
        <v>0</v>
      </c>
      <c r="AM52" s="13">
        <v>0</v>
      </c>
      <c r="AN52" s="19" t="s">
        <v>34</v>
      </c>
      <c r="AO52" s="15">
        <v>1</v>
      </c>
      <c r="AP52" s="6">
        <v>0</v>
      </c>
      <c r="AQ52" s="9" t="s">
        <v>53</v>
      </c>
      <c r="AR52" s="26" t="s">
        <v>51</v>
      </c>
      <c r="AS52" s="10">
        <v>0</v>
      </c>
      <c r="AT52" s="17"/>
    </row>
    <row r="53" spans="1:46" ht="15.75">
      <c r="A53" s="6">
        <v>52</v>
      </c>
      <c r="B53" s="8">
        <v>53</v>
      </c>
      <c r="C53" s="7" t="s">
        <v>48</v>
      </c>
      <c r="D53" s="7" t="s">
        <v>49</v>
      </c>
      <c r="E53" s="7" t="s">
        <v>4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7" t="s">
        <v>50</v>
      </c>
      <c r="Q53" s="6">
        <v>1</v>
      </c>
      <c r="R53" s="6">
        <v>5</v>
      </c>
      <c r="S53" s="6">
        <f t="shared" si="0"/>
        <v>0</v>
      </c>
      <c r="T53" s="6">
        <f t="shared" si="1"/>
        <v>0</v>
      </c>
      <c r="U53" s="6">
        <f t="shared" si="2"/>
        <v>0</v>
      </c>
      <c r="V53" s="6">
        <f t="shared" si="3"/>
        <v>0</v>
      </c>
      <c r="W53" s="6">
        <f t="shared" si="4"/>
        <v>1</v>
      </c>
      <c r="X53" s="6">
        <f t="shared" si="5"/>
        <v>0</v>
      </c>
      <c r="Y53" s="6">
        <f t="shared" si="6"/>
        <v>0</v>
      </c>
      <c r="Z53" s="6">
        <f t="shared" si="7"/>
        <v>0</v>
      </c>
      <c r="AA53" s="6">
        <v>1</v>
      </c>
      <c r="AB53" s="13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1">
        <v>0</v>
      </c>
      <c r="AJ53" s="13">
        <v>0</v>
      </c>
      <c r="AK53" s="10">
        <v>1</v>
      </c>
      <c r="AL53" s="13">
        <v>0</v>
      </c>
      <c r="AM53" s="13">
        <v>0</v>
      </c>
      <c r="AN53" s="19" t="s">
        <v>67</v>
      </c>
      <c r="AO53" s="15">
        <v>1</v>
      </c>
      <c r="AP53" s="6">
        <v>0</v>
      </c>
      <c r="AQ53" s="9" t="s">
        <v>53</v>
      </c>
      <c r="AR53" s="26" t="s">
        <v>51</v>
      </c>
      <c r="AS53" s="10">
        <v>0</v>
      </c>
      <c r="AT53" s="17"/>
    </row>
    <row r="54" spans="1:46" ht="15.75">
      <c r="A54" s="6">
        <v>53</v>
      </c>
      <c r="B54" s="8">
        <v>62</v>
      </c>
      <c r="C54" s="7" t="s">
        <v>48</v>
      </c>
      <c r="D54" s="7" t="s">
        <v>49</v>
      </c>
      <c r="E54" s="7" t="s">
        <v>4</v>
      </c>
      <c r="F54" s="6">
        <v>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7" t="s">
        <v>50</v>
      </c>
      <c r="Q54" s="6">
        <v>1</v>
      </c>
      <c r="R54" s="6">
        <v>6</v>
      </c>
      <c r="S54" s="6">
        <f t="shared" si="0"/>
        <v>0</v>
      </c>
      <c r="T54" s="6">
        <f t="shared" si="1"/>
        <v>0</v>
      </c>
      <c r="U54" s="6">
        <f t="shared" si="2"/>
        <v>0</v>
      </c>
      <c r="V54" s="6">
        <f t="shared" si="3"/>
        <v>0</v>
      </c>
      <c r="W54" s="6">
        <f t="shared" si="4"/>
        <v>0</v>
      </c>
      <c r="X54" s="6">
        <f t="shared" si="5"/>
        <v>1</v>
      </c>
      <c r="Y54" s="6">
        <f t="shared" si="6"/>
        <v>0</v>
      </c>
      <c r="Z54" s="6">
        <f t="shared" si="7"/>
        <v>0</v>
      </c>
      <c r="AA54" s="6">
        <v>1</v>
      </c>
      <c r="AB54" s="13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1">
        <v>0</v>
      </c>
      <c r="AJ54" s="13">
        <v>0</v>
      </c>
      <c r="AK54" s="13">
        <v>0</v>
      </c>
      <c r="AL54" s="13">
        <v>0</v>
      </c>
      <c r="AM54" s="13">
        <v>0</v>
      </c>
      <c r="AN54" s="19" t="s">
        <v>51</v>
      </c>
      <c r="AO54" s="15">
        <v>0</v>
      </c>
      <c r="AP54" s="6">
        <v>0</v>
      </c>
      <c r="AQ54" s="9" t="s">
        <v>53</v>
      </c>
      <c r="AR54" s="26" t="s">
        <v>51</v>
      </c>
      <c r="AS54" s="10">
        <v>0</v>
      </c>
      <c r="AT54" s="17"/>
    </row>
    <row r="55" spans="1:46" ht="15.75">
      <c r="A55" s="6">
        <v>54</v>
      </c>
      <c r="B55" s="8">
        <v>61</v>
      </c>
      <c r="C55" s="7" t="s">
        <v>48</v>
      </c>
      <c r="D55" s="7" t="s">
        <v>49</v>
      </c>
      <c r="E55" s="7" t="s">
        <v>4</v>
      </c>
      <c r="F55" s="6">
        <v>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7" t="s">
        <v>50</v>
      </c>
      <c r="Q55" s="6">
        <v>2</v>
      </c>
      <c r="R55" s="6">
        <v>8</v>
      </c>
      <c r="S55" s="6">
        <f t="shared" si="0"/>
        <v>0</v>
      </c>
      <c r="T55" s="6">
        <f t="shared" si="1"/>
        <v>0</v>
      </c>
      <c r="U55" s="6">
        <f t="shared" si="2"/>
        <v>0</v>
      </c>
      <c r="V55" s="6">
        <f t="shared" si="3"/>
        <v>0</v>
      </c>
      <c r="W55" s="6">
        <f t="shared" si="4"/>
        <v>0</v>
      </c>
      <c r="X55" s="6">
        <f t="shared" si="5"/>
        <v>0</v>
      </c>
      <c r="Y55" s="6">
        <f t="shared" si="6"/>
        <v>0</v>
      </c>
      <c r="Z55" s="6">
        <f t="shared" si="7"/>
        <v>1</v>
      </c>
      <c r="AA55" s="6">
        <v>2</v>
      </c>
      <c r="AB55" s="13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1">
        <v>0</v>
      </c>
      <c r="AJ55" s="13">
        <v>0</v>
      </c>
      <c r="AK55" s="13">
        <v>0</v>
      </c>
      <c r="AL55" s="13">
        <v>0</v>
      </c>
      <c r="AM55" s="13">
        <v>0</v>
      </c>
      <c r="AN55" s="19" t="s">
        <v>51</v>
      </c>
      <c r="AO55" s="15">
        <v>0</v>
      </c>
      <c r="AP55" s="6">
        <v>0</v>
      </c>
      <c r="AQ55" s="9" t="s">
        <v>53</v>
      </c>
      <c r="AR55" s="26" t="s">
        <v>51</v>
      </c>
      <c r="AS55" s="10">
        <v>0</v>
      </c>
      <c r="AT55" s="17"/>
    </row>
    <row r="56" spans="1:46" ht="15.75">
      <c r="A56" s="6">
        <v>55</v>
      </c>
      <c r="B56" s="8">
        <v>34</v>
      </c>
      <c r="C56" s="7" t="s">
        <v>48</v>
      </c>
      <c r="D56" s="7" t="s">
        <v>49</v>
      </c>
      <c r="E56" s="7" t="s">
        <v>4</v>
      </c>
      <c r="F56" s="6">
        <v>1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7" t="s">
        <v>50</v>
      </c>
      <c r="Q56" s="6">
        <v>2</v>
      </c>
      <c r="R56" s="6">
        <v>8</v>
      </c>
      <c r="S56" s="6">
        <f t="shared" si="0"/>
        <v>0</v>
      </c>
      <c r="T56" s="6">
        <f t="shared" si="1"/>
        <v>0</v>
      </c>
      <c r="U56" s="6">
        <f t="shared" si="1"/>
        <v>0</v>
      </c>
      <c r="V56" s="6">
        <f t="shared" si="3"/>
        <v>0</v>
      </c>
      <c r="W56" s="6">
        <f t="shared" si="4"/>
        <v>0</v>
      </c>
      <c r="X56" s="6">
        <f t="shared" si="5"/>
        <v>0</v>
      </c>
      <c r="Y56" s="6">
        <f t="shared" si="6"/>
        <v>0</v>
      </c>
      <c r="Z56" s="6">
        <f t="shared" si="7"/>
        <v>1</v>
      </c>
      <c r="AA56" s="6">
        <v>1</v>
      </c>
      <c r="AB56" s="13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1</v>
      </c>
      <c r="AJ56" s="13">
        <v>0</v>
      </c>
      <c r="AK56" s="13">
        <v>0</v>
      </c>
      <c r="AL56" s="13">
        <v>0</v>
      </c>
      <c r="AM56" s="13">
        <v>1</v>
      </c>
      <c r="AN56" s="19" t="s">
        <v>61</v>
      </c>
      <c r="AO56" s="15">
        <v>1</v>
      </c>
      <c r="AP56" s="6">
        <v>0</v>
      </c>
      <c r="AQ56" s="9" t="s">
        <v>53</v>
      </c>
      <c r="AR56" s="26" t="s">
        <v>51</v>
      </c>
      <c r="AS56" s="10">
        <v>0</v>
      </c>
      <c r="AT56" s="17"/>
    </row>
    <row r="57" spans="1:46" ht="15.75">
      <c r="A57" s="6">
        <v>56</v>
      </c>
      <c r="B57" s="8">
        <v>42</v>
      </c>
      <c r="C57" s="7" t="s">
        <v>59</v>
      </c>
      <c r="D57" s="7" t="s">
        <v>49</v>
      </c>
      <c r="E57" s="7" t="s">
        <v>4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7" t="s">
        <v>50</v>
      </c>
      <c r="Q57" s="6">
        <v>1</v>
      </c>
      <c r="R57" s="6">
        <v>3</v>
      </c>
      <c r="S57" s="6">
        <f t="shared" si="0"/>
        <v>0</v>
      </c>
      <c r="T57" s="6">
        <f t="shared" si="1"/>
        <v>0</v>
      </c>
      <c r="U57" s="6">
        <f t="shared" si="2"/>
        <v>1</v>
      </c>
      <c r="V57" s="6">
        <f t="shared" si="3"/>
        <v>0</v>
      </c>
      <c r="W57" s="6">
        <f t="shared" si="4"/>
        <v>0</v>
      </c>
      <c r="X57" s="6">
        <f t="shared" si="5"/>
        <v>0</v>
      </c>
      <c r="Y57" s="6">
        <f t="shared" si="6"/>
        <v>0</v>
      </c>
      <c r="Z57" s="6">
        <f t="shared" si="7"/>
        <v>0</v>
      </c>
      <c r="AA57" s="6">
        <v>1</v>
      </c>
      <c r="AB57" s="13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1">
        <v>0</v>
      </c>
      <c r="AJ57" s="13">
        <v>0</v>
      </c>
      <c r="AK57" s="13">
        <v>0</v>
      </c>
      <c r="AL57" s="13">
        <v>0</v>
      </c>
      <c r="AM57" s="13">
        <v>0</v>
      </c>
      <c r="AN57" s="19" t="s">
        <v>51</v>
      </c>
      <c r="AO57" s="15">
        <v>0</v>
      </c>
      <c r="AP57" s="6">
        <v>0</v>
      </c>
      <c r="AQ57" s="9" t="s">
        <v>53</v>
      </c>
      <c r="AR57" s="26" t="s">
        <v>51</v>
      </c>
      <c r="AS57" s="10">
        <v>0</v>
      </c>
      <c r="AT57" s="17"/>
    </row>
    <row r="58" spans="1:46" ht="15.75">
      <c r="A58" s="6">
        <v>57</v>
      </c>
      <c r="B58" s="8">
        <v>58</v>
      </c>
      <c r="C58" s="7" t="s">
        <v>59</v>
      </c>
      <c r="D58" s="7" t="s">
        <v>49</v>
      </c>
      <c r="E58" s="7" t="s">
        <v>78</v>
      </c>
      <c r="F58" s="6">
        <v>0</v>
      </c>
      <c r="G58" s="6">
        <v>1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7" t="s">
        <v>50</v>
      </c>
      <c r="Q58" s="6">
        <v>1</v>
      </c>
      <c r="R58" s="6">
        <v>2</v>
      </c>
      <c r="S58" s="6">
        <f t="shared" si="0"/>
        <v>0</v>
      </c>
      <c r="T58" s="6">
        <f t="shared" si="1"/>
        <v>1</v>
      </c>
      <c r="U58" s="6">
        <f t="shared" si="2"/>
        <v>0</v>
      </c>
      <c r="V58" s="6">
        <f t="shared" si="3"/>
        <v>0</v>
      </c>
      <c r="W58" s="6">
        <f t="shared" si="4"/>
        <v>0</v>
      </c>
      <c r="X58" s="6">
        <f t="shared" si="5"/>
        <v>0</v>
      </c>
      <c r="Y58" s="6">
        <f t="shared" si="6"/>
        <v>0</v>
      </c>
      <c r="Z58" s="6">
        <f t="shared" si="7"/>
        <v>0</v>
      </c>
      <c r="AA58" s="6">
        <v>3</v>
      </c>
      <c r="AB58" s="13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1">
        <v>0</v>
      </c>
      <c r="AJ58" s="13">
        <v>0</v>
      </c>
      <c r="AK58" s="13">
        <v>0</v>
      </c>
      <c r="AL58" s="13">
        <v>0</v>
      </c>
      <c r="AM58" s="13">
        <v>0</v>
      </c>
      <c r="AN58" s="19" t="s">
        <v>51</v>
      </c>
      <c r="AO58" s="15">
        <v>0</v>
      </c>
      <c r="AP58" s="6">
        <v>0</v>
      </c>
      <c r="AQ58" s="9" t="s">
        <v>53</v>
      </c>
      <c r="AR58" s="26" t="s">
        <v>51</v>
      </c>
      <c r="AS58" s="10">
        <v>0</v>
      </c>
      <c r="AT58" s="17"/>
    </row>
    <row r="59" spans="1:46" ht="31.5">
      <c r="A59" s="6">
        <v>58</v>
      </c>
      <c r="B59" s="8">
        <v>54</v>
      </c>
      <c r="C59" s="7" t="s">
        <v>59</v>
      </c>
      <c r="D59" s="7" t="s">
        <v>49</v>
      </c>
      <c r="E59" s="7" t="s">
        <v>54</v>
      </c>
      <c r="F59" s="6">
        <v>0</v>
      </c>
      <c r="G59" s="6">
        <v>1</v>
      </c>
      <c r="H59" s="6">
        <v>0</v>
      </c>
      <c r="I59" s="6">
        <v>1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7" t="s">
        <v>114</v>
      </c>
      <c r="Q59" s="6">
        <v>1</v>
      </c>
      <c r="R59" s="6">
        <v>7</v>
      </c>
      <c r="S59" s="6">
        <f t="shared" si="0"/>
        <v>0</v>
      </c>
      <c r="T59" s="6">
        <f t="shared" si="1"/>
        <v>0</v>
      </c>
      <c r="U59" s="6">
        <f t="shared" si="2"/>
        <v>0</v>
      </c>
      <c r="V59" s="6">
        <f t="shared" si="3"/>
        <v>0</v>
      </c>
      <c r="W59" s="6">
        <f t="shared" si="4"/>
        <v>0</v>
      </c>
      <c r="X59" s="6">
        <f t="shared" si="5"/>
        <v>0</v>
      </c>
      <c r="Y59" s="6">
        <f t="shared" si="6"/>
        <v>1</v>
      </c>
      <c r="Z59" s="6">
        <f t="shared" si="7"/>
        <v>0</v>
      </c>
      <c r="AA59" s="6">
        <v>3</v>
      </c>
      <c r="AB59" s="13">
        <v>0</v>
      </c>
      <c r="AC59" s="10">
        <v>0</v>
      </c>
      <c r="AD59" s="10">
        <v>0</v>
      </c>
      <c r="AE59" s="10">
        <v>1</v>
      </c>
      <c r="AF59" s="10">
        <v>1</v>
      </c>
      <c r="AG59" s="10">
        <v>0</v>
      </c>
      <c r="AH59" s="13">
        <v>2</v>
      </c>
      <c r="AI59" s="10">
        <v>1</v>
      </c>
      <c r="AJ59" s="13">
        <v>0</v>
      </c>
      <c r="AK59" s="10">
        <v>1</v>
      </c>
      <c r="AL59" s="13">
        <v>0</v>
      </c>
      <c r="AM59" s="13">
        <v>0</v>
      </c>
      <c r="AN59" s="19" t="s">
        <v>79</v>
      </c>
      <c r="AO59" s="15">
        <v>1</v>
      </c>
      <c r="AP59" s="6">
        <v>0</v>
      </c>
      <c r="AQ59" s="9" t="s">
        <v>53</v>
      </c>
      <c r="AR59" s="26" t="s">
        <v>51</v>
      </c>
      <c r="AS59" s="10">
        <v>0</v>
      </c>
      <c r="AT59" s="17"/>
    </row>
    <row r="60" spans="1:46" ht="15.75">
      <c r="A60" s="6">
        <v>59</v>
      </c>
      <c r="B60" s="8">
        <v>57</v>
      </c>
      <c r="C60" s="7" t="s">
        <v>48</v>
      </c>
      <c r="D60" s="7" t="s">
        <v>49</v>
      </c>
      <c r="E60" s="7" t="s">
        <v>4</v>
      </c>
      <c r="F60" s="6">
        <v>1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7" t="s">
        <v>50</v>
      </c>
      <c r="Q60" s="6">
        <v>1</v>
      </c>
      <c r="R60" s="6">
        <v>2</v>
      </c>
      <c r="S60" s="6">
        <f t="shared" si="0"/>
        <v>0</v>
      </c>
      <c r="T60" s="6">
        <f t="shared" si="1"/>
        <v>1</v>
      </c>
      <c r="U60" s="6">
        <f t="shared" si="2"/>
        <v>0</v>
      </c>
      <c r="V60" s="6">
        <f t="shared" si="3"/>
        <v>0</v>
      </c>
      <c r="W60" s="6">
        <f t="shared" si="4"/>
        <v>0</v>
      </c>
      <c r="X60" s="6">
        <f t="shared" si="5"/>
        <v>0</v>
      </c>
      <c r="Y60" s="6">
        <f t="shared" si="6"/>
        <v>0</v>
      </c>
      <c r="Z60" s="6">
        <f t="shared" si="7"/>
        <v>0</v>
      </c>
      <c r="AA60" s="6">
        <v>3</v>
      </c>
      <c r="AB60" s="13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1">
        <v>0</v>
      </c>
      <c r="AJ60" s="13">
        <v>0</v>
      </c>
      <c r="AK60" s="13">
        <v>0</v>
      </c>
      <c r="AL60" s="13">
        <v>0</v>
      </c>
      <c r="AM60" s="13">
        <v>0</v>
      </c>
      <c r="AN60" s="19" t="s">
        <v>51</v>
      </c>
      <c r="AO60" s="15">
        <v>0</v>
      </c>
      <c r="AP60" s="6">
        <v>0</v>
      </c>
      <c r="AQ60" s="9" t="s">
        <v>53</v>
      </c>
      <c r="AR60" s="26" t="s">
        <v>51</v>
      </c>
      <c r="AS60" s="10">
        <v>0</v>
      </c>
      <c r="AT60" s="17"/>
    </row>
    <row r="61" spans="1:46" ht="15.75">
      <c r="A61" s="6">
        <v>60</v>
      </c>
      <c r="B61" s="8">
        <v>54</v>
      </c>
      <c r="C61" s="7" t="s">
        <v>48</v>
      </c>
      <c r="D61" s="7" t="s">
        <v>49</v>
      </c>
      <c r="E61" s="7" t="s">
        <v>4</v>
      </c>
      <c r="F61" s="6">
        <v>1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7" t="s">
        <v>50</v>
      </c>
      <c r="Q61" s="6">
        <v>1</v>
      </c>
      <c r="R61" s="6">
        <v>2</v>
      </c>
      <c r="S61" s="6">
        <f t="shared" si="0"/>
        <v>0</v>
      </c>
      <c r="T61" s="6">
        <f t="shared" si="1"/>
        <v>1</v>
      </c>
      <c r="U61" s="6">
        <f t="shared" si="2"/>
        <v>0</v>
      </c>
      <c r="V61" s="6">
        <f t="shared" si="3"/>
        <v>0</v>
      </c>
      <c r="W61" s="6">
        <f t="shared" si="4"/>
        <v>0</v>
      </c>
      <c r="X61" s="6">
        <f t="shared" si="5"/>
        <v>0</v>
      </c>
      <c r="Y61" s="6">
        <f t="shared" si="6"/>
        <v>0</v>
      </c>
      <c r="Z61" s="6">
        <f t="shared" si="7"/>
        <v>0</v>
      </c>
      <c r="AA61" s="6">
        <v>3</v>
      </c>
      <c r="AB61" s="13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1">
        <v>0</v>
      </c>
      <c r="AJ61" s="13">
        <v>0</v>
      </c>
      <c r="AK61" s="13">
        <v>0</v>
      </c>
      <c r="AL61" s="13">
        <v>0</v>
      </c>
      <c r="AM61" s="13">
        <v>0</v>
      </c>
      <c r="AN61" s="19" t="s">
        <v>51</v>
      </c>
      <c r="AO61" s="15">
        <v>0</v>
      </c>
      <c r="AP61" s="6">
        <v>0</v>
      </c>
      <c r="AQ61" s="9" t="s">
        <v>53</v>
      </c>
      <c r="AR61" s="26" t="s">
        <v>51</v>
      </c>
      <c r="AS61" s="10">
        <v>0</v>
      </c>
      <c r="AT61" s="17"/>
    </row>
    <row r="62" spans="1:46" ht="15.75">
      <c r="A62" s="6">
        <v>61</v>
      </c>
      <c r="B62" s="8">
        <v>59</v>
      </c>
      <c r="C62" s="7" t="s">
        <v>48</v>
      </c>
      <c r="D62" s="7" t="s">
        <v>49</v>
      </c>
      <c r="E62" s="7" t="s">
        <v>75</v>
      </c>
      <c r="F62" s="6">
        <v>1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7" t="s">
        <v>50</v>
      </c>
      <c r="Q62" s="6">
        <v>1</v>
      </c>
      <c r="R62" s="6">
        <v>7</v>
      </c>
      <c r="S62" s="6">
        <f t="shared" si="0"/>
        <v>0</v>
      </c>
      <c r="T62" s="6">
        <f t="shared" si="1"/>
        <v>0</v>
      </c>
      <c r="U62" s="6">
        <f t="shared" si="2"/>
        <v>0</v>
      </c>
      <c r="V62" s="6">
        <f t="shared" si="3"/>
        <v>0</v>
      </c>
      <c r="W62" s="6">
        <f t="shared" si="4"/>
        <v>0</v>
      </c>
      <c r="X62" s="6">
        <f t="shared" si="5"/>
        <v>0</v>
      </c>
      <c r="Y62" s="6">
        <f t="shared" si="6"/>
        <v>1</v>
      </c>
      <c r="Z62" s="6">
        <f t="shared" si="7"/>
        <v>0</v>
      </c>
      <c r="AA62" s="6">
        <v>3</v>
      </c>
      <c r="AB62" s="13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1">
        <v>0</v>
      </c>
      <c r="AJ62" s="13">
        <v>0</v>
      </c>
      <c r="AK62" s="10">
        <v>1</v>
      </c>
      <c r="AL62" s="13">
        <v>0</v>
      </c>
      <c r="AM62" s="13">
        <v>0</v>
      </c>
      <c r="AN62" s="19" t="s">
        <v>67</v>
      </c>
      <c r="AO62" s="15">
        <v>1</v>
      </c>
      <c r="AP62" s="6">
        <v>0</v>
      </c>
      <c r="AQ62" s="9" t="s">
        <v>53</v>
      </c>
      <c r="AR62" s="26" t="s">
        <v>51</v>
      </c>
      <c r="AS62" s="10">
        <v>0</v>
      </c>
      <c r="AT62" s="17"/>
    </row>
    <row r="63" spans="1:46" ht="15.75">
      <c r="A63" s="6">
        <v>62</v>
      </c>
      <c r="B63" s="8">
        <v>3</v>
      </c>
      <c r="C63" s="7" t="s">
        <v>59</v>
      </c>
      <c r="D63" s="7" t="s">
        <v>49</v>
      </c>
      <c r="E63" s="7" t="s">
        <v>4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7" t="s">
        <v>50</v>
      </c>
      <c r="Q63" s="6">
        <v>1</v>
      </c>
      <c r="R63" s="6">
        <v>7</v>
      </c>
      <c r="S63" s="6">
        <f t="shared" si="0"/>
        <v>0</v>
      </c>
      <c r="T63" s="6">
        <f t="shared" si="1"/>
        <v>0</v>
      </c>
      <c r="U63" s="6">
        <f t="shared" si="2"/>
        <v>0</v>
      </c>
      <c r="V63" s="6">
        <f t="shared" si="3"/>
        <v>0</v>
      </c>
      <c r="W63" s="6">
        <f t="shared" si="4"/>
        <v>0</v>
      </c>
      <c r="X63" s="6">
        <f t="shared" si="5"/>
        <v>0</v>
      </c>
      <c r="Y63" s="6">
        <f t="shared" si="6"/>
        <v>1</v>
      </c>
      <c r="Z63" s="6">
        <f t="shared" si="7"/>
        <v>0</v>
      </c>
      <c r="AA63" s="6">
        <v>1</v>
      </c>
      <c r="AB63" s="13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1</v>
      </c>
      <c r="AJ63" s="13">
        <v>0</v>
      </c>
      <c r="AK63" s="13">
        <v>0</v>
      </c>
      <c r="AL63" s="13">
        <v>0</v>
      </c>
      <c r="AM63" s="13">
        <v>0</v>
      </c>
      <c r="AN63" s="19" t="s">
        <v>32</v>
      </c>
      <c r="AO63" s="15">
        <v>1</v>
      </c>
      <c r="AP63" s="6">
        <v>0</v>
      </c>
      <c r="AQ63" s="9" t="s">
        <v>53</v>
      </c>
      <c r="AR63" s="26" t="s">
        <v>51</v>
      </c>
      <c r="AS63" s="10">
        <v>0</v>
      </c>
      <c r="AT63" s="17"/>
    </row>
    <row r="64" spans="1:46" ht="78.75">
      <c r="A64" s="6">
        <v>63</v>
      </c>
      <c r="B64" s="8">
        <v>45</v>
      </c>
      <c r="C64" s="7" t="s">
        <v>59</v>
      </c>
      <c r="D64" s="7" t="s">
        <v>49</v>
      </c>
      <c r="E64" s="7" t="s">
        <v>80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1</v>
      </c>
      <c r="M64" s="6">
        <v>0</v>
      </c>
      <c r="N64" s="6">
        <v>0</v>
      </c>
      <c r="O64" s="6">
        <v>0</v>
      </c>
      <c r="P64" s="7" t="s">
        <v>114</v>
      </c>
      <c r="Q64" s="6">
        <v>1</v>
      </c>
      <c r="R64" s="6">
        <v>6</v>
      </c>
      <c r="S64" s="6">
        <f t="shared" si="0"/>
        <v>0</v>
      </c>
      <c r="T64" s="6">
        <f t="shared" si="1"/>
        <v>0</v>
      </c>
      <c r="U64" s="6">
        <f t="shared" si="2"/>
        <v>0</v>
      </c>
      <c r="V64" s="6">
        <f t="shared" si="3"/>
        <v>0</v>
      </c>
      <c r="W64" s="6">
        <f t="shared" si="4"/>
        <v>0</v>
      </c>
      <c r="X64" s="6">
        <f t="shared" si="5"/>
        <v>1</v>
      </c>
      <c r="Y64" s="6">
        <f t="shared" si="6"/>
        <v>0</v>
      </c>
      <c r="Z64" s="6">
        <f t="shared" si="7"/>
        <v>0</v>
      </c>
      <c r="AA64" s="6">
        <v>2</v>
      </c>
      <c r="AB64" s="13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1">
        <v>0</v>
      </c>
      <c r="AJ64" s="13">
        <v>0</v>
      </c>
      <c r="AK64" s="13">
        <v>0</v>
      </c>
      <c r="AL64" s="13">
        <v>0</v>
      </c>
      <c r="AM64" s="13">
        <v>0</v>
      </c>
      <c r="AN64" s="19" t="s">
        <v>51</v>
      </c>
      <c r="AO64" s="15">
        <v>0</v>
      </c>
      <c r="AP64" s="6">
        <v>0</v>
      </c>
      <c r="AQ64" s="9" t="s">
        <v>53</v>
      </c>
      <c r="AR64" s="26" t="s">
        <v>51</v>
      </c>
      <c r="AS64" s="10">
        <v>0</v>
      </c>
      <c r="AT64" s="17"/>
    </row>
    <row r="65" spans="1:46" ht="15.75">
      <c r="A65" s="6">
        <v>64</v>
      </c>
      <c r="B65" s="8">
        <v>39</v>
      </c>
      <c r="C65" s="7" t="s">
        <v>59</v>
      </c>
      <c r="D65" s="7" t="s">
        <v>49</v>
      </c>
      <c r="E65" s="7" t="s">
        <v>64</v>
      </c>
      <c r="F65" s="6">
        <v>0</v>
      </c>
      <c r="G65" s="6">
        <v>0</v>
      </c>
      <c r="H65" s="6">
        <v>0</v>
      </c>
      <c r="I65" s="6">
        <v>1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7" t="s">
        <v>55</v>
      </c>
      <c r="Q65" s="6">
        <v>1</v>
      </c>
      <c r="R65" s="6">
        <v>3</v>
      </c>
      <c r="S65" s="6">
        <f t="shared" si="0"/>
        <v>0</v>
      </c>
      <c r="T65" s="6">
        <f t="shared" si="1"/>
        <v>0</v>
      </c>
      <c r="U65" s="6">
        <f t="shared" si="2"/>
        <v>1</v>
      </c>
      <c r="V65" s="6">
        <f t="shared" si="3"/>
        <v>0</v>
      </c>
      <c r="W65" s="6">
        <f t="shared" si="4"/>
        <v>0</v>
      </c>
      <c r="X65" s="6">
        <f t="shared" si="5"/>
        <v>0</v>
      </c>
      <c r="Y65" s="6">
        <f t="shared" si="6"/>
        <v>0</v>
      </c>
      <c r="Z65" s="6">
        <f t="shared" si="7"/>
        <v>0</v>
      </c>
      <c r="AA65" s="6">
        <v>2</v>
      </c>
      <c r="AB65" s="13">
        <v>0</v>
      </c>
      <c r="AC65" s="10">
        <v>0</v>
      </c>
      <c r="AD65" s="10">
        <v>0</v>
      </c>
      <c r="AE65" s="10">
        <v>0</v>
      </c>
      <c r="AF65" s="10">
        <v>1</v>
      </c>
      <c r="AG65" s="10">
        <v>0</v>
      </c>
      <c r="AH65" s="13">
        <v>1</v>
      </c>
      <c r="AI65" s="11">
        <v>0</v>
      </c>
      <c r="AJ65" s="13">
        <v>0</v>
      </c>
      <c r="AK65" s="10">
        <v>1</v>
      </c>
      <c r="AL65" s="13">
        <v>0</v>
      </c>
      <c r="AM65" s="13">
        <v>0</v>
      </c>
      <c r="AN65" s="19" t="s">
        <v>67</v>
      </c>
      <c r="AO65" s="15">
        <v>1</v>
      </c>
      <c r="AP65" s="6">
        <v>0</v>
      </c>
      <c r="AQ65" s="9" t="s">
        <v>53</v>
      </c>
      <c r="AR65" s="26" t="s">
        <v>51</v>
      </c>
      <c r="AS65" s="10">
        <v>0</v>
      </c>
      <c r="AT65" s="17"/>
    </row>
    <row r="66" spans="1:46" ht="15.75">
      <c r="A66" s="6">
        <v>65</v>
      </c>
      <c r="B66" s="8">
        <v>58</v>
      </c>
      <c r="C66" s="7" t="s">
        <v>48</v>
      </c>
      <c r="D66" s="7" t="s">
        <v>49</v>
      </c>
      <c r="E66" s="7" t="s">
        <v>4</v>
      </c>
      <c r="F66" s="6">
        <v>1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7" t="s">
        <v>50</v>
      </c>
      <c r="Q66" s="6">
        <v>1</v>
      </c>
      <c r="R66" s="6">
        <v>6</v>
      </c>
      <c r="S66" s="6">
        <f t="shared" si="0"/>
        <v>0</v>
      </c>
      <c r="T66" s="6">
        <f t="shared" si="1"/>
        <v>0</v>
      </c>
      <c r="U66" s="6">
        <f t="shared" si="2"/>
        <v>0</v>
      </c>
      <c r="V66" s="6">
        <f t="shared" si="3"/>
        <v>0</v>
      </c>
      <c r="W66" s="6">
        <f t="shared" si="4"/>
        <v>0</v>
      </c>
      <c r="X66" s="6">
        <f t="shared" si="5"/>
        <v>1</v>
      </c>
      <c r="Y66" s="6">
        <f t="shared" si="6"/>
        <v>0</v>
      </c>
      <c r="Z66" s="6">
        <f t="shared" si="7"/>
        <v>0</v>
      </c>
      <c r="AA66" s="6">
        <v>2</v>
      </c>
      <c r="AB66" s="13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1">
        <v>0</v>
      </c>
      <c r="AJ66" s="13">
        <v>0</v>
      </c>
      <c r="AK66" s="13">
        <v>0</v>
      </c>
      <c r="AL66" s="13">
        <v>0</v>
      </c>
      <c r="AM66" s="13">
        <v>0</v>
      </c>
      <c r="AN66" s="19" t="s">
        <v>51</v>
      </c>
      <c r="AO66" s="15">
        <v>0</v>
      </c>
      <c r="AP66" s="6">
        <v>0</v>
      </c>
      <c r="AQ66" s="9" t="s">
        <v>53</v>
      </c>
      <c r="AR66" s="26" t="s">
        <v>51</v>
      </c>
      <c r="AS66" s="10">
        <v>0</v>
      </c>
      <c r="AT66" s="17"/>
    </row>
    <row r="67" spans="1:46" ht="15.75">
      <c r="A67" s="6">
        <v>66</v>
      </c>
      <c r="B67" s="8">
        <v>22</v>
      </c>
      <c r="C67" s="7" t="s">
        <v>48</v>
      </c>
      <c r="D67" s="7" t="s">
        <v>49</v>
      </c>
      <c r="E67" s="7" t="s">
        <v>60</v>
      </c>
      <c r="F67" s="6">
        <v>1</v>
      </c>
      <c r="G67" s="6">
        <v>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7" t="s">
        <v>50</v>
      </c>
      <c r="Q67" s="6">
        <v>2</v>
      </c>
      <c r="R67" s="6">
        <v>8</v>
      </c>
      <c r="S67" s="6">
        <f t="shared" ref="S67:S130" si="8">IF(R67=1,1,0)</f>
        <v>0</v>
      </c>
      <c r="T67" s="6">
        <f t="shared" ref="T67:T130" si="9">IF(R67=2,1,0)</f>
        <v>0</v>
      </c>
      <c r="U67" s="6">
        <f t="shared" ref="U67:U130" si="10">IF(R67=3,1,0)</f>
        <v>0</v>
      </c>
      <c r="V67" s="6">
        <f t="shared" ref="V67:V130" si="11">IF(R67=4,1,0)</f>
        <v>0</v>
      </c>
      <c r="W67" s="6">
        <f t="shared" ref="W67:W130" si="12">IF(R67=5,1,0)</f>
        <v>0</v>
      </c>
      <c r="X67" s="6">
        <f t="shared" ref="X67:X130" si="13">IF(R67=6,1,0)</f>
        <v>0</v>
      </c>
      <c r="Y67" s="6">
        <f t="shared" ref="Y67:Y130" si="14">IF(R67=7,1,0)</f>
        <v>0</v>
      </c>
      <c r="Z67" s="6">
        <f t="shared" ref="Z67:Z130" si="15">IF(R67=8,1,0)</f>
        <v>1</v>
      </c>
      <c r="AA67" s="6">
        <v>1</v>
      </c>
      <c r="AB67" s="13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1</v>
      </c>
      <c r="AJ67" s="13">
        <v>0</v>
      </c>
      <c r="AK67" s="13">
        <v>0</v>
      </c>
      <c r="AL67" s="13">
        <v>0</v>
      </c>
      <c r="AM67" s="13">
        <v>1</v>
      </c>
      <c r="AN67" s="19" t="s">
        <v>61</v>
      </c>
      <c r="AO67" s="15">
        <v>1</v>
      </c>
      <c r="AP67" s="6">
        <v>0</v>
      </c>
      <c r="AQ67" s="9" t="s">
        <v>53</v>
      </c>
      <c r="AR67" s="26" t="s">
        <v>51</v>
      </c>
      <c r="AS67" s="10">
        <v>0</v>
      </c>
      <c r="AT67" s="17"/>
    </row>
    <row r="68" spans="1:46" ht="15.75">
      <c r="A68" s="6">
        <v>67</v>
      </c>
      <c r="B68" s="8">
        <v>49</v>
      </c>
      <c r="C68" s="7" t="s">
        <v>59</v>
      </c>
      <c r="D68" s="7" t="s">
        <v>49</v>
      </c>
      <c r="E68" s="7" t="s">
        <v>4</v>
      </c>
      <c r="F68" s="6">
        <v>1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7" t="s">
        <v>50</v>
      </c>
      <c r="Q68" s="6">
        <v>1</v>
      </c>
      <c r="R68" s="6">
        <v>3</v>
      </c>
      <c r="S68" s="6">
        <f t="shared" si="8"/>
        <v>0</v>
      </c>
      <c r="T68" s="6">
        <f t="shared" si="9"/>
        <v>0</v>
      </c>
      <c r="U68" s="6">
        <f t="shared" si="10"/>
        <v>1</v>
      </c>
      <c r="V68" s="6">
        <f t="shared" si="11"/>
        <v>0</v>
      </c>
      <c r="W68" s="6">
        <f t="shared" si="12"/>
        <v>0</v>
      </c>
      <c r="X68" s="6">
        <f t="shared" si="13"/>
        <v>0</v>
      </c>
      <c r="Y68" s="6">
        <f t="shared" si="14"/>
        <v>0</v>
      </c>
      <c r="Z68" s="6">
        <f t="shared" si="15"/>
        <v>0</v>
      </c>
      <c r="AA68" s="6">
        <v>2</v>
      </c>
      <c r="AB68" s="13">
        <v>0</v>
      </c>
      <c r="AC68" s="10">
        <v>0</v>
      </c>
      <c r="AD68" s="10">
        <v>0</v>
      </c>
      <c r="AE68" s="10">
        <v>0</v>
      </c>
      <c r="AF68" s="10">
        <v>1</v>
      </c>
      <c r="AG68" s="10">
        <v>0</v>
      </c>
      <c r="AH68" s="13">
        <v>1</v>
      </c>
      <c r="AI68" s="10">
        <v>1</v>
      </c>
      <c r="AJ68" s="13">
        <v>0</v>
      </c>
      <c r="AK68" s="13">
        <v>0</v>
      </c>
      <c r="AL68" s="13">
        <v>0</v>
      </c>
      <c r="AM68" s="13">
        <v>1</v>
      </c>
      <c r="AN68" s="19" t="s">
        <v>61</v>
      </c>
      <c r="AO68" s="15">
        <v>1</v>
      </c>
      <c r="AP68" s="6">
        <v>0</v>
      </c>
      <c r="AQ68" s="9" t="s">
        <v>53</v>
      </c>
      <c r="AR68" s="26" t="s">
        <v>51</v>
      </c>
      <c r="AS68" s="10">
        <v>0</v>
      </c>
      <c r="AT68" s="17"/>
    </row>
    <row r="69" spans="1:46" ht="15.75">
      <c r="A69" s="6">
        <v>68</v>
      </c>
      <c r="B69" s="8">
        <v>55</v>
      </c>
      <c r="C69" s="7" t="s">
        <v>48</v>
      </c>
      <c r="D69" s="7" t="s">
        <v>49</v>
      </c>
      <c r="E69" s="7" t="s">
        <v>4</v>
      </c>
      <c r="F69" s="6">
        <v>1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7" t="s">
        <v>50</v>
      </c>
      <c r="Q69" s="6">
        <v>1</v>
      </c>
      <c r="R69" s="6">
        <v>4</v>
      </c>
      <c r="S69" s="6">
        <f t="shared" si="8"/>
        <v>0</v>
      </c>
      <c r="T69" s="6">
        <f t="shared" si="9"/>
        <v>0</v>
      </c>
      <c r="U69" s="6">
        <f t="shared" si="10"/>
        <v>0</v>
      </c>
      <c r="V69" s="6">
        <f t="shared" si="11"/>
        <v>1</v>
      </c>
      <c r="W69" s="6">
        <f t="shared" si="12"/>
        <v>0</v>
      </c>
      <c r="X69" s="6">
        <f t="shared" si="13"/>
        <v>0</v>
      </c>
      <c r="Y69" s="6">
        <f t="shared" si="14"/>
        <v>0</v>
      </c>
      <c r="Z69" s="6">
        <f t="shared" si="15"/>
        <v>0</v>
      </c>
      <c r="AA69" s="6">
        <v>1</v>
      </c>
      <c r="AB69" s="13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1">
        <v>0</v>
      </c>
      <c r="AJ69" s="13">
        <v>0</v>
      </c>
      <c r="AK69" s="13">
        <v>0</v>
      </c>
      <c r="AL69" s="13">
        <v>1</v>
      </c>
      <c r="AM69" s="13">
        <v>0</v>
      </c>
      <c r="AN69" s="19" t="s">
        <v>52</v>
      </c>
      <c r="AO69" s="15">
        <v>1</v>
      </c>
      <c r="AP69" s="6">
        <v>0</v>
      </c>
      <c r="AQ69" s="9" t="s">
        <v>53</v>
      </c>
      <c r="AR69" s="26" t="s">
        <v>51</v>
      </c>
      <c r="AS69" s="10">
        <v>0</v>
      </c>
      <c r="AT69" s="17"/>
    </row>
    <row r="70" spans="1:46" ht="15.75">
      <c r="A70" s="6">
        <v>69</v>
      </c>
      <c r="B70" s="8">
        <v>52</v>
      </c>
      <c r="C70" s="7" t="s">
        <v>59</v>
      </c>
      <c r="D70" s="7" t="s">
        <v>49</v>
      </c>
      <c r="E70" s="7" t="s">
        <v>70</v>
      </c>
      <c r="F70" s="6">
        <v>0</v>
      </c>
      <c r="G70" s="6">
        <v>1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7" t="s">
        <v>50</v>
      </c>
      <c r="Q70" s="6">
        <v>1</v>
      </c>
      <c r="R70" s="6">
        <v>3</v>
      </c>
      <c r="S70" s="6">
        <f t="shared" si="8"/>
        <v>0</v>
      </c>
      <c r="T70" s="6">
        <f t="shared" si="9"/>
        <v>0</v>
      </c>
      <c r="U70" s="6">
        <f t="shared" si="10"/>
        <v>1</v>
      </c>
      <c r="V70" s="6">
        <f t="shared" si="11"/>
        <v>0</v>
      </c>
      <c r="W70" s="6">
        <f t="shared" si="12"/>
        <v>0</v>
      </c>
      <c r="X70" s="6">
        <f t="shared" si="13"/>
        <v>0</v>
      </c>
      <c r="Y70" s="6">
        <f t="shared" si="14"/>
        <v>0</v>
      </c>
      <c r="Z70" s="6">
        <f t="shared" si="15"/>
        <v>0</v>
      </c>
      <c r="AA70" s="6">
        <v>1</v>
      </c>
      <c r="AB70" s="13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1">
        <v>0</v>
      </c>
      <c r="AJ70" s="13">
        <v>0</v>
      </c>
      <c r="AK70" s="13">
        <v>0</v>
      </c>
      <c r="AL70" s="13">
        <v>0</v>
      </c>
      <c r="AM70" s="13">
        <v>0</v>
      </c>
      <c r="AN70" s="19" t="s">
        <v>51</v>
      </c>
      <c r="AO70" s="15">
        <v>0</v>
      </c>
      <c r="AP70" s="6">
        <v>0</v>
      </c>
      <c r="AQ70" s="9" t="s">
        <v>53</v>
      </c>
      <c r="AR70" s="26" t="s">
        <v>51</v>
      </c>
      <c r="AS70" s="10">
        <v>0</v>
      </c>
      <c r="AT70" s="17"/>
    </row>
    <row r="71" spans="1:46" ht="15.75">
      <c r="A71" s="6">
        <v>70</v>
      </c>
      <c r="B71" s="8">
        <v>24</v>
      </c>
      <c r="C71" s="7" t="s">
        <v>48</v>
      </c>
      <c r="D71" s="7" t="s">
        <v>49</v>
      </c>
      <c r="E71" s="7" t="s">
        <v>4</v>
      </c>
      <c r="F71" s="6">
        <v>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7" t="s">
        <v>50</v>
      </c>
      <c r="Q71" s="6">
        <v>1</v>
      </c>
      <c r="R71" s="6">
        <v>7</v>
      </c>
      <c r="S71" s="6">
        <f t="shared" si="8"/>
        <v>0</v>
      </c>
      <c r="T71" s="6">
        <f t="shared" si="9"/>
        <v>0</v>
      </c>
      <c r="U71" s="6">
        <f t="shared" si="10"/>
        <v>0</v>
      </c>
      <c r="V71" s="6">
        <f t="shared" si="11"/>
        <v>0</v>
      </c>
      <c r="W71" s="6">
        <f t="shared" si="12"/>
        <v>0</v>
      </c>
      <c r="X71" s="6">
        <f t="shared" si="13"/>
        <v>0</v>
      </c>
      <c r="Y71" s="6">
        <f t="shared" si="14"/>
        <v>1</v>
      </c>
      <c r="Z71" s="6">
        <f t="shared" si="15"/>
        <v>0</v>
      </c>
      <c r="AA71" s="6">
        <v>1</v>
      </c>
      <c r="AB71" s="13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1">
        <v>0</v>
      </c>
      <c r="AJ71" s="13">
        <v>0</v>
      </c>
      <c r="AK71" s="10">
        <v>1</v>
      </c>
      <c r="AL71" s="13">
        <v>0</v>
      </c>
      <c r="AM71" s="13">
        <v>0</v>
      </c>
      <c r="AN71" s="19" t="s">
        <v>67</v>
      </c>
      <c r="AO71" s="15">
        <v>1</v>
      </c>
      <c r="AP71" s="6">
        <v>0</v>
      </c>
      <c r="AQ71" s="9" t="s">
        <v>53</v>
      </c>
      <c r="AR71" s="26" t="s">
        <v>51</v>
      </c>
      <c r="AS71" s="10">
        <v>0</v>
      </c>
      <c r="AT71" s="17"/>
    </row>
    <row r="72" spans="1:46" ht="15.75">
      <c r="A72" s="6">
        <v>71</v>
      </c>
      <c r="B72" s="8">
        <v>45</v>
      </c>
      <c r="C72" s="7" t="s">
        <v>48</v>
      </c>
      <c r="D72" s="7" t="s">
        <v>49</v>
      </c>
      <c r="E72" s="7" t="s">
        <v>73</v>
      </c>
      <c r="F72" s="6">
        <v>0</v>
      </c>
      <c r="G72" s="6">
        <v>1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7" t="s">
        <v>50</v>
      </c>
      <c r="Q72" s="6">
        <v>1</v>
      </c>
      <c r="R72" s="6">
        <v>4</v>
      </c>
      <c r="S72" s="6">
        <f t="shared" si="8"/>
        <v>0</v>
      </c>
      <c r="T72" s="6">
        <f t="shared" si="9"/>
        <v>0</v>
      </c>
      <c r="U72" s="6">
        <f t="shared" si="10"/>
        <v>0</v>
      </c>
      <c r="V72" s="6">
        <f t="shared" si="11"/>
        <v>1</v>
      </c>
      <c r="W72" s="6">
        <f t="shared" si="12"/>
        <v>0</v>
      </c>
      <c r="X72" s="6">
        <f t="shared" si="13"/>
        <v>0</v>
      </c>
      <c r="Y72" s="6">
        <f t="shared" si="14"/>
        <v>0</v>
      </c>
      <c r="Z72" s="6">
        <f t="shared" si="15"/>
        <v>0</v>
      </c>
      <c r="AA72" s="6">
        <v>3</v>
      </c>
      <c r="AB72" s="13">
        <v>0</v>
      </c>
      <c r="AC72" s="10">
        <v>0</v>
      </c>
      <c r="AD72" s="10">
        <v>0</v>
      </c>
      <c r="AE72" s="10">
        <v>1</v>
      </c>
      <c r="AF72" s="10">
        <v>1</v>
      </c>
      <c r="AG72" s="10">
        <v>0</v>
      </c>
      <c r="AH72" s="13">
        <v>2</v>
      </c>
      <c r="AI72" s="10">
        <v>1</v>
      </c>
      <c r="AJ72" s="13">
        <v>0</v>
      </c>
      <c r="AK72" s="13">
        <v>0</v>
      </c>
      <c r="AL72" s="13">
        <v>1</v>
      </c>
      <c r="AM72" s="13">
        <v>0</v>
      </c>
      <c r="AN72" s="19" t="s">
        <v>81</v>
      </c>
      <c r="AO72" s="15">
        <v>1</v>
      </c>
      <c r="AP72" s="6">
        <v>0</v>
      </c>
      <c r="AQ72" s="9" t="s">
        <v>53</v>
      </c>
      <c r="AR72" s="26" t="s">
        <v>51</v>
      </c>
      <c r="AS72" s="10">
        <v>0</v>
      </c>
      <c r="AT72" s="17"/>
    </row>
    <row r="73" spans="1:46" ht="15.75">
      <c r="A73" s="6">
        <v>72</v>
      </c>
      <c r="B73" s="8">
        <v>52</v>
      </c>
      <c r="C73" s="7" t="s">
        <v>48</v>
      </c>
      <c r="D73" s="7" t="s">
        <v>49</v>
      </c>
      <c r="E73" s="7" t="s">
        <v>4</v>
      </c>
      <c r="F73" s="6">
        <v>1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7" t="s">
        <v>50</v>
      </c>
      <c r="Q73" s="6">
        <v>1</v>
      </c>
      <c r="R73" s="6">
        <v>5</v>
      </c>
      <c r="S73" s="6">
        <f t="shared" si="8"/>
        <v>0</v>
      </c>
      <c r="T73" s="6">
        <f t="shared" si="9"/>
        <v>0</v>
      </c>
      <c r="U73" s="6">
        <f t="shared" si="10"/>
        <v>0</v>
      </c>
      <c r="V73" s="6">
        <f t="shared" si="11"/>
        <v>0</v>
      </c>
      <c r="W73" s="6">
        <f t="shared" si="12"/>
        <v>1</v>
      </c>
      <c r="X73" s="6">
        <f t="shared" si="13"/>
        <v>0</v>
      </c>
      <c r="Y73" s="6">
        <f t="shared" si="14"/>
        <v>0</v>
      </c>
      <c r="Z73" s="6">
        <f t="shared" si="15"/>
        <v>0</v>
      </c>
      <c r="AA73" s="6">
        <v>3</v>
      </c>
      <c r="AB73" s="13">
        <v>0</v>
      </c>
      <c r="AC73" s="10">
        <v>0</v>
      </c>
      <c r="AD73" s="10">
        <v>1</v>
      </c>
      <c r="AE73" s="10">
        <v>0</v>
      </c>
      <c r="AF73" s="10">
        <v>1</v>
      </c>
      <c r="AG73" s="10">
        <v>0</v>
      </c>
      <c r="AH73" s="13">
        <v>2</v>
      </c>
      <c r="AI73" s="11">
        <v>0</v>
      </c>
      <c r="AJ73" s="13">
        <v>0</v>
      </c>
      <c r="AK73" s="13">
        <v>0</v>
      </c>
      <c r="AL73" s="13">
        <v>1</v>
      </c>
      <c r="AM73" s="13">
        <v>0</v>
      </c>
      <c r="AN73" s="19" t="s">
        <v>52</v>
      </c>
      <c r="AO73" s="15">
        <v>1</v>
      </c>
      <c r="AP73" s="6">
        <v>0</v>
      </c>
      <c r="AQ73" s="9" t="s">
        <v>53</v>
      </c>
      <c r="AR73" s="26" t="s">
        <v>51</v>
      </c>
      <c r="AS73" s="11">
        <v>1</v>
      </c>
      <c r="AT73" s="17" t="s">
        <v>82</v>
      </c>
    </row>
    <row r="74" spans="1:46" ht="15.75">
      <c r="A74" s="6">
        <v>73</v>
      </c>
      <c r="B74" s="8">
        <v>64</v>
      </c>
      <c r="C74" s="7" t="s">
        <v>59</v>
      </c>
      <c r="D74" s="7" t="s">
        <v>49</v>
      </c>
      <c r="E74" s="7" t="s">
        <v>64</v>
      </c>
      <c r="F74" s="6">
        <v>0</v>
      </c>
      <c r="G74" s="6">
        <v>0</v>
      </c>
      <c r="H74" s="6">
        <v>0</v>
      </c>
      <c r="I74" s="6">
        <v>1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7" t="s">
        <v>55</v>
      </c>
      <c r="Q74" s="6">
        <v>1</v>
      </c>
      <c r="R74" s="6">
        <v>6</v>
      </c>
      <c r="S74" s="6">
        <f t="shared" si="8"/>
        <v>0</v>
      </c>
      <c r="T74" s="6">
        <f t="shared" si="9"/>
        <v>0</v>
      </c>
      <c r="U74" s="6">
        <f t="shared" si="10"/>
        <v>0</v>
      </c>
      <c r="V74" s="6">
        <f t="shared" si="11"/>
        <v>0</v>
      </c>
      <c r="W74" s="6">
        <f t="shared" si="12"/>
        <v>0</v>
      </c>
      <c r="X74" s="6">
        <f t="shared" si="13"/>
        <v>1</v>
      </c>
      <c r="Y74" s="6">
        <f t="shared" si="14"/>
        <v>0</v>
      </c>
      <c r="Z74" s="6">
        <f t="shared" si="15"/>
        <v>0</v>
      </c>
      <c r="AA74" s="6">
        <v>1</v>
      </c>
      <c r="AB74" s="10">
        <v>1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3">
        <v>1</v>
      </c>
      <c r="AI74" s="11">
        <v>0</v>
      </c>
      <c r="AJ74" s="13">
        <v>0</v>
      </c>
      <c r="AK74" s="13">
        <v>0</v>
      </c>
      <c r="AL74" s="13">
        <v>0</v>
      </c>
      <c r="AM74" s="13">
        <v>0</v>
      </c>
      <c r="AN74" s="19" t="s">
        <v>51</v>
      </c>
      <c r="AO74" s="15">
        <v>0</v>
      </c>
      <c r="AP74" s="13">
        <v>1</v>
      </c>
      <c r="AQ74" s="9" t="s">
        <v>57</v>
      </c>
      <c r="AR74" s="26">
        <v>6</v>
      </c>
      <c r="AS74" s="11">
        <v>1</v>
      </c>
      <c r="AT74" s="17"/>
    </row>
    <row r="75" spans="1:46" ht="15.75">
      <c r="A75" s="6">
        <v>74</v>
      </c>
      <c r="B75" s="8">
        <v>49</v>
      </c>
      <c r="C75" s="7" t="s">
        <v>48</v>
      </c>
      <c r="D75" s="7" t="s">
        <v>49</v>
      </c>
      <c r="E75" s="7" t="s">
        <v>83</v>
      </c>
      <c r="F75" s="6">
        <v>1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7" t="s">
        <v>50</v>
      </c>
      <c r="Q75" s="6">
        <v>1</v>
      </c>
      <c r="R75" s="6">
        <v>6</v>
      </c>
      <c r="S75" s="6">
        <f t="shared" si="8"/>
        <v>0</v>
      </c>
      <c r="T75" s="6">
        <f t="shared" si="9"/>
        <v>0</v>
      </c>
      <c r="U75" s="6">
        <f t="shared" si="10"/>
        <v>0</v>
      </c>
      <c r="V75" s="6">
        <f t="shared" si="11"/>
        <v>0</v>
      </c>
      <c r="W75" s="6">
        <f t="shared" si="12"/>
        <v>0</v>
      </c>
      <c r="X75" s="6">
        <f t="shared" si="13"/>
        <v>1</v>
      </c>
      <c r="Y75" s="6">
        <f t="shared" si="14"/>
        <v>0</v>
      </c>
      <c r="Z75" s="6">
        <f t="shared" si="15"/>
        <v>0</v>
      </c>
      <c r="AA75" s="6">
        <v>3</v>
      </c>
      <c r="AB75" s="13">
        <v>0</v>
      </c>
      <c r="AC75" s="10">
        <v>0</v>
      </c>
      <c r="AD75" s="10">
        <v>0</v>
      </c>
      <c r="AE75" s="10">
        <v>1</v>
      </c>
      <c r="AF75" s="10">
        <v>0</v>
      </c>
      <c r="AG75" s="10">
        <v>0</v>
      </c>
      <c r="AH75" s="13">
        <v>1</v>
      </c>
      <c r="AI75" s="11">
        <v>0</v>
      </c>
      <c r="AJ75" s="13">
        <v>0</v>
      </c>
      <c r="AK75" s="13">
        <v>0</v>
      </c>
      <c r="AL75" s="13">
        <v>0</v>
      </c>
      <c r="AM75" s="13">
        <v>0</v>
      </c>
      <c r="AN75" s="19" t="s">
        <v>51</v>
      </c>
      <c r="AO75" s="15">
        <v>0</v>
      </c>
      <c r="AP75" s="6">
        <v>0</v>
      </c>
      <c r="AQ75" s="9" t="s">
        <v>53</v>
      </c>
      <c r="AR75" s="26" t="s">
        <v>51</v>
      </c>
      <c r="AS75" s="10">
        <v>0</v>
      </c>
      <c r="AT75" s="17"/>
    </row>
    <row r="76" spans="1:46" ht="15.75">
      <c r="A76" s="6">
        <v>75</v>
      </c>
      <c r="B76" s="8">
        <v>31</v>
      </c>
      <c r="C76" s="7" t="s">
        <v>48</v>
      </c>
      <c r="D76" s="7" t="s">
        <v>49</v>
      </c>
      <c r="E76" s="7" t="s">
        <v>4</v>
      </c>
      <c r="F76" s="6">
        <v>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7" t="s">
        <v>50</v>
      </c>
      <c r="Q76" s="6">
        <v>2</v>
      </c>
      <c r="R76" s="6">
        <v>8</v>
      </c>
      <c r="S76" s="6">
        <f t="shared" si="8"/>
        <v>0</v>
      </c>
      <c r="T76" s="6">
        <f t="shared" si="9"/>
        <v>0</v>
      </c>
      <c r="U76" s="6">
        <f t="shared" si="10"/>
        <v>0</v>
      </c>
      <c r="V76" s="6">
        <f t="shared" si="11"/>
        <v>0</v>
      </c>
      <c r="W76" s="6">
        <f t="shared" si="12"/>
        <v>0</v>
      </c>
      <c r="X76" s="6">
        <f t="shared" si="13"/>
        <v>0</v>
      </c>
      <c r="Y76" s="6">
        <f t="shared" si="14"/>
        <v>0</v>
      </c>
      <c r="Z76" s="6">
        <f t="shared" si="15"/>
        <v>1</v>
      </c>
      <c r="AA76" s="6">
        <v>2</v>
      </c>
      <c r="AB76" s="13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1">
        <v>0</v>
      </c>
      <c r="AJ76" s="13">
        <v>0</v>
      </c>
      <c r="AK76" s="13">
        <v>0</v>
      </c>
      <c r="AL76" s="13">
        <v>0</v>
      </c>
      <c r="AM76" s="13">
        <v>0</v>
      </c>
      <c r="AN76" s="14" t="s">
        <v>51</v>
      </c>
      <c r="AO76" s="15">
        <v>0</v>
      </c>
      <c r="AP76" s="6">
        <v>0</v>
      </c>
      <c r="AQ76" s="9" t="s">
        <v>53</v>
      </c>
      <c r="AR76" s="26" t="s">
        <v>51</v>
      </c>
      <c r="AS76" s="10">
        <v>0</v>
      </c>
      <c r="AT76" s="17"/>
    </row>
    <row r="77" spans="1:46" ht="15.75">
      <c r="A77" s="6">
        <v>76</v>
      </c>
      <c r="B77" s="8">
        <v>43</v>
      </c>
      <c r="C77" s="7" t="s">
        <v>48</v>
      </c>
      <c r="D77" s="7" t="s">
        <v>49</v>
      </c>
      <c r="E77" s="7" t="s">
        <v>4</v>
      </c>
      <c r="F77" s="6">
        <v>1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7" t="s">
        <v>50</v>
      </c>
      <c r="Q77" s="6">
        <v>1</v>
      </c>
      <c r="R77" s="6">
        <v>2</v>
      </c>
      <c r="S77" s="6">
        <f t="shared" si="8"/>
        <v>0</v>
      </c>
      <c r="T77" s="6">
        <f t="shared" si="9"/>
        <v>1</v>
      </c>
      <c r="U77" s="6">
        <f t="shared" si="10"/>
        <v>0</v>
      </c>
      <c r="V77" s="6">
        <f t="shared" si="11"/>
        <v>0</v>
      </c>
      <c r="W77" s="6">
        <f t="shared" si="12"/>
        <v>0</v>
      </c>
      <c r="X77" s="6">
        <f t="shared" si="13"/>
        <v>0</v>
      </c>
      <c r="Y77" s="6">
        <f t="shared" si="14"/>
        <v>0</v>
      </c>
      <c r="Z77" s="6">
        <f t="shared" si="15"/>
        <v>0</v>
      </c>
      <c r="AA77" s="6">
        <v>1</v>
      </c>
      <c r="AB77" s="13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1">
        <v>0</v>
      </c>
      <c r="AJ77" s="13">
        <v>0</v>
      </c>
      <c r="AK77" s="10">
        <v>1</v>
      </c>
      <c r="AL77" s="13">
        <v>0</v>
      </c>
      <c r="AM77" s="13">
        <v>0</v>
      </c>
      <c r="AN77" s="14" t="s">
        <v>67</v>
      </c>
      <c r="AO77" s="15">
        <v>1</v>
      </c>
      <c r="AP77" s="6">
        <v>0</v>
      </c>
      <c r="AQ77" s="9" t="s">
        <v>53</v>
      </c>
      <c r="AR77" s="26" t="s">
        <v>51</v>
      </c>
      <c r="AS77" s="10">
        <v>0</v>
      </c>
      <c r="AT77" s="17"/>
    </row>
    <row r="78" spans="1:46" ht="15.75">
      <c r="A78" s="6">
        <v>77</v>
      </c>
      <c r="B78" s="8">
        <v>23</v>
      </c>
      <c r="C78" s="7" t="s">
        <v>59</v>
      </c>
      <c r="D78" s="7" t="s">
        <v>49</v>
      </c>
      <c r="E78" s="7" t="s">
        <v>70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1</v>
      </c>
      <c r="L78" s="6">
        <v>0</v>
      </c>
      <c r="M78" s="6">
        <v>0</v>
      </c>
      <c r="N78" s="6">
        <v>0</v>
      </c>
      <c r="O78" s="6">
        <v>0</v>
      </c>
      <c r="P78" s="7" t="s">
        <v>50</v>
      </c>
      <c r="Q78" s="6">
        <v>1</v>
      </c>
      <c r="R78" s="6">
        <v>2</v>
      </c>
      <c r="S78" s="6">
        <f t="shared" si="8"/>
        <v>0</v>
      </c>
      <c r="T78" s="6">
        <f t="shared" si="9"/>
        <v>1</v>
      </c>
      <c r="U78" s="6">
        <f t="shared" si="10"/>
        <v>0</v>
      </c>
      <c r="V78" s="6">
        <f t="shared" si="11"/>
        <v>0</v>
      </c>
      <c r="W78" s="6">
        <f t="shared" si="12"/>
        <v>0</v>
      </c>
      <c r="X78" s="6">
        <f t="shared" si="13"/>
        <v>0</v>
      </c>
      <c r="Y78" s="6">
        <f t="shared" si="14"/>
        <v>0</v>
      </c>
      <c r="Z78" s="6">
        <f t="shared" si="15"/>
        <v>0</v>
      </c>
      <c r="AA78" s="6">
        <v>2</v>
      </c>
      <c r="AB78" s="13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1">
        <v>0</v>
      </c>
      <c r="AJ78" s="13">
        <v>1</v>
      </c>
      <c r="AK78" s="13">
        <v>0</v>
      </c>
      <c r="AL78" s="13">
        <v>0</v>
      </c>
      <c r="AM78" s="13">
        <v>0</v>
      </c>
      <c r="AN78" s="14" t="s">
        <v>34</v>
      </c>
      <c r="AO78" s="15">
        <v>1</v>
      </c>
      <c r="AP78" s="6">
        <v>0</v>
      </c>
      <c r="AQ78" s="9" t="s">
        <v>53</v>
      </c>
      <c r="AR78" s="26" t="s">
        <v>51</v>
      </c>
      <c r="AS78" s="10">
        <v>0</v>
      </c>
      <c r="AT78" s="17"/>
    </row>
    <row r="79" spans="1:46" ht="31.5">
      <c r="A79" s="6">
        <v>78</v>
      </c>
      <c r="B79" s="8">
        <v>45</v>
      </c>
      <c r="C79" s="7" t="s">
        <v>59</v>
      </c>
      <c r="D79" s="7" t="s">
        <v>49</v>
      </c>
      <c r="E79" s="7" t="s">
        <v>84</v>
      </c>
      <c r="F79" s="6">
        <v>0</v>
      </c>
      <c r="G79" s="6">
        <v>1</v>
      </c>
      <c r="H79" s="6">
        <v>0</v>
      </c>
      <c r="I79" s="6">
        <v>1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7" t="s">
        <v>114</v>
      </c>
      <c r="Q79" s="6">
        <v>1</v>
      </c>
      <c r="R79" s="6">
        <v>7</v>
      </c>
      <c r="S79" s="6">
        <f t="shared" si="8"/>
        <v>0</v>
      </c>
      <c r="T79" s="6">
        <f t="shared" si="9"/>
        <v>0</v>
      </c>
      <c r="U79" s="6">
        <f t="shared" si="10"/>
        <v>0</v>
      </c>
      <c r="V79" s="6">
        <f t="shared" si="11"/>
        <v>0</v>
      </c>
      <c r="W79" s="6">
        <f t="shared" si="12"/>
        <v>0</v>
      </c>
      <c r="X79" s="6">
        <f t="shared" si="13"/>
        <v>0</v>
      </c>
      <c r="Y79" s="6">
        <f t="shared" si="14"/>
        <v>1</v>
      </c>
      <c r="Z79" s="6">
        <f t="shared" si="15"/>
        <v>0</v>
      </c>
      <c r="AA79" s="6">
        <v>1</v>
      </c>
      <c r="AB79" s="13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1">
        <v>0</v>
      </c>
      <c r="AJ79" s="13">
        <v>0</v>
      </c>
      <c r="AK79" s="13">
        <v>0</v>
      </c>
      <c r="AL79" s="13">
        <v>0</v>
      </c>
      <c r="AM79" s="13">
        <v>0</v>
      </c>
      <c r="AN79" s="14" t="s">
        <v>51</v>
      </c>
      <c r="AO79" s="15">
        <v>0</v>
      </c>
      <c r="AP79" s="6">
        <v>0</v>
      </c>
      <c r="AQ79" s="9" t="s">
        <v>53</v>
      </c>
      <c r="AR79" s="26" t="s">
        <v>51</v>
      </c>
      <c r="AS79" s="10">
        <v>0</v>
      </c>
      <c r="AT79" s="17"/>
    </row>
    <row r="80" spans="1:46" ht="15.75">
      <c r="A80" s="6">
        <v>79</v>
      </c>
      <c r="B80" s="8">
        <v>37</v>
      </c>
      <c r="C80" s="7" t="s">
        <v>59</v>
      </c>
      <c r="D80" s="7" t="s">
        <v>49</v>
      </c>
      <c r="E80" s="7" t="s">
        <v>4</v>
      </c>
      <c r="F80" s="6">
        <v>1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7" t="s">
        <v>50</v>
      </c>
      <c r="Q80" s="6">
        <v>1</v>
      </c>
      <c r="R80" s="6">
        <v>3</v>
      </c>
      <c r="S80" s="6">
        <f t="shared" si="8"/>
        <v>0</v>
      </c>
      <c r="T80" s="6">
        <f t="shared" si="9"/>
        <v>0</v>
      </c>
      <c r="U80" s="6">
        <f t="shared" si="10"/>
        <v>1</v>
      </c>
      <c r="V80" s="6">
        <f t="shared" si="11"/>
        <v>0</v>
      </c>
      <c r="W80" s="6">
        <f t="shared" si="12"/>
        <v>0</v>
      </c>
      <c r="X80" s="6">
        <f t="shared" si="13"/>
        <v>0</v>
      </c>
      <c r="Y80" s="6">
        <f t="shared" si="14"/>
        <v>0</v>
      </c>
      <c r="Z80" s="6">
        <f t="shared" si="15"/>
        <v>0</v>
      </c>
      <c r="AA80" s="6">
        <v>1</v>
      </c>
      <c r="AB80" s="13">
        <v>0</v>
      </c>
      <c r="AC80" s="10">
        <v>0</v>
      </c>
      <c r="AD80" s="10">
        <v>0</v>
      </c>
      <c r="AE80" s="10">
        <v>0</v>
      </c>
      <c r="AF80" s="10">
        <v>1</v>
      </c>
      <c r="AG80" s="10">
        <v>0</v>
      </c>
      <c r="AH80" s="13">
        <v>1</v>
      </c>
      <c r="AI80" s="11">
        <v>0</v>
      </c>
      <c r="AJ80" s="13">
        <v>0</v>
      </c>
      <c r="AK80" s="13">
        <v>0</v>
      </c>
      <c r="AL80" s="13">
        <v>0</v>
      </c>
      <c r="AM80" s="13">
        <v>0</v>
      </c>
      <c r="AN80" s="14" t="s">
        <v>51</v>
      </c>
      <c r="AO80" s="15">
        <v>0</v>
      </c>
      <c r="AP80" s="6">
        <v>0</v>
      </c>
      <c r="AQ80" s="9" t="s">
        <v>53</v>
      </c>
      <c r="AR80" s="26" t="s">
        <v>51</v>
      </c>
      <c r="AS80" s="10">
        <v>0</v>
      </c>
      <c r="AT80" s="17"/>
    </row>
    <row r="81" spans="1:46" ht="15.75">
      <c r="A81" s="6">
        <v>80</v>
      </c>
      <c r="B81" s="8">
        <v>69</v>
      </c>
      <c r="C81" s="7" t="s">
        <v>59</v>
      </c>
      <c r="D81" s="7" t="s">
        <v>49</v>
      </c>
      <c r="E81" s="7" t="s">
        <v>4</v>
      </c>
      <c r="F81" s="6">
        <v>1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7" t="s">
        <v>50</v>
      </c>
      <c r="Q81" s="6">
        <v>1</v>
      </c>
      <c r="R81" s="6">
        <v>3</v>
      </c>
      <c r="S81" s="6">
        <f t="shared" si="8"/>
        <v>0</v>
      </c>
      <c r="T81" s="6">
        <f t="shared" si="9"/>
        <v>0</v>
      </c>
      <c r="U81" s="6">
        <f t="shared" si="10"/>
        <v>1</v>
      </c>
      <c r="V81" s="6">
        <f t="shared" si="11"/>
        <v>0</v>
      </c>
      <c r="W81" s="6">
        <f t="shared" si="12"/>
        <v>0</v>
      </c>
      <c r="X81" s="6">
        <f t="shared" si="13"/>
        <v>0</v>
      </c>
      <c r="Y81" s="6">
        <f t="shared" si="14"/>
        <v>0</v>
      </c>
      <c r="Z81" s="6">
        <f t="shared" si="15"/>
        <v>0</v>
      </c>
      <c r="AA81" s="6">
        <v>1</v>
      </c>
      <c r="AB81" s="13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1">
        <v>0</v>
      </c>
      <c r="AJ81" s="13">
        <v>0</v>
      </c>
      <c r="AK81" s="10">
        <v>1</v>
      </c>
      <c r="AL81" s="13">
        <v>0</v>
      </c>
      <c r="AM81" s="13">
        <v>0</v>
      </c>
      <c r="AN81" s="14" t="s">
        <v>67</v>
      </c>
      <c r="AO81" s="15">
        <v>1</v>
      </c>
      <c r="AP81" s="6">
        <v>0</v>
      </c>
      <c r="AQ81" s="9" t="s">
        <v>53</v>
      </c>
      <c r="AR81" s="26" t="s">
        <v>51</v>
      </c>
      <c r="AS81" s="10">
        <v>0</v>
      </c>
      <c r="AT81" s="17"/>
    </row>
    <row r="82" spans="1:46" ht="15.75">
      <c r="A82" s="6">
        <v>81</v>
      </c>
      <c r="B82" s="8">
        <v>57</v>
      </c>
      <c r="C82" s="7" t="s">
        <v>59</v>
      </c>
      <c r="D82" s="7" t="s">
        <v>49</v>
      </c>
      <c r="E82" s="7" t="s">
        <v>4</v>
      </c>
      <c r="F82" s="6">
        <v>1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7" t="s">
        <v>50</v>
      </c>
      <c r="Q82" s="6">
        <v>1</v>
      </c>
      <c r="R82" s="6">
        <v>3</v>
      </c>
      <c r="S82" s="6">
        <f t="shared" si="8"/>
        <v>0</v>
      </c>
      <c r="T82" s="6">
        <f t="shared" si="9"/>
        <v>0</v>
      </c>
      <c r="U82" s="6">
        <f t="shared" si="10"/>
        <v>1</v>
      </c>
      <c r="V82" s="6">
        <f t="shared" si="11"/>
        <v>0</v>
      </c>
      <c r="W82" s="6">
        <f t="shared" si="12"/>
        <v>0</v>
      </c>
      <c r="X82" s="6">
        <f t="shared" si="13"/>
        <v>0</v>
      </c>
      <c r="Y82" s="6">
        <f t="shared" si="14"/>
        <v>0</v>
      </c>
      <c r="Z82" s="6">
        <f t="shared" si="15"/>
        <v>0</v>
      </c>
      <c r="AA82" s="6">
        <v>1</v>
      </c>
      <c r="AB82" s="13">
        <v>0</v>
      </c>
      <c r="AC82" s="10">
        <v>0</v>
      </c>
      <c r="AD82" s="10">
        <v>0</v>
      </c>
      <c r="AE82" s="10">
        <v>0</v>
      </c>
      <c r="AF82" s="10">
        <v>1</v>
      </c>
      <c r="AG82" s="10">
        <v>0</v>
      </c>
      <c r="AH82" s="13">
        <v>1</v>
      </c>
      <c r="AI82" s="11">
        <v>0</v>
      </c>
      <c r="AJ82" s="13">
        <v>0</v>
      </c>
      <c r="AK82" s="10">
        <v>1</v>
      </c>
      <c r="AL82" s="13">
        <v>0</v>
      </c>
      <c r="AM82" s="13">
        <v>0</v>
      </c>
      <c r="AN82" s="14" t="s">
        <v>67</v>
      </c>
      <c r="AO82" s="15">
        <v>1</v>
      </c>
      <c r="AP82" s="6">
        <v>0</v>
      </c>
      <c r="AQ82" s="9" t="s">
        <v>53</v>
      </c>
      <c r="AR82" s="26" t="s">
        <v>51</v>
      </c>
      <c r="AS82" s="10">
        <v>0</v>
      </c>
      <c r="AT82" s="17"/>
    </row>
    <row r="83" spans="1:46" ht="15.75">
      <c r="A83" s="6">
        <v>82</v>
      </c>
      <c r="B83" s="8">
        <v>75</v>
      </c>
      <c r="C83" s="7" t="s">
        <v>48</v>
      </c>
      <c r="D83" s="7" t="s">
        <v>49</v>
      </c>
      <c r="E83" s="7" t="s">
        <v>11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1</v>
      </c>
      <c r="N83" s="6">
        <v>0</v>
      </c>
      <c r="O83" s="6">
        <v>0</v>
      </c>
      <c r="P83" s="7" t="s">
        <v>50</v>
      </c>
      <c r="Q83" s="6">
        <v>1</v>
      </c>
      <c r="R83" s="6">
        <v>6</v>
      </c>
      <c r="S83" s="6">
        <f t="shared" si="8"/>
        <v>0</v>
      </c>
      <c r="T83" s="6">
        <f t="shared" si="9"/>
        <v>0</v>
      </c>
      <c r="U83" s="6">
        <f t="shared" si="10"/>
        <v>0</v>
      </c>
      <c r="V83" s="6">
        <f t="shared" si="11"/>
        <v>0</v>
      </c>
      <c r="W83" s="6">
        <f t="shared" si="12"/>
        <v>0</v>
      </c>
      <c r="X83" s="6">
        <f t="shared" si="13"/>
        <v>1</v>
      </c>
      <c r="Y83" s="6">
        <f t="shared" si="14"/>
        <v>0</v>
      </c>
      <c r="Z83" s="6">
        <f t="shared" si="15"/>
        <v>0</v>
      </c>
      <c r="AA83" s="6">
        <v>1</v>
      </c>
      <c r="AB83" s="13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1">
        <v>0</v>
      </c>
      <c r="AJ83" s="13">
        <v>0</v>
      </c>
      <c r="AK83" s="13">
        <v>0</v>
      </c>
      <c r="AL83" s="13">
        <v>0</v>
      </c>
      <c r="AM83" s="13">
        <v>0</v>
      </c>
      <c r="AN83" s="14" t="s">
        <v>51</v>
      </c>
      <c r="AO83" s="15">
        <v>0</v>
      </c>
      <c r="AP83" s="6">
        <v>0</v>
      </c>
      <c r="AQ83" s="9" t="s">
        <v>53</v>
      </c>
      <c r="AR83" s="26" t="s">
        <v>51</v>
      </c>
      <c r="AS83" s="10">
        <v>0</v>
      </c>
      <c r="AT83" s="17"/>
    </row>
    <row r="84" spans="1:46" ht="15.75">
      <c r="A84" s="6">
        <v>83</v>
      </c>
      <c r="B84" s="16">
        <v>80</v>
      </c>
      <c r="C84" s="12" t="s">
        <v>48</v>
      </c>
      <c r="D84" s="12" t="s">
        <v>49</v>
      </c>
      <c r="E84" s="12" t="s">
        <v>4</v>
      </c>
      <c r="F84" s="13">
        <v>1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2" t="s">
        <v>50</v>
      </c>
      <c r="Q84" s="6">
        <v>1</v>
      </c>
      <c r="R84" s="6">
        <v>6</v>
      </c>
      <c r="S84" s="6">
        <f t="shared" si="8"/>
        <v>0</v>
      </c>
      <c r="T84" s="6">
        <f t="shared" si="9"/>
        <v>0</v>
      </c>
      <c r="U84" s="6">
        <f t="shared" si="10"/>
        <v>0</v>
      </c>
      <c r="V84" s="6">
        <f t="shared" si="11"/>
        <v>0</v>
      </c>
      <c r="W84" s="6">
        <f t="shared" si="12"/>
        <v>0</v>
      </c>
      <c r="X84" s="6">
        <f t="shared" si="13"/>
        <v>1</v>
      </c>
      <c r="Y84" s="6">
        <f t="shared" si="14"/>
        <v>0</v>
      </c>
      <c r="Z84" s="6">
        <f t="shared" si="15"/>
        <v>0</v>
      </c>
      <c r="AA84" s="6">
        <v>1</v>
      </c>
      <c r="AB84" s="13">
        <v>0</v>
      </c>
      <c r="AC84" s="10">
        <v>0</v>
      </c>
      <c r="AD84" s="10">
        <v>0</v>
      </c>
      <c r="AE84" s="11">
        <v>1</v>
      </c>
      <c r="AF84" s="10">
        <v>0</v>
      </c>
      <c r="AG84" s="10">
        <v>0</v>
      </c>
      <c r="AH84" s="13">
        <v>1</v>
      </c>
      <c r="AI84" s="11">
        <v>0</v>
      </c>
      <c r="AJ84" s="13">
        <v>0</v>
      </c>
      <c r="AK84" s="13">
        <v>0</v>
      </c>
      <c r="AL84" s="13">
        <v>0</v>
      </c>
      <c r="AM84" s="13">
        <v>0</v>
      </c>
      <c r="AN84" s="14" t="s">
        <v>51</v>
      </c>
      <c r="AO84" s="15">
        <v>0</v>
      </c>
      <c r="AP84" s="6">
        <v>0</v>
      </c>
      <c r="AQ84" s="20" t="s">
        <v>53</v>
      </c>
      <c r="AR84" s="27" t="s">
        <v>51</v>
      </c>
      <c r="AS84" s="10">
        <v>0</v>
      </c>
      <c r="AT84" s="18"/>
    </row>
    <row r="85" spans="1:46" ht="31.5">
      <c r="A85" s="6">
        <v>84</v>
      </c>
      <c r="B85" s="8">
        <v>57</v>
      </c>
      <c r="C85" s="7" t="s">
        <v>59</v>
      </c>
      <c r="D85" s="7" t="s">
        <v>49</v>
      </c>
      <c r="E85" s="7" t="s">
        <v>85</v>
      </c>
      <c r="F85" s="6">
        <v>0</v>
      </c>
      <c r="G85" s="6">
        <v>0</v>
      </c>
      <c r="H85" s="6">
        <v>1</v>
      </c>
      <c r="I85" s="6">
        <v>1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7" t="s">
        <v>114</v>
      </c>
      <c r="Q85" s="6">
        <v>1</v>
      </c>
      <c r="R85" s="6">
        <v>3</v>
      </c>
      <c r="S85" s="6">
        <f t="shared" si="8"/>
        <v>0</v>
      </c>
      <c r="T85" s="6">
        <f t="shared" si="9"/>
        <v>0</v>
      </c>
      <c r="U85" s="6">
        <f t="shared" si="10"/>
        <v>1</v>
      </c>
      <c r="V85" s="6">
        <f t="shared" si="11"/>
        <v>0</v>
      </c>
      <c r="W85" s="6">
        <f t="shared" si="12"/>
        <v>0</v>
      </c>
      <c r="X85" s="6">
        <f t="shared" si="13"/>
        <v>0</v>
      </c>
      <c r="Y85" s="6">
        <f t="shared" si="14"/>
        <v>0</v>
      </c>
      <c r="Z85" s="6">
        <f t="shared" si="15"/>
        <v>0</v>
      </c>
      <c r="AA85" s="6">
        <v>3</v>
      </c>
      <c r="AB85" s="13">
        <v>0</v>
      </c>
      <c r="AC85" s="10">
        <v>0</v>
      </c>
      <c r="AD85" s="10">
        <v>0</v>
      </c>
      <c r="AE85" s="13">
        <v>1</v>
      </c>
      <c r="AF85" s="13">
        <v>1</v>
      </c>
      <c r="AG85" s="10">
        <v>0</v>
      </c>
      <c r="AH85" s="13">
        <v>2</v>
      </c>
      <c r="AI85" s="10">
        <v>1</v>
      </c>
      <c r="AJ85" s="13">
        <v>0</v>
      </c>
      <c r="AK85" s="13">
        <v>0</v>
      </c>
      <c r="AL85" s="13">
        <v>0</v>
      </c>
      <c r="AM85" s="13">
        <v>0</v>
      </c>
      <c r="AN85" s="14" t="s">
        <v>32</v>
      </c>
      <c r="AO85" s="15">
        <v>1</v>
      </c>
      <c r="AP85" s="6">
        <v>0</v>
      </c>
      <c r="AQ85" s="12" t="s">
        <v>53</v>
      </c>
      <c r="AR85" s="27" t="s">
        <v>51</v>
      </c>
      <c r="AS85" s="10">
        <v>0</v>
      </c>
      <c r="AT85" s="18"/>
    </row>
    <row r="86" spans="1:46" ht="15.75">
      <c r="A86" s="6">
        <v>85</v>
      </c>
      <c r="B86" s="8">
        <v>57</v>
      </c>
      <c r="C86" s="7" t="s">
        <v>48</v>
      </c>
      <c r="D86" s="7" t="s">
        <v>49</v>
      </c>
      <c r="E86" s="7" t="s">
        <v>70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1</v>
      </c>
      <c r="L86" s="6">
        <v>0</v>
      </c>
      <c r="M86" s="6">
        <v>0</v>
      </c>
      <c r="N86" s="6">
        <v>0</v>
      </c>
      <c r="O86" s="6">
        <v>0</v>
      </c>
      <c r="P86" s="7" t="s">
        <v>50</v>
      </c>
      <c r="Q86" s="6">
        <v>1</v>
      </c>
      <c r="R86" s="6">
        <v>2</v>
      </c>
      <c r="S86" s="6">
        <f t="shared" si="8"/>
        <v>0</v>
      </c>
      <c r="T86" s="6">
        <f t="shared" si="9"/>
        <v>1</v>
      </c>
      <c r="U86" s="6">
        <f t="shared" si="10"/>
        <v>0</v>
      </c>
      <c r="V86" s="6">
        <f t="shared" si="11"/>
        <v>0</v>
      </c>
      <c r="W86" s="6">
        <f t="shared" si="12"/>
        <v>0</v>
      </c>
      <c r="X86" s="6">
        <f t="shared" si="13"/>
        <v>0</v>
      </c>
      <c r="Y86" s="6">
        <f t="shared" si="14"/>
        <v>0</v>
      </c>
      <c r="Z86" s="6">
        <f t="shared" si="15"/>
        <v>0</v>
      </c>
      <c r="AA86" s="6">
        <v>2</v>
      </c>
      <c r="AB86" s="13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1">
        <v>0</v>
      </c>
      <c r="AJ86" s="13">
        <v>0</v>
      </c>
      <c r="AK86" s="13">
        <v>0</v>
      </c>
      <c r="AL86" s="13">
        <v>0</v>
      </c>
      <c r="AM86" s="13">
        <v>0</v>
      </c>
      <c r="AN86" s="14" t="s">
        <v>51</v>
      </c>
      <c r="AO86" s="15">
        <v>0</v>
      </c>
      <c r="AP86" s="6">
        <v>0</v>
      </c>
      <c r="AQ86" s="12" t="s">
        <v>53</v>
      </c>
      <c r="AR86" s="27" t="s">
        <v>51</v>
      </c>
      <c r="AS86" s="10">
        <v>0</v>
      </c>
      <c r="AT86" s="18"/>
    </row>
    <row r="87" spans="1:46" ht="15.75">
      <c r="A87" s="6">
        <v>86</v>
      </c>
      <c r="B87" s="8">
        <v>55</v>
      </c>
      <c r="C87" s="7" t="s">
        <v>59</v>
      </c>
      <c r="D87" s="7" t="s">
        <v>49</v>
      </c>
      <c r="E87" s="7" t="s">
        <v>86</v>
      </c>
      <c r="F87" s="6">
        <v>0</v>
      </c>
      <c r="G87" s="6">
        <v>0</v>
      </c>
      <c r="H87" s="6">
        <v>1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7" t="s">
        <v>50</v>
      </c>
      <c r="Q87" s="6">
        <v>2</v>
      </c>
      <c r="R87" s="6">
        <v>8</v>
      </c>
      <c r="S87" s="6">
        <f t="shared" si="8"/>
        <v>0</v>
      </c>
      <c r="T87" s="6">
        <f t="shared" si="9"/>
        <v>0</v>
      </c>
      <c r="U87" s="6">
        <f t="shared" si="10"/>
        <v>0</v>
      </c>
      <c r="V87" s="6">
        <f t="shared" si="11"/>
        <v>0</v>
      </c>
      <c r="W87" s="6">
        <f t="shared" si="12"/>
        <v>0</v>
      </c>
      <c r="X87" s="6">
        <f t="shared" si="13"/>
        <v>0</v>
      </c>
      <c r="Y87" s="6">
        <f t="shared" si="14"/>
        <v>0</v>
      </c>
      <c r="Z87" s="6">
        <f t="shared" si="15"/>
        <v>1</v>
      </c>
      <c r="AA87" s="6">
        <v>2</v>
      </c>
      <c r="AB87" s="13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1">
        <v>0</v>
      </c>
      <c r="AJ87" s="13">
        <v>0</v>
      </c>
      <c r="AK87" s="13">
        <v>0</v>
      </c>
      <c r="AL87" s="13">
        <v>0</v>
      </c>
      <c r="AM87" s="13">
        <v>0</v>
      </c>
      <c r="AN87" s="14" t="s">
        <v>51</v>
      </c>
      <c r="AO87" s="15">
        <v>0</v>
      </c>
      <c r="AP87" s="6">
        <v>0</v>
      </c>
      <c r="AQ87" s="12" t="s">
        <v>53</v>
      </c>
      <c r="AR87" s="27" t="s">
        <v>51</v>
      </c>
      <c r="AS87" s="10">
        <v>0</v>
      </c>
      <c r="AT87" s="18"/>
    </row>
    <row r="88" spans="1:46" ht="15.75">
      <c r="A88" s="6">
        <v>87</v>
      </c>
      <c r="B88" s="8">
        <v>57</v>
      </c>
      <c r="C88" s="7" t="s">
        <v>59</v>
      </c>
      <c r="D88" s="7" t="s">
        <v>49</v>
      </c>
      <c r="E88" s="7" t="s">
        <v>86</v>
      </c>
      <c r="F88" s="6">
        <v>0</v>
      </c>
      <c r="G88" s="6">
        <v>0</v>
      </c>
      <c r="H88" s="6">
        <v>1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7" t="s">
        <v>114</v>
      </c>
      <c r="Q88" s="6">
        <v>1</v>
      </c>
      <c r="R88" s="6">
        <v>6</v>
      </c>
      <c r="S88" s="6">
        <f t="shared" si="8"/>
        <v>0</v>
      </c>
      <c r="T88" s="6">
        <f t="shared" si="9"/>
        <v>0</v>
      </c>
      <c r="U88" s="6">
        <f t="shared" si="10"/>
        <v>0</v>
      </c>
      <c r="V88" s="6">
        <f t="shared" si="11"/>
        <v>0</v>
      </c>
      <c r="W88" s="6">
        <f t="shared" si="12"/>
        <v>0</v>
      </c>
      <c r="X88" s="6">
        <f t="shared" si="13"/>
        <v>1</v>
      </c>
      <c r="Y88" s="6">
        <f t="shared" si="14"/>
        <v>0</v>
      </c>
      <c r="Z88" s="6">
        <f t="shared" si="15"/>
        <v>0</v>
      </c>
      <c r="AA88" s="6">
        <v>2</v>
      </c>
      <c r="AB88" s="13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1">
        <v>0</v>
      </c>
      <c r="AJ88" s="13">
        <v>0</v>
      </c>
      <c r="AK88" s="13">
        <v>0</v>
      </c>
      <c r="AL88" s="13">
        <v>0</v>
      </c>
      <c r="AM88" s="13">
        <v>0</v>
      </c>
      <c r="AN88" s="14" t="s">
        <v>51</v>
      </c>
      <c r="AO88" s="15">
        <v>0</v>
      </c>
      <c r="AP88" s="6">
        <v>0</v>
      </c>
      <c r="AQ88" s="12" t="s">
        <v>53</v>
      </c>
      <c r="AR88" s="27" t="s">
        <v>51</v>
      </c>
      <c r="AS88" s="11">
        <v>1</v>
      </c>
      <c r="AT88" s="18" t="s">
        <v>87</v>
      </c>
    </row>
    <row r="89" spans="1:46" ht="15.75">
      <c r="A89" s="6">
        <v>88</v>
      </c>
      <c r="B89" s="8">
        <v>39</v>
      </c>
      <c r="C89" s="7" t="s">
        <v>48</v>
      </c>
      <c r="D89" s="7" t="s">
        <v>49</v>
      </c>
      <c r="E89" s="7" t="s">
        <v>4</v>
      </c>
      <c r="F89" s="6">
        <v>0</v>
      </c>
      <c r="G89" s="6">
        <v>0</v>
      </c>
      <c r="H89" s="6">
        <v>1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7" t="s">
        <v>50</v>
      </c>
      <c r="Q89" s="6">
        <v>1</v>
      </c>
      <c r="R89" s="6">
        <v>2</v>
      </c>
      <c r="S89" s="6">
        <f t="shared" si="8"/>
        <v>0</v>
      </c>
      <c r="T89" s="6">
        <f t="shared" si="9"/>
        <v>1</v>
      </c>
      <c r="U89" s="6">
        <f t="shared" si="10"/>
        <v>0</v>
      </c>
      <c r="V89" s="6">
        <f t="shared" si="11"/>
        <v>0</v>
      </c>
      <c r="W89" s="6">
        <f t="shared" si="12"/>
        <v>0</v>
      </c>
      <c r="X89" s="6">
        <f t="shared" si="13"/>
        <v>0</v>
      </c>
      <c r="Y89" s="6">
        <f t="shared" si="14"/>
        <v>0</v>
      </c>
      <c r="Z89" s="6">
        <f t="shared" si="15"/>
        <v>0</v>
      </c>
      <c r="AA89" s="6">
        <v>2</v>
      </c>
      <c r="AB89" s="13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1">
        <v>0</v>
      </c>
      <c r="AJ89" s="13">
        <v>0</v>
      </c>
      <c r="AK89" s="10">
        <v>1</v>
      </c>
      <c r="AL89" s="13">
        <v>0</v>
      </c>
      <c r="AM89" s="13">
        <v>0</v>
      </c>
      <c r="AN89" s="14" t="s">
        <v>67</v>
      </c>
      <c r="AO89" s="15">
        <v>1</v>
      </c>
      <c r="AP89" s="6">
        <v>0</v>
      </c>
      <c r="AQ89" s="12" t="s">
        <v>53</v>
      </c>
      <c r="AR89" s="26" t="s">
        <v>51</v>
      </c>
      <c r="AS89" s="10">
        <v>0</v>
      </c>
      <c r="AT89" s="17"/>
    </row>
    <row r="90" spans="1:46" ht="15.75">
      <c r="A90" s="6">
        <v>89</v>
      </c>
      <c r="B90" s="8">
        <v>52</v>
      </c>
      <c r="C90" s="7" t="s">
        <v>48</v>
      </c>
      <c r="D90" s="7" t="s">
        <v>49</v>
      </c>
      <c r="E90" s="7" t="s">
        <v>60</v>
      </c>
      <c r="F90" s="6">
        <v>1</v>
      </c>
      <c r="G90" s="6">
        <v>0</v>
      </c>
      <c r="H90" s="6">
        <v>0</v>
      </c>
      <c r="I90" s="6">
        <v>0</v>
      </c>
      <c r="J90" s="6">
        <v>0</v>
      </c>
      <c r="K90" s="6">
        <v>1</v>
      </c>
      <c r="L90" s="6">
        <v>0</v>
      </c>
      <c r="M90" s="6">
        <v>0</v>
      </c>
      <c r="N90" s="6">
        <v>0</v>
      </c>
      <c r="O90" s="6">
        <v>0</v>
      </c>
      <c r="P90" s="7" t="s">
        <v>50</v>
      </c>
      <c r="Q90" s="6">
        <v>1</v>
      </c>
      <c r="R90" s="6">
        <v>2</v>
      </c>
      <c r="S90" s="6">
        <f t="shared" si="8"/>
        <v>0</v>
      </c>
      <c r="T90" s="6">
        <f t="shared" si="9"/>
        <v>1</v>
      </c>
      <c r="U90" s="6">
        <f t="shared" si="10"/>
        <v>0</v>
      </c>
      <c r="V90" s="6">
        <f t="shared" si="11"/>
        <v>0</v>
      </c>
      <c r="W90" s="6">
        <f t="shared" si="12"/>
        <v>0</v>
      </c>
      <c r="X90" s="6">
        <f t="shared" si="13"/>
        <v>0</v>
      </c>
      <c r="Y90" s="6">
        <f t="shared" si="14"/>
        <v>0</v>
      </c>
      <c r="Z90" s="6">
        <f t="shared" si="15"/>
        <v>0</v>
      </c>
      <c r="AA90" s="6">
        <v>2</v>
      </c>
      <c r="AB90" s="13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1</v>
      </c>
      <c r="AJ90" s="13">
        <v>1</v>
      </c>
      <c r="AK90" s="13">
        <v>0</v>
      </c>
      <c r="AL90" s="13">
        <v>0</v>
      </c>
      <c r="AM90" s="13">
        <v>0</v>
      </c>
      <c r="AN90" s="14" t="s">
        <v>69</v>
      </c>
      <c r="AO90" s="15">
        <v>1</v>
      </c>
      <c r="AP90" s="6">
        <v>0</v>
      </c>
      <c r="AQ90" s="12" t="s">
        <v>53</v>
      </c>
      <c r="AR90" s="26" t="s">
        <v>51</v>
      </c>
      <c r="AS90" s="10">
        <v>0</v>
      </c>
      <c r="AT90" s="17"/>
    </row>
    <row r="91" spans="1:46" ht="15.75">
      <c r="A91" s="6">
        <v>90</v>
      </c>
      <c r="B91" s="8">
        <v>24</v>
      </c>
      <c r="C91" s="7" t="s">
        <v>59</v>
      </c>
      <c r="D91" s="7" t="s">
        <v>49</v>
      </c>
      <c r="E91" s="7" t="s">
        <v>4</v>
      </c>
      <c r="F91" s="6">
        <v>1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7" t="s">
        <v>50</v>
      </c>
      <c r="Q91" s="6">
        <v>1</v>
      </c>
      <c r="R91" s="6">
        <v>6</v>
      </c>
      <c r="S91" s="6">
        <f t="shared" si="8"/>
        <v>0</v>
      </c>
      <c r="T91" s="6">
        <f t="shared" si="9"/>
        <v>0</v>
      </c>
      <c r="U91" s="6">
        <f t="shared" si="10"/>
        <v>0</v>
      </c>
      <c r="V91" s="6">
        <f t="shared" si="11"/>
        <v>0</v>
      </c>
      <c r="W91" s="6">
        <f t="shared" si="12"/>
        <v>0</v>
      </c>
      <c r="X91" s="6">
        <f t="shared" si="13"/>
        <v>1</v>
      </c>
      <c r="Y91" s="6">
        <f t="shared" si="14"/>
        <v>0</v>
      </c>
      <c r="Z91" s="6">
        <f t="shared" si="15"/>
        <v>0</v>
      </c>
      <c r="AA91" s="6">
        <v>2</v>
      </c>
      <c r="AB91" s="13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1</v>
      </c>
      <c r="AJ91" s="13">
        <v>1</v>
      </c>
      <c r="AK91" s="13">
        <v>0</v>
      </c>
      <c r="AL91" s="13">
        <v>0</v>
      </c>
      <c r="AM91" s="13">
        <v>0</v>
      </c>
      <c r="AN91" s="14" t="s">
        <v>69</v>
      </c>
      <c r="AO91" s="15">
        <v>1</v>
      </c>
      <c r="AP91" s="6">
        <v>0</v>
      </c>
      <c r="AQ91" s="12" t="s">
        <v>53</v>
      </c>
      <c r="AR91" s="26" t="s">
        <v>51</v>
      </c>
      <c r="AS91" s="10">
        <v>0</v>
      </c>
      <c r="AT91" s="17"/>
    </row>
    <row r="92" spans="1:46" ht="15.75">
      <c r="A92" s="6">
        <v>91</v>
      </c>
      <c r="B92" s="8">
        <v>56</v>
      </c>
      <c r="C92" s="7" t="s">
        <v>59</v>
      </c>
      <c r="D92" s="7" t="s">
        <v>49</v>
      </c>
      <c r="E92" s="7" t="s">
        <v>4</v>
      </c>
      <c r="F92" s="6">
        <v>1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7" t="s">
        <v>50</v>
      </c>
      <c r="Q92" s="6">
        <v>1</v>
      </c>
      <c r="R92" s="6">
        <v>7</v>
      </c>
      <c r="S92" s="6">
        <f t="shared" si="8"/>
        <v>0</v>
      </c>
      <c r="T92" s="6">
        <f t="shared" si="9"/>
        <v>0</v>
      </c>
      <c r="U92" s="6">
        <f t="shared" si="10"/>
        <v>0</v>
      </c>
      <c r="V92" s="6">
        <f t="shared" si="11"/>
        <v>0</v>
      </c>
      <c r="W92" s="6">
        <f t="shared" si="12"/>
        <v>0</v>
      </c>
      <c r="X92" s="6">
        <f t="shared" si="13"/>
        <v>0</v>
      </c>
      <c r="Y92" s="6">
        <f t="shared" si="14"/>
        <v>1</v>
      </c>
      <c r="Z92" s="6">
        <f t="shared" si="15"/>
        <v>0</v>
      </c>
      <c r="AA92" s="6">
        <v>2</v>
      </c>
      <c r="AB92" s="13">
        <v>0</v>
      </c>
      <c r="AC92" s="10">
        <v>0</v>
      </c>
      <c r="AD92" s="10">
        <v>0</v>
      </c>
      <c r="AE92" s="10">
        <v>0</v>
      </c>
      <c r="AF92" s="13">
        <v>1</v>
      </c>
      <c r="AG92" s="10">
        <v>0</v>
      </c>
      <c r="AH92" s="13">
        <v>1</v>
      </c>
      <c r="AI92" s="10">
        <v>1</v>
      </c>
      <c r="AJ92" s="13">
        <v>0</v>
      </c>
      <c r="AK92" s="13">
        <v>0</v>
      </c>
      <c r="AL92" s="13">
        <v>0</v>
      </c>
      <c r="AM92" s="13">
        <v>1</v>
      </c>
      <c r="AN92" s="14" t="s">
        <v>61</v>
      </c>
      <c r="AO92" s="15">
        <v>1</v>
      </c>
      <c r="AP92" s="6">
        <v>0</v>
      </c>
      <c r="AQ92" s="12" t="s">
        <v>53</v>
      </c>
      <c r="AR92" s="26" t="s">
        <v>51</v>
      </c>
      <c r="AS92" s="10">
        <v>0</v>
      </c>
      <c r="AT92" s="17"/>
    </row>
    <row r="93" spans="1:46" ht="15.75">
      <c r="A93" s="6">
        <v>92</v>
      </c>
      <c r="B93" s="8">
        <v>63</v>
      </c>
      <c r="C93" s="7" t="s">
        <v>59</v>
      </c>
      <c r="D93" s="7" t="s">
        <v>49</v>
      </c>
      <c r="E93" s="7" t="s">
        <v>4</v>
      </c>
      <c r="F93" s="6">
        <v>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7" t="s">
        <v>50</v>
      </c>
      <c r="Q93" s="6">
        <v>1</v>
      </c>
      <c r="R93" s="6">
        <v>6</v>
      </c>
      <c r="S93" s="6">
        <f t="shared" si="8"/>
        <v>0</v>
      </c>
      <c r="T93" s="6">
        <f t="shared" si="9"/>
        <v>0</v>
      </c>
      <c r="U93" s="6">
        <f t="shared" si="10"/>
        <v>0</v>
      </c>
      <c r="V93" s="6">
        <f t="shared" si="11"/>
        <v>0</v>
      </c>
      <c r="W93" s="6">
        <f t="shared" si="12"/>
        <v>0</v>
      </c>
      <c r="X93" s="6">
        <f t="shared" si="13"/>
        <v>1</v>
      </c>
      <c r="Y93" s="6">
        <f t="shared" si="14"/>
        <v>0</v>
      </c>
      <c r="Z93" s="6">
        <f t="shared" si="15"/>
        <v>0</v>
      </c>
      <c r="AA93" s="6">
        <v>2</v>
      </c>
      <c r="AB93" s="13">
        <v>0</v>
      </c>
      <c r="AC93" s="10">
        <v>0</v>
      </c>
      <c r="AD93" s="10">
        <v>0</v>
      </c>
      <c r="AE93" s="13">
        <v>1</v>
      </c>
      <c r="AF93" s="10">
        <v>0</v>
      </c>
      <c r="AG93" s="10">
        <v>0</v>
      </c>
      <c r="AH93" s="13">
        <v>1</v>
      </c>
      <c r="AI93" s="10">
        <v>1</v>
      </c>
      <c r="AJ93" s="13">
        <v>1</v>
      </c>
      <c r="AK93" s="13">
        <v>0</v>
      </c>
      <c r="AL93" s="13">
        <v>0</v>
      </c>
      <c r="AM93" s="13">
        <v>0</v>
      </c>
      <c r="AN93" s="14" t="s">
        <v>69</v>
      </c>
      <c r="AO93" s="15">
        <v>1</v>
      </c>
      <c r="AP93" s="6">
        <v>0</v>
      </c>
      <c r="AQ93" s="12" t="s">
        <v>53</v>
      </c>
      <c r="AR93" s="26" t="s">
        <v>51</v>
      </c>
      <c r="AS93" s="10">
        <v>0</v>
      </c>
      <c r="AT93" s="17"/>
    </row>
    <row r="94" spans="1:46" ht="15.75">
      <c r="A94" s="6">
        <v>93</v>
      </c>
      <c r="B94" s="8">
        <v>38</v>
      </c>
      <c r="C94" s="7" t="s">
        <v>59</v>
      </c>
      <c r="D94" s="7" t="s">
        <v>49</v>
      </c>
      <c r="E94" s="7" t="s">
        <v>4</v>
      </c>
      <c r="F94" s="6">
        <v>1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7" t="s">
        <v>50</v>
      </c>
      <c r="Q94" s="6">
        <v>1</v>
      </c>
      <c r="R94" s="6">
        <v>2</v>
      </c>
      <c r="S94" s="6">
        <f t="shared" si="8"/>
        <v>0</v>
      </c>
      <c r="T94" s="6">
        <f t="shared" si="9"/>
        <v>1</v>
      </c>
      <c r="U94" s="6">
        <f t="shared" si="10"/>
        <v>0</v>
      </c>
      <c r="V94" s="6">
        <f t="shared" si="11"/>
        <v>0</v>
      </c>
      <c r="W94" s="6">
        <f t="shared" si="12"/>
        <v>0</v>
      </c>
      <c r="X94" s="6">
        <f t="shared" si="13"/>
        <v>0</v>
      </c>
      <c r="Y94" s="6">
        <f t="shared" si="14"/>
        <v>0</v>
      </c>
      <c r="Z94" s="6">
        <f t="shared" si="15"/>
        <v>0</v>
      </c>
      <c r="AA94" s="6">
        <v>3</v>
      </c>
      <c r="AB94" s="13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1</v>
      </c>
      <c r="AJ94" s="13">
        <v>1</v>
      </c>
      <c r="AK94" s="13">
        <v>0</v>
      </c>
      <c r="AL94" s="13">
        <v>0</v>
      </c>
      <c r="AM94" s="13">
        <v>0</v>
      </c>
      <c r="AN94" s="14" t="s">
        <v>69</v>
      </c>
      <c r="AO94" s="15">
        <v>1</v>
      </c>
      <c r="AP94" s="6">
        <v>0</v>
      </c>
      <c r="AQ94" s="12" t="s">
        <v>53</v>
      </c>
      <c r="AR94" s="26" t="s">
        <v>51</v>
      </c>
      <c r="AS94" s="10">
        <v>0</v>
      </c>
      <c r="AT94" s="17"/>
    </row>
    <row r="95" spans="1:46" ht="15.75">
      <c r="A95" s="6">
        <v>94</v>
      </c>
      <c r="B95" s="8">
        <v>59</v>
      </c>
      <c r="C95" s="7" t="s">
        <v>48</v>
      </c>
      <c r="D95" s="7" t="s">
        <v>49</v>
      </c>
      <c r="E95" s="7" t="s">
        <v>70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1</v>
      </c>
      <c r="L95" s="6">
        <v>0</v>
      </c>
      <c r="M95" s="6">
        <v>0</v>
      </c>
      <c r="N95" s="6">
        <v>0</v>
      </c>
      <c r="O95" s="6">
        <v>0</v>
      </c>
      <c r="P95" s="7" t="s">
        <v>50</v>
      </c>
      <c r="Q95" s="6">
        <v>1</v>
      </c>
      <c r="R95" s="6">
        <v>4</v>
      </c>
      <c r="S95" s="6">
        <f t="shared" si="8"/>
        <v>0</v>
      </c>
      <c r="T95" s="6">
        <f t="shared" si="9"/>
        <v>0</v>
      </c>
      <c r="U95" s="6">
        <f t="shared" si="10"/>
        <v>0</v>
      </c>
      <c r="V95" s="6">
        <f t="shared" si="11"/>
        <v>1</v>
      </c>
      <c r="W95" s="6">
        <f t="shared" si="12"/>
        <v>0</v>
      </c>
      <c r="X95" s="6">
        <f t="shared" si="13"/>
        <v>0</v>
      </c>
      <c r="Y95" s="6">
        <f t="shared" si="14"/>
        <v>0</v>
      </c>
      <c r="Z95" s="6">
        <f t="shared" si="15"/>
        <v>0</v>
      </c>
      <c r="AA95" s="6">
        <v>2</v>
      </c>
      <c r="AB95" s="13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1</v>
      </c>
      <c r="AJ95" s="13">
        <v>0</v>
      </c>
      <c r="AK95" s="13">
        <v>0</v>
      </c>
      <c r="AL95" s="13">
        <v>0</v>
      </c>
      <c r="AM95" s="13">
        <v>0</v>
      </c>
      <c r="AN95" s="14" t="s">
        <v>32</v>
      </c>
      <c r="AO95" s="15">
        <v>1</v>
      </c>
      <c r="AP95" s="6">
        <v>0</v>
      </c>
      <c r="AQ95" s="12" t="s">
        <v>53</v>
      </c>
      <c r="AR95" s="26" t="s">
        <v>51</v>
      </c>
      <c r="AS95" s="10">
        <v>0</v>
      </c>
      <c r="AT95" s="17"/>
    </row>
    <row r="96" spans="1:46" ht="15.75">
      <c r="A96" s="6">
        <v>95</v>
      </c>
      <c r="B96" s="8">
        <v>52</v>
      </c>
      <c r="C96" s="7" t="s">
        <v>48</v>
      </c>
      <c r="D96" s="7" t="s">
        <v>49</v>
      </c>
      <c r="E96" s="7" t="s">
        <v>4</v>
      </c>
      <c r="F96" s="6">
        <v>1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7" t="s">
        <v>50</v>
      </c>
      <c r="Q96" s="6">
        <v>1</v>
      </c>
      <c r="R96" s="6">
        <v>2</v>
      </c>
      <c r="S96" s="6">
        <f t="shared" si="8"/>
        <v>0</v>
      </c>
      <c r="T96" s="6">
        <f t="shared" si="9"/>
        <v>1</v>
      </c>
      <c r="U96" s="6">
        <f t="shared" si="10"/>
        <v>0</v>
      </c>
      <c r="V96" s="6">
        <f t="shared" si="11"/>
        <v>0</v>
      </c>
      <c r="W96" s="6">
        <f t="shared" si="12"/>
        <v>0</v>
      </c>
      <c r="X96" s="6">
        <f t="shared" si="13"/>
        <v>0</v>
      </c>
      <c r="Y96" s="6">
        <f t="shared" si="14"/>
        <v>0</v>
      </c>
      <c r="Z96" s="6">
        <f t="shared" si="15"/>
        <v>0</v>
      </c>
      <c r="AA96" s="6">
        <v>2</v>
      </c>
      <c r="AB96" s="13">
        <v>0</v>
      </c>
      <c r="AC96" s="10">
        <v>0</v>
      </c>
      <c r="AD96" s="13">
        <v>1</v>
      </c>
      <c r="AE96" s="10">
        <v>0</v>
      </c>
      <c r="AF96" s="10">
        <v>0</v>
      </c>
      <c r="AG96" s="10">
        <v>0</v>
      </c>
      <c r="AH96" s="13">
        <v>1</v>
      </c>
      <c r="AI96" s="11">
        <v>0</v>
      </c>
      <c r="AJ96" s="13">
        <v>0</v>
      </c>
      <c r="AK96" s="13">
        <v>0</v>
      </c>
      <c r="AL96" s="13">
        <v>0</v>
      </c>
      <c r="AM96" s="13">
        <v>0</v>
      </c>
      <c r="AN96" s="14" t="s">
        <v>51</v>
      </c>
      <c r="AO96" s="15">
        <v>0</v>
      </c>
      <c r="AP96" s="6">
        <v>0</v>
      </c>
      <c r="AQ96" s="12" t="s">
        <v>53</v>
      </c>
      <c r="AR96" s="26" t="s">
        <v>51</v>
      </c>
      <c r="AS96" s="10">
        <v>0</v>
      </c>
      <c r="AT96" s="17"/>
    </row>
    <row r="97" spans="1:46" ht="15.75">
      <c r="A97" s="6">
        <v>96</v>
      </c>
      <c r="B97" s="8">
        <v>41</v>
      </c>
      <c r="C97" s="7" t="s">
        <v>59</v>
      </c>
      <c r="D97" s="7" t="s">
        <v>49</v>
      </c>
      <c r="E97" s="7" t="s">
        <v>4</v>
      </c>
      <c r="F97" s="6">
        <v>1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7" t="s">
        <v>50</v>
      </c>
      <c r="Q97" s="6">
        <v>1</v>
      </c>
      <c r="R97" s="6">
        <v>6</v>
      </c>
      <c r="S97" s="6">
        <f t="shared" si="8"/>
        <v>0</v>
      </c>
      <c r="T97" s="6">
        <f t="shared" si="9"/>
        <v>0</v>
      </c>
      <c r="U97" s="6">
        <f t="shared" si="10"/>
        <v>0</v>
      </c>
      <c r="V97" s="6">
        <f t="shared" si="11"/>
        <v>0</v>
      </c>
      <c r="W97" s="6">
        <f t="shared" si="12"/>
        <v>0</v>
      </c>
      <c r="X97" s="6">
        <f t="shared" si="13"/>
        <v>1</v>
      </c>
      <c r="Y97" s="6">
        <f t="shared" si="14"/>
        <v>0</v>
      </c>
      <c r="Z97" s="6">
        <f t="shared" si="15"/>
        <v>0</v>
      </c>
      <c r="AA97" s="6">
        <v>3</v>
      </c>
      <c r="AB97" s="13">
        <v>0</v>
      </c>
      <c r="AC97" s="10">
        <v>0</v>
      </c>
      <c r="AD97" s="13">
        <v>1</v>
      </c>
      <c r="AE97" s="10">
        <v>0</v>
      </c>
      <c r="AF97" s="10">
        <v>0</v>
      </c>
      <c r="AG97" s="10">
        <v>0</v>
      </c>
      <c r="AH97" s="13">
        <v>1</v>
      </c>
      <c r="AI97" s="10">
        <v>1</v>
      </c>
      <c r="AJ97" s="13">
        <v>0</v>
      </c>
      <c r="AK97" s="13">
        <v>0</v>
      </c>
      <c r="AL97" s="13">
        <v>0</v>
      </c>
      <c r="AM97" s="13">
        <v>0</v>
      </c>
      <c r="AN97" s="14" t="s">
        <v>32</v>
      </c>
      <c r="AO97" s="15">
        <v>1</v>
      </c>
      <c r="AP97" s="6">
        <v>0</v>
      </c>
      <c r="AQ97" s="12" t="s">
        <v>53</v>
      </c>
      <c r="AR97" s="26" t="s">
        <v>51</v>
      </c>
      <c r="AS97" s="10">
        <v>0</v>
      </c>
      <c r="AT97" s="17"/>
    </row>
    <row r="98" spans="1:46" ht="15.75">
      <c r="A98" s="6">
        <v>97</v>
      </c>
      <c r="B98" s="8">
        <v>38</v>
      </c>
      <c r="C98" s="7" t="s">
        <v>48</v>
      </c>
      <c r="D98" s="7" t="s">
        <v>49</v>
      </c>
      <c r="E98" s="7" t="s">
        <v>75</v>
      </c>
      <c r="F98" s="6">
        <v>1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7" t="s">
        <v>50</v>
      </c>
      <c r="Q98" s="6">
        <v>1</v>
      </c>
      <c r="R98" s="6">
        <v>2</v>
      </c>
      <c r="S98" s="6">
        <f t="shared" si="8"/>
        <v>0</v>
      </c>
      <c r="T98" s="6">
        <f t="shared" si="9"/>
        <v>1</v>
      </c>
      <c r="U98" s="6">
        <f t="shared" si="10"/>
        <v>0</v>
      </c>
      <c r="V98" s="6">
        <f t="shared" si="11"/>
        <v>0</v>
      </c>
      <c r="W98" s="6">
        <f t="shared" si="12"/>
        <v>0</v>
      </c>
      <c r="X98" s="6">
        <f t="shared" si="13"/>
        <v>0</v>
      </c>
      <c r="Y98" s="6">
        <f t="shared" si="14"/>
        <v>0</v>
      </c>
      <c r="Z98" s="6">
        <f t="shared" si="15"/>
        <v>0</v>
      </c>
      <c r="AA98" s="6">
        <v>2</v>
      </c>
      <c r="AB98" s="13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1">
        <v>0</v>
      </c>
      <c r="AJ98" s="13">
        <v>0</v>
      </c>
      <c r="AK98" s="13">
        <v>0</v>
      </c>
      <c r="AL98" s="13">
        <v>0</v>
      </c>
      <c r="AM98" s="13">
        <v>0</v>
      </c>
      <c r="AN98" s="14" t="s">
        <v>51</v>
      </c>
      <c r="AO98" s="15">
        <v>0</v>
      </c>
      <c r="AP98" s="6">
        <v>0</v>
      </c>
      <c r="AQ98" s="12" t="s">
        <v>53</v>
      </c>
      <c r="AR98" s="26" t="s">
        <v>51</v>
      </c>
      <c r="AS98" s="10">
        <v>0</v>
      </c>
      <c r="AT98" s="17"/>
    </row>
    <row r="99" spans="1:46" ht="15.75">
      <c r="A99" s="6">
        <v>98</v>
      </c>
      <c r="B99" s="8">
        <v>51</v>
      </c>
      <c r="C99" s="7" t="s">
        <v>59</v>
      </c>
      <c r="D99" s="7" t="s">
        <v>49</v>
      </c>
      <c r="E99" s="7" t="s">
        <v>11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1</v>
      </c>
      <c r="N99" s="6">
        <v>0</v>
      </c>
      <c r="O99" s="6">
        <v>0</v>
      </c>
      <c r="P99" s="7" t="s">
        <v>50</v>
      </c>
      <c r="Q99" s="6">
        <v>1</v>
      </c>
      <c r="R99" s="6">
        <v>2</v>
      </c>
      <c r="S99" s="6">
        <f t="shared" si="8"/>
        <v>0</v>
      </c>
      <c r="T99" s="6">
        <f t="shared" si="9"/>
        <v>1</v>
      </c>
      <c r="U99" s="6">
        <f t="shared" si="10"/>
        <v>0</v>
      </c>
      <c r="V99" s="6">
        <f t="shared" si="11"/>
        <v>0</v>
      </c>
      <c r="W99" s="6">
        <f t="shared" si="12"/>
        <v>0</v>
      </c>
      <c r="X99" s="6">
        <f t="shared" si="13"/>
        <v>0</v>
      </c>
      <c r="Y99" s="6">
        <f t="shared" si="14"/>
        <v>0</v>
      </c>
      <c r="Z99" s="6">
        <f t="shared" si="15"/>
        <v>0</v>
      </c>
      <c r="AA99" s="6">
        <v>3</v>
      </c>
      <c r="AB99" s="13">
        <v>0</v>
      </c>
      <c r="AC99" s="10">
        <v>0</v>
      </c>
      <c r="AD99" s="10">
        <v>0</v>
      </c>
      <c r="AE99" s="10">
        <v>0</v>
      </c>
      <c r="AF99" s="13">
        <v>1</v>
      </c>
      <c r="AG99" s="10">
        <v>0</v>
      </c>
      <c r="AH99" s="13">
        <v>1</v>
      </c>
      <c r="AI99" s="11">
        <v>0</v>
      </c>
      <c r="AJ99" s="13">
        <v>1</v>
      </c>
      <c r="AK99" s="13">
        <v>0</v>
      </c>
      <c r="AL99" s="13">
        <v>0</v>
      </c>
      <c r="AM99" s="13">
        <v>0</v>
      </c>
      <c r="AN99" s="14" t="s">
        <v>34</v>
      </c>
      <c r="AO99" s="15">
        <v>1</v>
      </c>
      <c r="AP99" s="6">
        <v>0</v>
      </c>
      <c r="AQ99" s="12" t="s">
        <v>53</v>
      </c>
      <c r="AR99" s="26" t="s">
        <v>51</v>
      </c>
      <c r="AS99" s="10">
        <v>0</v>
      </c>
      <c r="AT99" s="17"/>
    </row>
    <row r="100" spans="1:46" ht="15.75">
      <c r="A100" s="6">
        <v>99</v>
      </c>
      <c r="B100" s="8">
        <v>45</v>
      </c>
      <c r="C100" s="7" t="s">
        <v>59</v>
      </c>
      <c r="D100" s="7" t="s">
        <v>49</v>
      </c>
      <c r="E100" s="7" t="s">
        <v>4</v>
      </c>
      <c r="F100" s="6">
        <v>1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7" t="s">
        <v>50</v>
      </c>
      <c r="Q100" s="6">
        <v>1</v>
      </c>
      <c r="R100" s="6">
        <v>6</v>
      </c>
      <c r="S100" s="6">
        <f t="shared" si="8"/>
        <v>0</v>
      </c>
      <c r="T100" s="6">
        <f t="shared" si="9"/>
        <v>0</v>
      </c>
      <c r="U100" s="6">
        <f t="shared" si="10"/>
        <v>0</v>
      </c>
      <c r="V100" s="6">
        <f t="shared" si="11"/>
        <v>0</v>
      </c>
      <c r="W100" s="6">
        <f t="shared" si="12"/>
        <v>0</v>
      </c>
      <c r="X100" s="6">
        <f t="shared" si="13"/>
        <v>1</v>
      </c>
      <c r="Y100" s="6">
        <f t="shared" si="14"/>
        <v>0</v>
      </c>
      <c r="Z100" s="6">
        <f t="shared" si="15"/>
        <v>0</v>
      </c>
      <c r="AA100" s="6">
        <v>2</v>
      </c>
      <c r="AB100" s="13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1">
        <v>0</v>
      </c>
      <c r="AJ100" s="13">
        <v>0</v>
      </c>
      <c r="AK100" s="13">
        <v>0</v>
      </c>
      <c r="AL100" s="13">
        <v>0</v>
      </c>
      <c r="AM100" s="13">
        <v>0</v>
      </c>
      <c r="AN100" s="14" t="s">
        <v>51</v>
      </c>
      <c r="AO100" s="15">
        <v>0</v>
      </c>
      <c r="AP100" s="6">
        <v>0</v>
      </c>
      <c r="AQ100" s="12" t="s">
        <v>53</v>
      </c>
      <c r="AR100" s="26" t="s">
        <v>51</v>
      </c>
      <c r="AS100" s="10">
        <v>0</v>
      </c>
      <c r="AT100" s="17"/>
    </row>
    <row r="101" spans="1:46" ht="15.75">
      <c r="A101" s="6">
        <v>100</v>
      </c>
      <c r="B101" s="8">
        <v>29</v>
      </c>
      <c r="C101" s="7" t="s">
        <v>59</v>
      </c>
      <c r="D101" s="7" t="s">
        <v>49</v>
      </c>
      <c r="E101" s="7" t="s">
        <v>4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7" t="s">
        <v>50</v>
      </c>
      <c r="Q101" s="6">
        <v>1</v>
      </c>
      <c r="R101" s="6">
        <v>2</v>
      </c>
      <c r="S101" s="6">
        <f t="shared" si="8"/>
        <v>0</v>
      </c>
      <c r="T101" s="6">
        <f t="shared" si="9"/>
        <v>1</v>
      </c>
      <c r="U101" s="6">
        <f t="shared" si="10"/>
        <v>0</v>
      </c>
      <c r="V101" s="6">
        <f t="shared" si="11"/>
        <v>0</v>
      </c>
      <c r="W101" s="6">
        <f t="shared" si="12"/>
        <v>0</v>
      </c>
      <c r="X101" s="6">
        <f t="shared" si="13"/>
        <v>0</v>
      </c>
      <c r="Y101" s="6">
        <f t="shared" si="14"/>
        <v>0</v>
      </c>
      <c r="Z101" s="6">
        <f t="shared" si="15"/>
        <v>0</v>
      </c>
      <c r="AA101" s="6">
        <v>3</v>
      </c>
      <c r="AB101" s="13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1">
        <v>0</v>
      </c>
      <c r="AJ101" s="13">
        <v>0</v>
      </c>
      <c r="AK101" s="13">
        <v>0</v>
      </c>
      <c r="AL101" s="13">
        <v>0</v>
      </c>
      <c r="AM101" s="13">
        <v>0</v>
      </c>
      <c r="AN101" s="14" t="s">
        <v>51</v>
      </c>
      <c r="AO101" s="15">
        <v>0</v>
      </c>
      <c r="AP101" s="6">
        <v>0</v>
      </c>
      <c r="AQ101" s="12" t="s">
        <v>53</v>
      </c>
      <c r="AR101" s="26" t="s">
        <v>51</v>
      </c>
      <c r="AS101" s="10">
        <v>0</v>
      </c>
      <c r="AT101" s="17"/>
    </row>
    <row r="102" spans="1:46" ht="15.75">
      <c r="A102" s="6">
        <v>101</v>
      </c>
      <c r="B102" s="8">
        <v>57</v>
      </c>
      <c r="C102" s="7" t="s">
        <v>59</v>
      </c>
      <c r="D102" s="7" t="s">
        <v>49</v>
      </c>
      <c r="E102" s="7" t="s">
        <v>4</v>
      </c>
      <c r="F102" s="6">
        <v>1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7" t="s">
        <v>50</v>
      </c>
      <c r="Q102" s="6">
        <v>1</v>
      </c>
      <c r="R102" s="6">
        <v>7</v>
      </c>
      <c r="S102" s="6">
        <f t="shared" si="8"/>
        <v>0</v>
      </c>
      <c r="T102" s="6">
        <f t="shared" si="9"/>
        <v>0</v>
      </c>
      <c r="U102" s="6">
        <f t="shared" si="10"/>
        <v>0</v>
      </c>
      <c r="V102" s="6">
        <f t="shared" si="11"/>
        <v>0</v>
      </c>
      <c r="W102" s="6">
        <f t="shared" si="12"/>
        <v>0</v>
      </c>
      <c r="X102" s="6">
        <f t="shared" si="13"/>
        <v>0</v>
      </c>
      <c r="Y102" s="6">
        <f t="shared" si="14"/>
        <v>1</v>
      </c>
      <c r="Z102" s="6">
        <f t="shared" si="15"/>
        <v>0</v>
      </c>
      <c r="AA102" s="6">
        <v>1</v>
      </c>
      <c r="AB102" s="13">
        <v>0</v>
      </c>
      <c r="AC102" s="10">
        <v>0</v>
      </c>
      <c r="AD102" s="10">
        <v>0</v>
      </c>
      <c r="AE102" s="13">
        <v>1</v>
      </c>
      <c r="AF102" s="10">
        <v>0</v>
      </c>
      <c r="AG102" s="10">
        <v>0</v>
      </c>
      <c r="AH102" s="13">
        <v>1</v>
      </c>
      <c r="AI102" s="11">
        <v>0</v>
      </c>
      <c r="AJ102" s="13">
        <v>0</v>
      </c>
      <c r="AK102" s="10">
        <v>1</v>
      </c>
      <c r="AL102" s="13">
        <v>0</v>
      </c>
      <c r="AM102" s="13">
        <v>0</v>
      </c>
      <c r="AN102" s="14" t="s">
        <v>67</v>
      </c>
      <c r="AO102" s="15">
        <v>1</v>
      </c>
      <c r="AP102" s="6">
        <v>0</v>
      </c>
      <c r="AQ102" s="12" t="s">
        <v>53</v>
      </c>
      <c r="AR102" s="26" t="s">
        <v>51</v>
      </c>
      <c r="AS102" s="10">
        <v>0</v>
      </c>
      <c r="AT102" s="17"/>
    </row>
    <row r="103" spans="1:46" ht="15.75">
      <c r="A103" s="6">
        <v>102</v>
      </c>
      <c r="B103" s="8">
        <v>31</v>
      </c>
      <c r="C103" s="7" t="s">
        <v>48</v>
      </c>
      <c r="D103" s="7" t="s">
        <v>49</v>
      </c>
      <c r="E103" s="7" t="s">
        <v>4</v>
      </c>
      <c r="F103" s="6">
        <v>1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7" t="s">
        <v>50</v>
      </c>
      <c r="Q103" s="6">
        <v>1</v>
      </c>
      <c r="R103" s="6">
        <v>4</v>
      </c>
      <c r="S103" s="6">
        <f t="shared" si="8"/>
        <v>0</v>
      </c>
      <c r="T103" s="6">
        <f t="shared" si="9"/>
        <v>0</v>
      </c>
      <c r="U103" s="6">
        <f t="shared" si="10"/>
        <v>0</v>
      </c>
      <c r="V103" s="6">
        <f t="shared" si="11"/>
        <v>1</v>
      </c>
      <c r="W103" s="6">
        <f t="shared" si="12"/>
        <v>0</v>
      </c>
      <c r="X103" s="6">
        <f t="shared" si="13"/>
        <v>0</v>
      </c>
      <c r="Y103" s="6">
        <f t="shared" si="14"/>
        <v>0</v>
      </c>
      <c r="Z103" s="6">
        <f t="shared" si="15"/>
        <v>0</v>
      </c>
      <c r="AA103" s="6">
        <v>3</v>
      </c>
      <c r="AB103" s="13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1">
        <v>0</v>
      </c>
      <c r="AJ103" s="13">
        <v>1</v>
      </c>
      <c r="AK103" s="13">
        <v>0</v>
      </c>
      <c r="AL103" s="13">
        <v>0</v>
      </c>
      <c r="AM103" s="13">
        <v>0</v>
      </c>
      <c r="AN103" s="14" t="s">
        <v>34</v>
      </c>
      <c r="AO103" s="15">
        <v>1</v>
      </c>
      <c r="AP103" s="6">
        <v>0</v>
      </c>
      <c r="AQ103" s="12" t="s">
        <v>53</v>
      </c>
      <c r="AR103" s="26" t="s">
        <v>51</v>
      </c>
      <c r="AS103" s="10">
        <v>0</v>
      </c>
      <c r="AT103" s="17"/>
    </row>
    <row r="104" spans="1:46" ht="15.75">
      <c r="A104" s="6">
        <v>103</v>
      </c>
      <c r="B104" s="8">
        <v>37</v>
      </c>
      <c r="C104" s="7" t="s">
        <v>59</v>
      </c>
      <c r="D104" s="7" t="s">
        <v>49</v>
      </c>
      <c r="E104" s="7" t="s">
        <v>4</v>
      </c>
      <c r="F104" s="6">
        <v>1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7" t="s">
        <v>50</v>
      </c>
      <c r="Q104" s="6">
        <v>1</v>
      </c>
      <c r="R104" s="6">
        <v>3</v>
      </c>
      <c r="S104" s="6">
        <f t="shared" si="8"/>
        <v>0</v>
      </c>
      <c r="T104" s="6">
        <f t="shared" si="9"/>
        <v>0</v>
      </c>
      <c r="U104" s="6">
        <f t="shared" si="10"/>
        <v>1</v>
      </c>
      <c r="V104" s="6">
        <f t="shared" si="11"/>
        <v>0</v>
      </c>
      <c r="W104" s="6">
        <f t="shared" si="12"/>
        <v>0</v>
      </c>
      <c r="X104" s="6">
        <f t="shared" si="13"/>
        <v>0</v>
      </c>
      <c r="Y104" s="6">
        <f t="shared" si="14"/>
        <v>0</v>
      </c>
      <c r="Z104" s="6">
        <f t="shared" si="15"/>
        <v>0</v>
      </c>
      <c r="AA104" s="6">
        <v>2</v>
      </c>
      <c r="AB104" s="13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1">
        <v>0</v>
      </c>
      <c r="AJ104" s="13">
        <v>1</v>
      </c>
      <c r="AK104" s="13">
        <v>0</v>
      </c>
      <c r="AL104" s="13">
        <v>0</v>
      </c>
      <c r="AM104" s="13">
        <v>0</v>
      </c>
      <c r="AN104" s="14" t="s">
        <v>34</v>
      </c>
      <c r="AO104" s="15">
        <v>1</v>
      </c>
      <c r="AP104" s="6">
        <v>0</v>
      </c>
      <c r="AQ104" s="12" t="s">
        <v>53</v>
      </c>
      <c r="AR104" s="26" t="s">
        <v>51</v>
      </c>
      <c r="AS104" s="10">
        <v>0</v>
      </c>
      <c r="AT104" s="17"/>
    </row>
    <row r="105" spans="1:46" ht="15.75">
      <c r="A105" s="6">
        <v>104</v>
      </c>
      <c r="B105" s="8">
        <v>55</v>
      </c>
      <c r="C105" s="7" t="s">
        <v>59</v>
      </c>
      <c r="D105" s="7" t="s">
        <v>49</v>
      </c>
      <c r="E105" s="7" t="s">
        <v>4</v>
      </c>
      <c r="F105" s="6">
        <v>1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7" t="s">
        <v>50</v>
      </c>
      <c r="Q105" s="6">
        <v>1</v>
      </c>
      <c r="R105" s="6">
        <v>7</v>
      </c>
      <c r="S105" s="6">
        <f t="shared" si="8"/>
        <v>0</v>
      </c>
      <c r="T105" s="6">
        <f t="shared" si="9"/>
        <v>0</v>
      </c>
      <c r="U105" s="6">
        <f t="shared" si="10"/>
        <v>0</v>
      </c>
      <c r="V105" s="6">
        <f t="shared" si="11"/>
        <v>0</v>
      </c>
      <c r="W105" s="6">
        <f t="shared" si="12"/>
        <v>0</v>
      </c>
      <c r="X105" s="6">
        <f t="shared" si="13"/>
        <v>0</v>
      </c>
      <c r="Y105" s="6">
        <f t="shared" si="14"/>
        <v>1</v>
      </c>
      <c r="Z105" s="6">
        <f t="shared" si="15"/>
        <v>0</v>
      </c>
      <c r="AA105" s="6">
        <v>1</v>
      </c>
      <c r="AB105" s="13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1">
        <v>0</v>
      </c>
      <c r="AJ105" s="13">
        <v>0</v>
      </c>
      <c r="AK105" s="13">
        <v>0</v>
      </c>
      <c r="AL105" s="13">
        <v>0</v>
      </c>
      <c r="AM105" s="13">
        <v>0</v>
      </c>
      <c r="AN105" s="14" t="s">
        <v>51</v>
      </c>
      <c r="AO105" s="15">
        <v>0</v>
      </c>
      <c r="AP105" s="6">
        <v>0</v>
      </c>
      <c r="AQ105" s="12" t="s">
        <v>53</v>
      </c>
      <c r="AR105" s="26" t="s">
        <v>51</v>
      </c>
      <c r="AS105" s="10">
        <v>0</v>
      </c>
      <c r="AT105" s="17"/>
    </row>
    <row r="106" spans="1:46" ht="31.5">
      <c r="A106" s="6">
        <v>105</v>
      </c>
      <c r="B106" s="8">
        <v>74</v>
      </c>
      <c r="C106" s="7" t="s">
        <v>48</v>
      </c>
      <c r="D106" s="7" t="s">
        <v>49</v>
      </c>
      <c r="E106" s="7" t="s">
        <v>88</v>
      </c>
      <c r="F106" s="6">
        <v>0</v>
      </c>
      <c r="G106" s="6">
        <v>0</v>
      </c>
      <c r="H106" s="6">
        <v>0</v>
      </c>
      <c r="I106" s="6">
        <v>1</v>
      </c>
      <c r="J106" s="6">
        <v>0</v>
      </c>
      <c r="K106" s="6">
        <v>1</v>
      </c>
      <c r="L106" s="6">
        <v>0</v>
      </c>
      <c r="M106" s="6">
        <v>0</v>
      </c>
      <c r="N106" s="6">
        <v>0</v>
      </c>
      <c r="O106" s="6">
        <v>0</v>
      </c>
      <c r="P106" s="7" t="s">
        <v>114</v>
      </c>
      <c r="Q106" s="6">
        <v>1</v>
      </c>
      <c r="R106" s="6">
        <v>4</v>
      </c>
      <c r="S106" s="6">
        <f t="shared" si="8"/>
        <v>0</v>
      </c>
      <c r="T106" s="6">
        <f t="shared" si="9"/>
        <v>0</v>
      </c>
      <c r="U106" s="6">
        <f t="shared" si="10"/>
        <v>0</v>
      </c>
      <c r="V106" s="6">
        <f t="shared" si="11"/>
        <v>1</v>
      </c>
      <c r="W106" s="6">
        <f t="shared" si="12"/>
        <v>0</v>
      </c>
      <c r="X106" s="6">
        <f t="shared" si="13"/>
        <v>0</v>
      </c>
      <c r="Y106" s="6">
        <f t="shared" si="14"/>
        <v>0</v>
      </c>
      <c r="Z106" s="6">
        <f t="shared" si="15"/>
        <v>0</v>
      </c>
      <c r="AA106" s="6">
        <v>3</v>
      </c>
      <c r="AB106" s="13">
        <v>0</v>
      </c>
      <c r="AC106" s="13">
        <v>1</v>
      </c>
      <c r="AD106" s="10">
        <v>0</v>
      </c>
      <c r="AE106" s="10">
        <v>0</v>
      </c>
      <c r="AF106" s="10">
        <v>0</v>
      </c>
      <c r="AG106" s="10">
        <v>0</v>
      </c>
      <c r="AH106" s="13">
        <v>2</v>
      </c>
      <c r="AI106" s="11">
        <v>0</v>
      </c>
      <c r="AJ106" s="13">
        <v>1</v>
      </c>
      <c r="AK106" s="13">
        <v>0</v>
      </c>
      <c r="AL106" s="13">
        <v>0</v>
      </c>
      <c r="AM106" s="13">
        <v>0</v>
      </c>
      <c r="AN106" s="14" t="s">
        <v>34</v>
      </c>
      <c r="AO106" s="15">
        <v>1</v>
      </c>
      <c r="AP106" s="6">
        <v>0</v>
      </c>
      <c r="AQ106" s="12" t="s">
        <v>53</v>
      </c>
      <c r="AR106" s="26" t="s">
        <v>51</v>
      </c>
      <c r="AS106" s="10">
        <v>0</v>
      </c>
      <c r="AT106" s="17"/>
    </row>
    <row r="107" spans="1:46" ht="15.75">
      <c r="A107" s="6">
        <v>106</v>
      </c>
      <c r="B107" s="8">
        <v>57</v>
      </c>
      <c r="C107" s="7" t="s">
        <v>48</v>
      </c>
      <c r="D107" s="7" t="s">
        <v>49</v>
      </c>
      <c r="E107" s="7" t="s">
        <v>75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7" t="s">
        <v>50</v>
      </c>
      <c r="Q107" s="6">
        <v>1</v>
      </c>
      <c r="R107" s="6">
        <v>4</v>
      </c>
      <c r="S107" s="6">
        <f t="shared" si="8"/>
        <v>0</v>
      </c>
      <c r="T107" s="6">
        <f t="shared" si="9"/>
        <v>0</v>
      </c>
      <c r="U107" s="6">
        <f t="shared" si="10"/>
        <v>0</v>
      </c>
      <c r="V107" s="6">
        <f t="shared" si="11"/>
        <v>1</v>
      </c>
      <c r="W107" s="6">
        <f t="shared" si="12"/>
        <v>0</v>
      </c>
      <c r="X107" s="6">
        <f t="shared" si="13"/>
        <v>0</v>
      </c>
      <c r="Y107" s="6">
        <f t="shared" si="14"/>
        <v>0</v>
      </c>
      <c r="Z107" s="6">
        <f t="shared" si="15"/>
        <v>0</v>
      </c>
      <c r="AA107" s="6">
        <v>3</v>
      </c>
      <c r="AB107" s="13">
        <v>0</v>
      </c>
      <c r="AC107" s="10">
        <v>0</v>
      </c>
      <c r="AD107" s="10">
        <v>0</v>
      </c>
      <c r="AE107" s="13">
        <v>1</v>
      </c>
      <c r="AF107" s="13">
        <v>1</v>
      </c>
      <c r="AG107" s="10">
        <v>0</v>
      </c>
      <c r="AH107" s="13">
        <v>2</v>
      </c>
      <c r="AI107" s="11">
        <v>0</v>
      </c>
      <c r="AJ107" s="13">
        <v>0</v>
      </c>
      <c r="AK107" s="13">
        <v>0</v>
      </c>
      <c r="AL107" s="13">
        <v>0</v>
      </c>
      <c r="AM107" s="13">
        <v>0</v>
      </c>
      <c r="AN107" s="14" t="s">
        <v>51</v>
      </c>
      <c r="AO107" s="15">
        <v>0</v>
      </c>
      <c r="AP107" s="6">
        <v>0</v>
      </c>
      <c r="AQ107" s="12" t="s">
        <v>53</v>
      </c>
      <c r="AR107" s="26" t="s">
        <v>51</v>
      </c>
      <c r="AS107" s="10">
        <v>0</v>
      </c>
      <c r="AT107" s="17"/>
    </row>
    <row r="108" spans="1:46" ht="15.75">
      <c r="A108" s="6">
        <v>107</v>
      </c>
      <c r="B108" s="8">
        <v>46</v>
      </c>
      <c r="C108" s="7" t="s">
        <v>48</v>
      </c>
      <c r="D108" s="7" t="s">
        <v>49</v>
      </c>
      <c r="E108" s="7" t="s">
        <v>11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1</v>
      </c>
      <c r="N108" s="6">
        <v>0</v>
      </c>
      <c r="O108" s="6">
        <v>0</v>
      </c>
      <c r="P108" s="7" t="s">
        <v>50</v>
      </c>
      <c r="Q108" s="6">
        <v>1</v>
      </c>
      <c r="R108" s="6">
        <v>4</v>
      </c>
      <c r="S108" s="6">
        <f t="shared" si="8"/>
        <v>0</v>
      </c>
      <c r="T108" s="6">
        <f t="shared" si="9"/>
        <v>0</v>
      </c>
      <c r="U108" s="6">
        <f t="shared" si="10"/>
        <v>0</v>
      </c>
      <c r="V108" s="6">
        <f t="shared" si="11"/>
        <v>1</v>
      </c>
      <c r="W108" s="6">
        <f t="shared" si="12"/>
        <v>0</v>
      </c>
      <c r="X108" s="6">
        <f t="shared" si="13"/>
        <v>0</v>
      </c>
      <c r="Y108" s="6">
        <f t="shared" si="14"/>
        <v>0</v>
      </c>
      <c r="Z108" s="6">
        <f t="shared" si="15"/>
        <v>0</v>
      </c>
      <c r="AA108" s="6">
        <v>3</v>
      </c>
      <c r="AB108" s="13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1">
        <v>0</v>
      </c>
      <c r="AJ108" s="13">
        <v>0</v>
      </c>
      <c r="AK108" s="10">
        <v>1</v>
      </c>
      <c r="AL108" s="13">
        <v>0</v>
      </c>
      <c r="AM108" s="13">
        <v>0</v>
      </c>
      <c r="AN108" s="14" t="s">
        <v>67</v>
      </c>
      <c r="AO108" s="15">
        <v>1</v>
      </c>
      <c r="AP108" s="6">
        <v>0</v>
      </c>
      <c r="AQ108" s="12" t="s">
        <v>53</v>
      </c>
      <c r="AR108" s="26" t="s">
        <v>51</v>
      </c>
      <c r="AS108" s="10">
        <v>0</v>
      </c>
      <c r="AT108" s="17"/>
    </row>
    <row r="109" spans="1:46" ht="15.75">
      <c r="A109" s="6">
        <v>108</v>
      </c>
      <c r="B109" s="8">
        <v>32</v>
      </c>
      <c r="C109" s="7" t="s">
        <v>59</v>
      </c>
      <c r="D109" s="7" t="s">
        <v>49</v>
      </c>
      <c r="E109" s="7" t="s">
        <v>4</v>
      </c>
      <c r="F109" s="6">
        <v>1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7" t="s">
        <v>50</v>
      </c>
      <c r="Q109" s="6">
        <v>1</v>
      </c>
      <c r="R109" s="6">
        <v>7</v>
      </c>
      <c r="S109" s="6">
        <f t="shared" si="8"/>
        <v>0</v>
      </c>
      <c r="T109" s="6">
        <f t="shared" si="9"/>
        <v>0</v>
      </c>
      <c r="U109" s="6">
        <f t="shared" si="10"/>
        <v>0</v>
      </c>
      <c r="V109" s="6">
        <f t="shared" si="11"/>
        <v>0</v>
      </c>
      <c r="W109" s="6">
        <f t="shared" si="12"/>
        <v>0</v>
      </c>
      <c r="X109" s="6">
        <f t="shared" si="13"/>
        <v>0</v>
      </c>
      <c r="Y109" s="6">
        <f t="shared" si="14"/>
        <v>1</v>
      </c>
      <c r="Z109" s="6">
        <f t="shared" si="15"/>
        <v>0</v>
      </c>
      <c r="AA109" s="6">
        <v>2</v>
      </c>
      <c r="AB109" s="13">
        <v>0</v>
      </c>
      <c r="AC109" s="10">
        <v>0</v>
      </c>
      <c r="AD109" s="10">
        <v>0</v>
      </c>
      <c r="AE109" s="10">
        <v>0</v>
      </c>
      <c r="AF109" s="13">
        <v>1</v>
      </c>
      <c r="AG109" s="10">
        <v>0</v>
      </c>
      <c r="AH109" s="13">
        <v>1</v>
      </c>
      <c r="AI109" s="10">
        <v>1</v>
      </c>
      <c r="AJ109" s="13">
        <v>1</v>
      </c>
      <c r="AK109" s="13">
        <v>0</v>
      </c>
      <c r="AL109" s="13">
        <v>0</v>
      </c>
      <c r="AM109" s="13">
        <v>0</v>
      </c>
      <c r="AN109" s="14" t="s">
        <v>69</v>
      </c>
      <c r="AO109" s="15">
        <v>1</v>
      </c>
      <c r="AP109" s="6">
        <v>0</v>
      </c>
      <c r="AQ109" s="12" t="s">
        <v>53</v>
      </c>
      <c r="AR109" s="26" t="s">
        <v>51</v>
      </c>
      <c r="AS109" s="10">
        <v>0</v>
      </c>
      <c r="AT109" s="17"/>
    </row>
    <row r="110" spans="1:46" ht="15.75">
      <c r="A110" s="6">
        <v>109</v>
      </c>
      <c r="B110" s="8">
        <v>65</v>
      </c>
      <c r="C110" s="7" t="s">
        <v>48</v>
      </c>
      <c r="D110" s="7" t="s">
        <v>49</v>
      </c>
      <c r="E110" s="7" t="s">
        <v>6</v>
      </c>
      <c r="F110" s="6">
        <v>0</v>
      </c>
      <c r="G110" s="6">
        <v>0</v>
      </c>
      <c r="H110" s="6">
        <v>1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7" t="s">
        <v>50</v>
      </c>
      <c r="Q110" s="6">
        <v>1</v>
      </c>
      <c r="R110" s="6">
        <v>2</v>
      </c>
      <c r="S110" s="6">
        <f t="shared" si="8"/>
        <v>0</v>
      </c>
      <c r="T110" s="6">
        <f t="shared" si="9"/>
        <v>1</v>
      </c>
      <c r="U110" s="6">
        <f t="shared" si="10"/>
        <v>0</v>
      </c>
      <c r="V110" s="6">
        <f t="shared" si="11"/>
        <v>0</v>
      </c>
      <c r="W110" s="6">
        <f t="shared" si="12"/>
        <v>0</v>
      </c>
      <c r="X110" s="6">
        <f t="shared" si="13"/>
        <v>0</v>
      </c>
      <c r="Y110" s="6">
        <f t="shared" si="14"/>
        <v>0</v>
      </c>
      <c r="Z110" s="6">
        <f t="shared" si="15"/>
        <v>0</v>
      </c>
      <c r="AA110" s="6">
        <v>2</v>
      </c>
      <c r="AB110" s="13">
        <v>0</v>
      </c>
      <c r="AC110" s="10">
        <v>0</v>
      </c>
      <c r="AD110" s="10">
        <v>0</v>
      </c>
      <c r="AE110" s="13">
        <v>1</v>
      </c>
      <c r="AF110" s="10">
        <v>0</v>
      </c>
      <c r="AG110" s="10">
        <v>0</v>
      </c>
      <c r="AH110" s="13">
        <v>1</v>
      </c>
      <c r="AI110" s="11">
        <v>0</v>
      </c>
      <c r="AJ110" s="13">
        <v>0</v>
      </c>
      <c r="AK110" s="13">
        <v>0</v>
      </c>
      <c r="AL110" s="13">
        <v>0</v>
      </c>
      <c r="AM110" s="13">
        <v>0</v>
      </c>
      <c r="AN110" s="14" t="s">
        <v>51</v>
      </c>
      <c r="AO110" s="15">
        <v>0</v>
      </c>
      <c r="AP110" s="6">
        <v>0</v>
      </c>
      <c r="AQ110" s="12" t="s">
        <v>53</v>
      </c>
      <c r="AR110" s="26" t="s">
        <v>51</v>
      </c>
      <c r="AS110" s="10">
        <v>0</v>
      </c>
      <c r="AT110" s="17"/>
    </row>
    <row r="111" spans="1:46" ht="15.75">
      <c r="A111" s="6">
        <v>110</v>
      </c>
      <c r="B111" s="8">
        <v>59</v>
      </c>
      <c r="C111" s="7" t="s">
        <v>59</v>
      </c>
      <c r="D111" s="7" t="s">
        <v>49</v>
      </c>
      <c r="E111" s="7" t="s">
        <v>4</v>
      </c>
      <c r="F111" s="6">
        <v>1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7" t="s">
        <v>50</v>
      </c>
      <c r="Q111" s="6">
        <v>1</v>
      </c>
      <c r="R111" s="6">
        <v>3</v>
      </c>
      <c r="S111" s="6">
        <f t="shared" si="8"/>
        <v>0</v>
      </c>
      <c r="T111" s="6">
        <f t="shared" si="9"/>
        <v>0</v>
      </c>
      <c r="U111" s="6">
        <f t="shared" si="10"/>
        <v>1</v>
      </c>
      <c r="V111" s="6">
        <f t="shared" si="11"/>
        <v>0</v>
      </c>
      <c r="W111" s="6">
        <f t="shared" si="12"/>
        <v>0</v>
      </c>
      <c r="X111" s="6">
        <f t="shared" si="13"/>
        <v>0</v>
      </c>
      <c r="Y111" s="6">
        <f t="shared" si="14"/>
        <v>0</v>
      </c>
      <c r="Z111" s="6">
        <f t="shared" si="15"/>
        <v>0</v>
      </c>
      <c r="AA111" s="6">
        <v>2</v>
      </c>
      <c r="AB111" s="13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1">
        <v>0</v>
      </c>
      <c r="AJ111" s="13">
        <v>0</v>
      </c>
      <c r="AK111" s="10">
        <v>1</v>
      </c>
      <c r="AL111" s="13">
        <v>0</v>
      </c>
      <c r="AM111" s="13">
        <v>0</v>
      </c>
      <c r="AN111" s="14" t="s">
        <v>67</v>
      </c>
      <c r="AO111" s="15">
        <v>1</v>
      </c>
      <c r="AP111" s="6">
        <v>0</v>
      </c>
      <c r="AQ111" s="12" t="s">
        <v>53</v>
      </c>
      <c r="AR111" s="26" t="s">
        <v>51</v>
      </c>
      <c r="AS111" s="10">
        <v>0</v>
      </c>
      <c r="AT111" s="17"/>
    </row>
    <row r="112" spans="1:46" ht="15.75">
      <c r="A112" s="6">
        <v>111</v>
      </c>
      <c r="B112" s="8">
        <v>46</v>
      </c>
      <c r="C112" s="7" t="s">
        <v>48</v>
      </c>
      <c r="D112" s="7" t="s">
        <v>49</v>
      </c>
      <c r="E112" s="7" t="s">
        <v>4</v>
      </c>
      <c r="F112" s="6">
        <v>1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7" t="s">
        <v>50</v>
      </c>
      <c r="Q112" s="6">
        <v>1</v>
      </c>
      <c r="R112" s="6">
        <v>2</v>
      </c>
      <c r="S112" s="6">
        <f t="shared" si="8"/>
        <v>0</v>
      </c>
      <c r="T112" s="6">
        <f t="shared" si="9"/>
        <v>1</v>
      </c>
      <c r="U112" s="6">
        <f t="shared" si="10"/>
        <v>0</v>
      </c>
      <c r="V112" s="6">
        <f t="shared" si="11"/>
        <v>0</v>
      </c>
      <c r="W112" s="6">
        <f t="shared" si="12"/>
        <v>0</v>
      </c>
      <c r="X112" s="6">
        <f t="shared" si="13"/>
        <v>0</v>
      </c>
      <c r="Y112" s="6">
        <f t="shared" si="14"/>
        <v>0</v>
      </c>
      <c r="Z112" s="6">
        <f t="shared" si="15"/>
        <v>0</v>
      </c>
      <c r="AA112" s="6">
        <v>2</v>
      </c>
      <c r="AB112" s="13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1">
        <v>0</v>
      </c>
      <c r="AJ112" s="13">
        <v>0</v>
      </c>
      <c r="AK112" s="10">
        <v>1</v>
      </c>
      <c r="AL112" s="13">
        <v>0</v>
      </c>
      <c r="AM112" s="13">
        <v>0</v>
      </c>
      <c r="AN112" s="14" t="s">
        <v>67</v>
      </c>
      <c r="AO112" s="15">
        <v>1</v>
      </c>
      <c r="AP112" s="6">
        <v>0</v>
      </c>
      <c r="AQ112" s="12" t="s">
        <v>53</v>
      </c>
      <c r="AR112" s="26" t="s">
        <v>51</v>
      </c>
      <c r="AS112" s="10">
        <v>0</v>
      </c>
      <c r="AT112" s="17"/>
    </row>
    <row r="113" spans="1:46" ht="15.75">
      <c r="A113" s="6">
        <v>112</v>
      </c>
      <c r="B113" s="8">
        <v>22</v>
      </c>
      <c r="C113" s="7" t="s">
        <v>59</v>
      </c>
      <c r="D113" s="7" t="s">
        <v>49</v>
      </c>
      <c r="E113" s="7" t="s">
        <v>12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1</v>
      </c>
      <c r="O113" s="6">
        <v>0</v>
      </c>
      <c r="P113" s="7" t="s">
        <v>114</v>
      </c>
      <c r="Q113" s="6">
        <v>1</v>
      </c>
      <c r="R113" s="6">
        <v>6</v>
      </c>
      <c r="S113" s="6">
        <f t="shared" si="8"/>
        <v>0</v>
      </c>
      <c r="T113" s="6">
        <f t="shared" si="9"/>
        <v>0</v>
      </c>
      <c r="U113" s="6">
        <f t="shared" si="10"/>
        <v>0</v>
      </c>
      <c r="V113" s="6">
        <f t="shared" si="11"/>
        <v>0</v>
      </c>
      <c r="W113" s="6">
        <f t="shared" si="12"/>
        <v>0</v>
      </c>
      <c r="X113" s="6">
        <f t="shared" si="13"/>
        <v>1</v>
      </c>
      <c r="Y113" s="6">
        <f t="shared" si="14"/>
        <v>0</v>
      </c>
      <c r="Z113" s="6">
        <f t="shared" si="15"/>
        <v>0</v>
      </c>
      <c r="AA113" s="6">
        <v>3</v>
      </c>
      <c r="AB113" s="13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1</v>
      </c>
      <c r="AJ113" s="13">
        <v>0</v>
      </c>
      <c r="AK113" s="13">
        <v>0</v>
      </c>
      <c r="AL113" s="13">
        <v>0</v>
      </c>
      <c r="AM113" s="13">
        <v>1</v>
      </c>
      <c r="AN113" s="14" t="s">
        <v>61</v>
      </c>
      <c r="AO113" s="15">
        <v>1</v>
      </c>
      <c r="AP113" s="6">
        <v>0</v>
      </c>
      <c r="AQ113" s="12" t="s">
        <v>53</v>
      </c>
      <c r="AR113" s="26" t="s">
        <v>51</v>
      </c>
      <c r="AS113" s="10">
        <v>0</v>
      </c>
      <c r="AT113" s="17"/>
    </row>
    <row r="114" spans="1:46" ht="15.75">
      <c r="A114" s="6">
        <v>113</v>
      </c>
      <c r="B114" s="8">
        <v>45</v>
      </c>
      <c r="C114" s="7" t="s">
        <v>48</v>
      </c>
      <c r="D114" s="7" t="s">
        <v>49</v>
      </c>
      <c r="E114" s="7" t="s">
        <v>4</v>
      </c>
      <c r="F114" s="6">
        <v>1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7" t="s">
        <v>50</v>
      </c>
      <c r="Q114" s="6">
        <v>1</v>
      </c>
      <c r="R114" s="6">
        <v>6</v>
      </c>
      <c r="S114" s="6">
        <f t="shared" si="8"/>
        <v>0</v>
      </c>
      <c r="T114" s="6">
        <f t="shared" si="9"/>
        <v>0</v>
      </c>
      <c r="U114" s="6">
        <f t="shared" si="10"/>
        <v>0</v>
      </c>
      <c r="V114" s="6">
        <f t="shared" si="11"/>
        <v>0</v>
      </c>
      <c r="W114" s="6">
        <f t="shared" si="12"/>
        <v>0</v>
      </c>
      <c r="X114" s="6">
        <f t="shared" si="13"/>
        <v>1</v>
      </c>
      <c r="Y114" s="6">
        <f t="shared" si="14"/>
        <v>0</v>
      </c>
      <c r="Z114" s="6">
        <f t="shared" si="15"/>
        <v>0</v>
      </c>
      <c r="AA114" s="6">
        <v>1</v>
      </c>
      <c r="AB114" s="13">
        <v>0</v>
      </c>
      <c r="AC114" s="10">
        <v>0</v>
      </c>
      <c r="AD114" s="10">
        <v>0</v>
      </c>
      <c r="AE114" s="10">
        <v>0</v>
      </c>
      <c r="AF114" s="10">
        <v>0</v>
      </c>
      <c r="AG114" s="13">
        <v>1</v>
      </c>
      <c r="AH114" s="13">
        <v>1</v>
      </c>
      <c r="AI114" s="11">
        <v>0</v>
      </c>
      <c r="AJ114" s="13">
        <v>0</v>
      </c>
      <c r="AK114" s="13">
        <v>0</v>
      </c>
      <c r="AL114" s="13">
        <v>0</v>
      </c>
      <c r="AM114" s="13">
        <v>0</v>
      </c>
      <c r="AN114" s="14" t="s">
        <v>51</v>
      </c>
      <c r="AO114" s="15">
        <v>0</v>
      </c>
      <c r="AP114" s="6">
        <v>0</v>
      </c>
      <c r="AQ114" s="12" t="s">
        <v>53</v>
      </c>
      <c r="AR114" s="26" t="s">
        <v>51</v>
      </c>
      <c r="AS114" s="10">
        <v>0</v>
      </c>
      <c r="AT114" s="17"/>
    </row>
    <row r="115" spans="1:46" ht="15.75">
      <c r="A115" s="6">
        <v>114</v>
      </c>
      <c r="B115" s="8">
        <v>53</v>
      </c>
      <c r="C115" s="7" t="s">
        <v>59</v>
      </c>
      <c r="D115" s="7" t="s">
        <v>49</v>
      </c>
      <c r="E115" s="7" t="s">
        <v>4</v>
      </c>
      <c r="F115" s="6">
        <v>1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7" t="s">
        <v>50</v>
      </c>
      <c r="Q115" s="6">
        <v>2</v>
      </c>
      <c r="R115" s="6">
        <v>8</v>
      </c>
      <c r="S115" s="6">
        <f t="shared" si="8"/>
        <v>0</v>
      </c>
      <c r="T115" s="6">
        <f t="shared" si="9"/>
        <v>0</v>
      </c>
      <c r="U115" s="6">
        <f t="shared" si="10"/>
        <v>0</v>
      </c>
      <c r="V115" s="6">
        <f t="shared" si="11"/>
        <v>0</v>
      </c>
      <c r="W115" s="6">
        <f t="shared" si="12"/>
        <v>0</v>
      </c>
      <c r="X115" s="6">
        <f t="shared" si="13"/>
        <v>0</v>
      </c>
      <c r="Y115" s="6">
        <f t="shared" si="14"/>
        <v>0</v>
      </c>
      <c r="Z115" s="6">
        <f t="shared" si="15"/>
        <v>1</v>
      </c>
      <c r="AA115" s="6">
        <v>2</v>
      </c>
      <c r="AB115" s="13">
        <v>0</v>
      </c>
      <c r="AC115" s="10">
        <v>0</v>
      </c>
      <c r="AD115" s="13">
        <v>1</v>
      </c>
      <c r="AE115" s="13">
        <v>1</v>
      </c>
      <c r="AF115" s="10">
        <v>0</v>
      </c>
      <c r="AG115" s="10">
        <v>0</v>
      </c>
      <c r="AH115" s="13">
        <v>2</v>
      </c>
      <c r="AI115" s="10">
        <v>1</v>
      </c>
      <c r="AJ115" s="13">
        <v>0</v>
      </c>
      <c r="AK115" s="13">
        <v>0</v>
      </c>
      <c r="AL115" s="13">
        <v>0</v>
      </c>
      <c r="AM115" s="13">
        <v>0</v>
      </c>
      <c r="AN115" s="14" t="s">
        <v>32</v>
      </c>
      <c r="AO115" s="15">
        <v>1</v>
      </c>
      <c r="AP115" s="6">
        <v>0</v>
      </c>
      <c r="AQ115" s="9" t="s">
        <v>53</v>
      </c>
      <c r="AR115" s="26" t="s">
        <v>51</v>
      </c>
      <c r="AS115" s="11">
        <v>1</v>
      </c>
      <c r="AT115" s="21"/>
    </row>
    <row r="116" spans="1:46" ht="15.75">
      <c r="A116" s="6">
        <v>115</v>
      </c>
      <c r="B116" s="8">
        <v>48</v>
      </c>
      <c r="C116" s="7" t="s">
        <v>59</v>
      </c>
      <c r="D116" s="7" t="s">
        <v>49</v>
      </c>
      <c r="E116" s="7" t="s">
        <v>89</v>
      </c>
      <c r="F116" s="6">
        <v>1</v>
      </c>
      <c r="G116" s="6">
        <v>0</v>
      </c>
      <c r="H116" s="6">
        <v>0</v>
      </c>
      <c r="I116" s="6">
        <v>0</v>
      </c>
      <c r="J116" s="6">
        <v>1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7" t="s">
        <v>114</v>
      </c>
      <c r="Q116" s="6">
        <v>1</v>
      </c>
      <c r="R116" s="6">
        <v>7</v>
      </c>
      <c r="S116" s="6">
        <f t="shared" si="8"/>
        <v>0</v>
      </c>
      <c r="T116" s="6">
        <f t="shared" si="9"/>
        <v>0</v>
      </c>
      <c r="U116" s="6">
        <f t="shared" si="10"/>
        <v>0</v>
      </c>
      <c r="V116" s="6">
        <f t="shared" si="11"/>
        <v>0</v>
      </c>
      <c r="W116" s="6">
        <f t="shared" si="12"/>
        <v>0</v>
      </c>
      <c r="X116" s="6">
        <f t="shared" si="13"/>
        <v>0</v>
      </c>
      <c r="Y116" s="6">
        <f t="shared" si="14"/>
        <v>1</v>
      </c>
      <c r="Z116" s="6">
        <f t="shared" si="15"/>
        <v>0</v>
      </c>
      <c r="AA116" s="6">
        <v>1</v>
      </c>
      <c r="AB116" s="13">
        <v>0</v>
      </c>
      <c r="AC116" s="10">
        <v>0</v>
      </c>
      <c r="AD116" s="10">
        <v>0</v>
      </c>
      <c r="AE116" s="13">
        <v>1</v>
      </c>
      <c r="AF116" s="10">
        <v>0</v>
      </c>
      <c r="AG116" s="10">
        <v>0</v>
      </c>
      <c r="AH116" s="13">
        <v>1</v>
      </c>
      <c r="AI116" s="10">
        <v>1</v>
      </c>
      <c r="AJ116" s="13">
        <v>0</v>
      </c>
      <c r="AK116" s="13">
        <v>0</v>
      </c>
      <c r="AL116" s="13">
        <v>0</v>
      </c>
      <c r="AM116" s="13">
        <v>0</v>
      </c>
      <c r="AN116" s="14" t="s">
        <v>32</v>
      </c>
      <c r="AO116" s="15">
        <v>1</v>
      </c>
      <c r="AP116" s="6">
        <v>0</v>
      </c>
      <c r="AQ116" s="12" t="s">
        <v>53</v>
      </c>
      <c r="AR116" s="26" t="s">
        <v>51</v>
      </c>
      <c r="AS116" s="10">
        <v>0</v>
      </c>
      <c r="AT116" s="17"/>
    </row>
    <row r="117" spans="1:46" ht="15.75">
      <c r="A117" s="6">
        <v>116</v>
      </c>
      <c r="B117" s="8">
        <v>74</v>
      </c>
      <c r="C117" s="7" t="s">
        <v>59</v>
      </c>
      <c r="D117" s="7" t="s">
        <v>49</v>
      </c>
      <c r="E117" s="7" t="s">
        <v>4</v>
      </c>
      <c r="F117" s="6">
        <v>1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7" t="s">
        <v>114</v>
      </c>
      <c r="Q117" s="6">
        <v>1</v>
      </c>
      <c r="R117" s="6">
        <v>7</v>
      </c>
      <c r="S117" s="6">
        <f t="shared" si="8"/>
        <v>0</v>
      </c>
      <c r="T117" s="6">
        <f t="shared" si="9"/>
        <v>0</v>
      </c>
      <c r="U117" s="6">
        <f t="shared" si="10"/>
        <v>0</v>
      </c>
      <c r="V117" s="6">
        <f t="shared" si="11"/>
        <v>0</v>
      </c>
      <c r="W117" s="6">
        <f t="shared" si="12"/>
        <v>0</v>
      </c>
      <c r="X117" s="6">
        <f t="shared" si="13"/>
        <v>0</v>
      </c>
      <c r="Y117" s="6">
        <f t="shared" si="14"/>
        <v>1</v>
      </c>
      <c r="Z117" s="6">
        <f t="shared" si="15"/>
        <v>0</v>
      </c>
      <c r="AA117" s="6">
        <v>2</v>
      </c>
      <c r="AB117" s="13">
        <v>0</v>
      </c>
      <c r="AC117" s="10">
        <v>0</v>
      </c>
      <c r="AD117" s="10">
        <v>0</v>
      </c>
      <c r="AE117" s="13">
        <v>1</v>
      </c>
      <c r="AF117" s="13">
        <v>1</v>
      </c>
      <c r="AG117" s="10">
        <v>0</v>
      </c>
      <c r="AH117" s="13">
        <v>2</v>
      </c>
      <c r="AI117" s="10">
        <v>1</v>
      </c>
      <c r="AJ117" s="13">
        <v>0</v>
      </c>
      <c r="AK117" s="13">
        <v>0</v>
      </c>
      <c r="AL117" s="13">
        <v>0</v>
      </c>
      <c r="AM117" s="13">
        <v>0</v>
      </c>
      <c r="AN117" s="14" t="s">
        <v>32</v>
      </c>
      <c r="AO117" s="15">
        <v>1</v>
      </c>
      <c r="AP117" s="6">
        <v>0</v>
      </c>
      <c r="AQ117" s="12" t="s">
        <v>53</v>
      </c>
      <c r="AR117" s="26" t="s">
        <v>51</v>
      </c>
      <c r="AS117" s="10">
        <v>0</v>
      </c>
      <c r="AT117" s="17"/>
    </row>
    <row r="118" spans="1:46" ht="15.75">
      <c r="A118" s="6">
        <v>117</v>
      </c>
      <c r="B118" s="8">
        <v>70</v>
      </c>
      <c r="C118" s="7" t="s">
        <v>59</v>
      </c>
      <c r="D118" s="7" t="s">
        <v>49</v>
      </c>
      <c r="E118" s="7" t="s">
        <v>4</v>
      </c>
      <c r="F118" s="6">
        <v>1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7" t="s">
        <v>50</v>
      </c>
      <c r="Q118" s="6">
        <v>1</v>
      </c>
      <c r="R118" s="6">
        <v>6</v>
      </c>
      <c r="S118" s="6">
        <f t="shared" si="8"/>
        <v>0</v>
      </c>
      <c r="T118" s="6">
        <f t="shared" si="9"/>
        <v>0</v>
      </c>
      <c r="U118" s="6">
        <f t="shared" si="10"/>
        <v>0</v>
      </c>
      <c r="V118" s="6">
        <f t="shared" si="11"/>
        <v>0</v>
      </c>
      <c r="W118" s="6">
        <f t="shared" si="12"/>
        <v>0</v>
      </c>
      <c r="X118" s="6">
        <f t="shared" si="13"/>
        <v>1</v>
      </c>
      <c r="Y118" s="6">
        <f t="shared" si="14"/>
        <v>0</v>
      </c>
      <c r="Z118" s="6">
        <f t="shared" si="15"/>
        <v>0</v>
      </c>
      <c r="AA118" s="6">
        <v>2</v>
      </c>
      <c r="AB118" s="13">
        <v>0</v>
      </c>
      <c r="AC118" s="10">
        <v>0</v>
      </c>
      <c r="AD118" s="13">
        <v>1</v>
      </c>
      <c r="AE118" s="13">
        <v>1</v>
      </c>
      <c r="AF118" s="10">
        <v>0</v>
      </c>
      <c r="AG118" s="10">
        <v>0</v>
      </c>
      <c r="AH118" s="13">
        <v>2</v>
      </c>
      <c r="AI118" s="11">
        <v>0</v>
      </c>
      <c r="AJ118" s="13">
        <v>0</v>
      </c>
      <c r="AK118" s="13">
        <v>0</v>
      </c>
      <c r="AL118" s="13">
        <v>0</v>
      </c>
      <c r="AM118" s="13">
        <v>0</v>
      </c>
      <c r="AN118" s="14" t="s">
        <v>51</v>
      </c>
      <c r="AO118" s="15">
        <v>0</v>
      </c>
      <c r="AP118" s="6">
        <v>0</v>
      </c>
      <c r="AQ118" s="12" t="s">
        <v>53</v>
      </c>
      <c r="AR118" s="26" t="s">
        <v>51</v>
      </c>
      <c r="AS118" s="10">
        <v>0</v>
      </c>
      <c r="AT118" s="17"/>
    </row>
    <row r="119" spans="1:46" ht="15.75">
      <c r="A119" s="6">
        <v>118</v>
      </c>
      <c r="B119" s="8">
        <v>54</v>
      </c>
      <c r="C119" s="7" t="s">
        <v>59</v>
      </c>
      <c r="D119" s="7" t="s">
        <v>49</v>
      </c>
      <c r="E119" s="7" t="s">
        <v>4</v>
      </c>
      <c r="F119" s="6">
        <v>1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7" t="s">
        <v>50</v>
      </c>
      <c r="Q119" s="6">
        <v>1</v>
      </c>
      <c r="R119" s="6">
        <v>7</v>
      </c>
      <c r="S119" s="6">
        <f t="shared" si="8"/>
        <v>0</v>
      </c>
      <c r="T119" s="6">
        <f t="shared" si="9"/>
        <v>0</v>
      </c>
      <c r="U119" s="6">
        <f t="shared" si="10"/>
        <v>0</v>
      </c>
      <c r="V119" s="6">
        <f t="shared" si="11"/>
        <v>0</v>
      </c>
      <c r="W119" s="6">
        <f t="shared" si="12"/>
        <v>0</v>
      </c>
      <c r="X119" s="6">
        <f t="shared" si="13"/>
        <v>0</v>
      </c>
      <c r="Y119" s="6">
        <f t="shared" si="14"/>
        <v>1</v>
      </c>
      <c r="Z119" s="6">
        <f t="shared" si="15"/>
        <v>0</v>
      </c>
      <c r="AA119" s="6">
        <v>3</v>
      </c>
      <c r="AB119" s="10">
        <v>1</v>
      </c>
      <c r="AC119" s="10">
        <v>0</v>
      </c>
      <c r="AD119" s="10">
        <v>1</v>
      </c>
      <c r="AE119" s="10">
        <v>0</v>
      </c>
      <c r="AF119" s="10">
        <v>1</v>
      </c>
      <c r="AG119" s="10">
        <v>0</v>
      </c>
      <c r="AH119" s="13">
        <v>2</v>
      </c>
      <c r="AI119" s="10">
        <v>1</v>
      </c>
      <c r="AJ119" s="13">
        <v>0</v>
      </c>
      <c r="AK119" s="10">
        <v>1</v>
      </c>
      <c r="AL119" s="13">
        <v>0</v>
      </c>
      <c r="AM119" s="13">
        <v>0</v>
      </c>
      <c r="AN119" s="14" t="s">
        <v>79</v>
      </c>
      <c r="AO119" s="15">
        <v>1</v>
      </c>
      <c r="AP119" s="6">
        <v>0</v>
      </c>
      <c r="AQ119" s="12" t="s">
        <v>53</v>
      </c>
      <c r="AR119" s="26" t="s">
        <v>51</v>
      </c>
      <c r="AS119" s="10">
        <v>0</v>
      </c>
      <c r="AT119" s="17"/>
    </row>
    <row r="120" spans="1:46" ht="31.5">
      <c r="A120" s="6">
        <v>119</v>
      </c>
      <c r="B120" s="8">
        <v>45</v>
      </c>
      <c r="C120" s="7" t="s">
        <v>48</v>
      </c>
      <c r="D120" s="7" t="s">
        <v>49</v>
      </c>
      <c r="E120" s="7" t="s">
        <v>90</v>
      </c>
      <c r="F120" s="6">
        <v>0</v>
      </c>
      <c r="G120" s="6">
        <v>0</v>
      </c>
      <c r="H120" s="6">
        <v>1</v>
      </c>
      <c r="I120" s="6">
        <v>1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7" t="s">
        <v>114</v>
      </c>
      <c r="Q120" s="6">
        <v>1</v>
      </c>
      <c r="R120" s="6">
        <v>4</v>
      </c>
      <c r="S120" s="6">
        <f t="shared" si="8"/>
        <v>0</v>
      </c>
      <c r="T120" s="6">
        <f t="shared" si="9"/>
        <v>0</v>
      </c>
      <c r="U120" s="6">
        <f t="shared" si="10"/>
        <v>0</v>
      </c>
      <c r="V120" s="6">
        <f t="shared" si="11"/>
        <v>1</v>
      </c>
      <c r="W120" s="6">
        <f t="shared" si="12"/>
        <v>0</v>
      </c>
      <c r="X120" s="6">
        <f t="shared" si="13"/>
        <v>0</v>
      </c>
      <c r="Y120" s="6">
        <f t="shared" si="14"/>
        <v>0</v>
      </c>
      <c r="Z120" s="6">
        <f t="shared" si="15"/>
        <v>0</v>
      </c>
      <c r="AA120" s="6">
        <v>3</v>
      </c>
      <c r="AB120" s="13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1</v>
      </c>
      <c r="AJ120" s="13">
        <v>0</v>
      </c>
      <c r="AK120" s="13">
        <v>0</v>
      </c>
      <c r="AL120" s="13">
        <v>0</v>
      </c>
      <c r="AM120" s="13">
        <v>0</v>
      </c>
      <c r="AN120" s="14" t="s">
        <v>32</v>
      </c>
      <c r="AO120" s="15">
        <v>1</v>
      </c>
      <c r="AP120" s="6">
        <v>0</v>
      </c>
      <c r="AQ120" s="12" t="s">
        <v>53</v>
      </c>
      <c r="AR120" s="26" t="s">
        <v>51</v>
      </c>
      <c r="AS120" s="10">
        <v>0</v>
      </c>
      <c r="AT120" s="17"/>
    </row>
    <row r="121" spans="1:46" ht="15.75">
      <c r="A121" s="6">
        <v>120</v>
      </c>
      <c r="B121" s="8">
        <v>56</v>
      </c>
      <c r="C121" s="7" t="s">
        <v>59</v>
      </c>
      <c r="D121" s="7" t="s">
        <v>49</v>
      </c>
      <c r="E121" s="7" t="s">
        <v>91</v>
      </c>
      <c r="F121" s="6">
        <v>0</v>
      </c>
      <c r="G121" s="6">
        <v>0</v>
      </c>
      <c r="H121" s="6">
        <v>0</v>
      </c>
      <c r="I121" s="6">
        <v>1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7" t="s">
        <v>114</v>
      </c>
      <c r="Q121" s="6">
        <v>1</v>
      </c>
      <c r="R121" s="6">
        <v>7</v>
      </c>
      <c r="S121" s="6">
        <f t="shared" si="8"/>
        <v>0</v>
      </c>
      <c r="T121" s="6">
        <f t="shared" si="9"/>
        <v>0</v>
      </c>
      <c r="U121" s="6">
        <f t="shared" si="10"/>
        <v>0</v>
      </c>
      <c r="V121" s="6">
        <f t="shared" si="11"/>
        <v>0</v>
      </c>
      <c r="W121" s="6">
        <f t="shared" si="12"/>
        <v>0</v>
      </c>
      <c r="X121" s="6">
        <f t="shared" si="13"/>
        <v>0</v>
      </c>
      <c r="Y121" s="6">
        <f t="shared" si="14"/>
        <v>1</v>
      </c>
      <c r="Z121" s="6">
        <f t="shared" si="15"/>
        <v>0</v>
      </c>
      <c r="AA121" s="6">
        <v>2</v>
      </c>
      <c r="AB121" s="13">
        <v>1</v>
      </c>
      <c r="AC121" s="10">
        <v>0</v>
      </c>
      <c r="AD121" s="13">
        <v>1</v>
      </c>
      <c r="AE121" s="13">
        <v>1</v>
      </c>
      <c r="AF121" s="13">
        <v>1</v>
      </c>
      <c r="AG121" s="10">
        <v>0</v>
      </c>
      <c r="AH121" s="13">
        <v>2</v>
      </c>
      <c r="AI121" s="10">
        <v>1</v>
      </c>
      <c r="AJ121" s="13">
        <v>0</v>
      </c>
      <c r="AK121" s="13">
        <v>0</v>
      </c>
      <c r="AL121" s="13">
        <v>0</v>
      </c>
      <c r="AM121" s="13">
        <v>0</v>
      </c>
      <c r="AN121" s="14" t="s">
        <v>32</v>
      </c>
      <c r="AO121" s="15">
        <v>1</v>
      </c>
      <c r="AP121" s="6">
        <v>0</v>
      </c>
      <c r="AQ121" s="12" t="s">
        <v>53</v>
      </c>
      <c r="AR121" s="26" t="s">
        <v>51</v>
      </c>
      <c r="AS121" s="10">
        <v>0</v>
      </c>
      <c r="AT121" s="17"/>
    </row>
    <row r="122" spans="1:46" ht="15.75">
      <c r="A122" s="6">
        <v>121</v>
      </c>
      <c r="B122" s="8">
        <v>56</v>
      </c>
      <c r="C122" s="7" t="s">
        <v>59</v>
      </c>
      <c r="D122" s="7" t="s">
        <v>49</v>
      </c>
      <c r="E122" s="7" t="s">
        <v>4</v>
      </c>
      <c r="F122" s="6">
        <v>1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7" t="s">
        <v>50</v>
      </c>
      <c r="Q122" s="6">
        <v>1</v>
      </c>
      <c r="R122" s="6">
        <v>7</v>
      </c>
      <c r="S122" s="6">
        <f t="shared" si="8"/>
        <v>0</v>
      </c>
      <c r="T122" s="6">
        <f t="shared" si="9"/>
        <v>0</v>
      </c>
      <c r="U122" s="6">
        <f t="shared" si="10"/>
        <v>0</v>
      </c>
      <c r="V122" s="6">
        <f t="shared" si="11"/>
        <v>0</v>
      </c>
      <c r="W122" s="6">
        <f t="shared" si="12"/>
        <v>0</v>
      </c>
      <c r="X122" s="6">
        <f t="shared" si="13"/>
        <v>0</v>
      </c>
      <c r="Y122" s="6">
        <f t="shared" si="14"/>
        <v>1</v>
      </c>
      <c r="Z122" s="6">
        <f t="shared" si="15"/>
        <v>0</v>
      </c>
      <c r="AA122" s="6">
        <v>1</v>
      </c>
      <c r="AB122" s="13">
        <v>0</v>
      </c>
      <c r="AC122" s="10">
        <v>0</v>
      </c>
      <c r="AD122" s="10">
        <v>0</v>
      </c>
      <c r="AE122" s="13">
        <v>1</v>
      </c>
      <c r="AF122" s="10">
        <v>0</v>
      </c>
      <c r="AG122" s="10">
        <v>0</v>
      </c>
      <c r="AH122" s="13">
        <v>1</v>
      </c>
      <c r="AI122" s="11">
        <v>0</v>
      </c>
      <c r="AJ122" s="13">
        <v>0</v>
      </c>
      <c r="AK122" s="10">
        <v>1</v>
      </c>
      <c r="AL122" s="13">
        <v>0</v>
      </c>
      <c r="AM122" s="13">
        <v>0</v>
      </c>
      <c r="AN122" s="14" t="s">
        <v>67</v>
      </c>
      <c r="AO122" s="15">
        <v>1</v>
      </c>
      <c r="AP122" s="6">
        <v>0</v>
      </c>
      <c r="AQ122" s="12" t="s">
        <v>53</v>
      </c>
      <c r="AR122" s="26" t="s">
        <v>51</v>
      </c>
      <c r="AS122" s="10">
        <v>0</v>
      </c>
      <c r="AT122" s="17"/>
    </row>
    <row r="123" spans="1:46" ht="15.75">
      <c r="A123" s="6">
        <v>122</v>
      </c>
      <c r="B123" s="8">
        <v>69</v>
      </c>
      <c r="C123" s="7" t="s">
        <v>48</v>
      </c>
      <c r="D123" s="7" t="s">
        <v>49</v>
      </c>
      <c r="E123" s="7" t="s">
        <v>4</v>
      </c>
      <c r="F123" s="6">
        <v>1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7" t="s">
        <v>50</v>
      </c>
      <c r="Q123" s="6">
        <v>1</v>
      </c>
      <c r="R123" s="6">
        <v>2</v>
      </c>
      <c r="S123" s="6">
        <f t="shared" si="8"/>
        <v>0</v>
      </c>
      <c r="T123" s="6">
        <f t="shared" si="9"/>
        <v>1</v>
      </c>
      <c r="U123" s="6">
        <f t="shared" si="10"/>
        <v>0</v>
      </c>
      <c r="V123" s="6">
        <f t="shared" si="11"/>
        <v>0</v>
      </c>
      <c r="W123" s="6">
        <f t="shared" si="12"/>
        <v>0</v>
      </c>
      <c r="X123" s="6">
        <f t="shared" si="13"/>
        <v>0</v>
      </c>
      <c r="Y123" s="6">
        <f t="shared" si="14"/>
        <v>0</v>
      </c>
      <c r="Z123" s="6">
        <f t="shared" si="15"/>
        <v>0</v>
      </c>
      <c r="AA123" s="6">
        <v>2</v>
      </c>
      <c r="AB123" s="13">
        <v>0</v>
      </c>
      <c r="AC123" s="10">
        <v>0</v>
      </c>
      <c r="AD123" s="13">
        <v>1</v>
      </c>
      <c r="AE123" s="10">
        <v>0</v>
      </c>
      <c r="AF123" s="10">
        <v>0</v>
      </c>
      <c r="AG123" s="10">
        <v>0</v>
      </c>
      <c r="AH123" s="13">
        <v>1</v>
      </c>
      <c r="AI123" s="11">
        <v>0</v>
      </c>
      <c r="AJ123" s="13">
        <v>0</v>
      </c>
      <c r="AK123" s="13">
        <v>0</v>
      </c>
      <c r="AL123" s="13">
        <v>0</v>
      </c>
      <c r="AM123" s="13">
        <v>0</v>
      </c>
      <c r="AN123" s="14" t="s">
        <v>51</v>
      </c>
      <c r="AO123" s="15">
        <v>0</v>
      </c>
      <c r="AP123" s="6">
        <v>0</v>
      </c>
      <c r="AQ123" s="12" t="s">
        <v>53</v>
      </c>
      <c r="AR123" s="26" t="s">
        <v>51</v>
      </c>
      <c r="AS123" s="10">
        <v>0</v>
      </c>
      <c r="AT123" s="17"/>
    </row>
    <row r="124" spans="1:46" ht="15.75">
      <c r="A124" s="6">
        <v>123</v>
      </c>
      <c r="B124" s="8">
        <v>48</v>
      </c>
      <c r="C124" s="7" t="s">
        <v>59</v>
      </c>
      <c r="D124" s="7" t="s">
        <v>49</v>
      </c>
      <c r="E124" s="7" t="s">
        <v>91</v>
      </c>
      <c r="F124" s="6">
        <v>0</v>
      </c>
      <c r="G124" s="6">
        <v>0</v>
      </c>
      <c r="H124" s="6">
        <v>0</v>
      </c>
      <c r="I124" s="6">
        <v>1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7" t="s">
        <v>114</v>
      </c>
      <c r="Q124" s="6">
        <v>1</v>
      </c>
      <c r="R124" s="6">
        <v>6</v>
      </c>
      <c r="S124" s="6">
        <f t="shared" si="8"/>
        <v>0</v>
      </c>
      <c r="T124" s="6">
        <f t="shared" si="9"/>
        <v>0</v>
      </c>
      <c r="U124" s="6">
        <f t="shared" si="10"/>
        <v>0</v>
      </c>
      <c r="V124" s="6">
        <f t="shared" si="11"/>
        <v>0</v>
      </c>
      <c r="W124" s="6">
        <f t="shared" si="12"/>
        <v>0</v>
      </c>
      <c r="X124" s="6">
        <f t="shared" si="13"/>
        <v>1</v>
      </c>
      <c r="Y124" s="6">
        <f t="shared" si="14"/>
        <v>0</v>
      </c>
      <c r="Z124" s="6">
        <f t="shared" si="15"/>
        <v>0</v>
      </c>
      <c r="AA124" s="6">
        <v>3</v>
      </c>
      <c r="AB124" s="13">
        <v>0</v>
      </c>
      <c r="AC124" s="10">
        <v>0</v>
      </c>
      <c r="AD124" s="10">
        <v>0</v>
      </c>
      <c r="AE124" s="10">
        <v>0</v>
      </c>
      <c r="AF124" s="13">
        <v>1</v>
      </c>
      <c r="AG124" s="10">
        <v>0</v>
      </c>
      <c r="AH124" s="13">
        <v>1</v>
      </c>
      <c r="AI124" s="11">
        <v>0</v>
      </c>
      <c r="AJ124" s="13">
        <v>1</v>
      </c>
      <c r="AK124" s="13">
        <v>0</v>
      </c>
      <c r="AL124" s="13">
        <v>0</v>
      </c>
      <c r="AM124" s="13">
        <v>0</v>
      </c>
      <c r="AN124" s="14" t="s">
        <v>34</v>
      </c>
      <c r="AO124" s="15">
        <v>1</v>
      </c>
      <c r="AP124" s="6">
        <v>0</v>
      </c>
      <c r="AQ124" s="12" t="s">
        <v>53</v>
      </c>
      <c r="AR124" s="26" t="s">
        <v>51</v>
      </c>
      <c r="AS124" s="10">
        <v>0</v>
      </c>
      <c r="AT124" s="17"/>
    </row>
    <row r="125" spans="1:46" ht="31.5">
      <c r="A125" s="6">
        <v>124</v>
      </c>
      <c r="B125" s="8">
        <v>60</v>
      </c>
      <c r="C125" s="7" t="s">
        <v>59</v>
      </c>
      <c r="D125" s="7" t="s">
        <v>49</v>
      </c>
      <c r="E125" s="7" t="s">
        <v>92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1</v>
      </c>
      <c r="M125" s="6">
        <v>0</v>
      </c>
      <c r="N125" s="6">
        <v>0</v>
      </c>
      <c r="O125" s="6">
        <v>0</v>
      </c>
      <c r="P125" s="7" t="s">
        <v>50</v>
      </c>
      <c r="Q125" s="6">
        <v>1</v>
      </c>
      <c r="R125" s="6">
        <v>6</v>
      </c>
      <c r="S125" s="6">
        <f t="shared" si="8"/>
        <v>0</v>
      </c>
      <c r="T125" s="6">
        <f t="shared" si="9"/>
        <v>0</v>
      </c>
      <c r="U125" s="6">
        <f t="shared" si="10"/>
        <v>0</v>
      </c>
      <c r="V125" s="6">
        <f t="shared" si="11"/>
        <v>0</v>
      </c>
      <c r="W125" s="6">
        <f t="shared" si="12"/>
        <v>0</v>
      </c>
      <c r="X125" s="6">
        <f t="shared" si="13"/>
        <v>1</v>
      </c>
      <c r="Y125" s="6">
        <f t="shared" si="14"/>
        <v>0</v>
      </c>
      <c r="Z125" s="6">
        <f t="shared" si="15"/>
        <v>0</v>
      </c>
      <c r="AA125" s="6">
        <v>3</v>
      </c>
      <c r="AB125" s="13">
        <v>0</v>
      </c>
      <c r="AC125" s="10">
        <v>0</v>
      </c>
      <c r="AD125" s="10">
        <v>0</v>
      </c>
      <c r="AE125" s="10">
        <v>0</v>
      </c>
      <c r="AF125" s="13">
        <v>1</v>
      </c>
      <c r="AG125" s="10">
        <v>0</v>
      </c>
      <c r="AH125" s="13">
        <v>1</v>
      </c>
      <c r="AI125" s="10">
        <v>1</v>
      </c>
      <c r="AJ125" s="13">
        <v>1</v>
      </c>
      <c r="AK125" s="13">
        <v>0</v>
      </c>
      <c r="AL125" s="13">
        <v>0</v>
      </c>
      <c r="AM125" s="13">
        <v>0</v>
      </c>
      <c r="AN125" s="14" t="s">
        <v>69</v>
      </c>
      <c r="AO125" s="15">
        <v>1</v>
      </c>
      <c r="AP125" s="6">
        <v>0</v>
      </c>
      <c r="AQ125" s="12" t="s">
        <v>53</v>
      </c>
      <c r="AR125" s="26" t="s">
        <v>51</v>
      </c>
      <c r="AS125" s="10">
        <v>0</v>
      </c>
      <c r="AT125" s="17"/>
    </row>
    <row r="126" spans="1:46" ht="15.75">
      <c r="A126" s="6">
        <v>125</v>
      </c>
      <c r="B126" s="8">
        <v>55</v>
      </c>
      <c r="C126" s="7" t="s">
        <v>59</v>
      </c>
      <c r="D126" s="7" t="s">
        <v>49</v>
      </c>
      <c r="E126" s="7" t="s">
        <v>4</v>
      </c>
      <c r="F126" s="6">
        <v>1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7" t="s">
        <v>50</v>
      </c>
      <c r="Q126" s="6">
        <v>1</v>
      </c>
      <c r="R126" s="6">
        <v>3</v>
      </c>
      <c r="S126" s="6">
        <f t="shared" si="8"/>
        <v>0</v>
      </c>
      <c r="T126" s="6">
        <f t="shared" si="9"/>
        <v>0</v>
      </c>
      <c r="U126" s="6">
        <f t="shared" si="10"/>
        <v>1</v>
      </c>
      <c r="V126" s="6">
        <f t="shared" si="11"/>
        <v>0</v>
      </c>
      <c r="W126" s="6">
        <f t="shared" si="12"/>
        <v>0</v>
      </c>
      <c r="X126" s="6">
        <f t="shared" si="13"/>
        <v>0</v>
      </c>
      <c r="Y126" s="6">
        <f t="shared" si="14"/>
        <v>0</v>
      </c>
      <c r="Z126" s="6">
        <f t="shared" si="15"/>
        <v>0</v>
      </c>
      <c r="AA126" s="6">
        <v>2</v>
      </c>
      <c r="AB126" s="13">
        <v>0</v>
      </c>
      <c r="AC126" s="10">
        <v>0</v>
      </c>
      <c r="AD126" s="10">
        <v>0</v>
      </c>
      <c r="AE126" s="13">
        <v>1</v>
      </c>
      <c r="AF126" s="10">
        <v>0</v>
      </c>
      <c r="AG126" s="10">
        <v>0</v>
      </c>
      <c r="AH126" s="13">
        <v>1</v>
      </c>
      <c r="AI126" s="11">
        <v>0</v>
      </c>
      <c r="AJ126" s="13">
        <v>0</v>
      </c>
      <c r="AK126" s="10">
        <v>1</v>
      </c>
      <c r="AL126" s="13">
        <v>0</v>
      </c>
      <c r="AM126" s="13">
        <v>0</v>
      </c>
      <c r="AN126" s="14" t="s">
        <v>67</v>
      </c>
      <c r="AO126" s="15">
        <v>1</v>
      </c>
      <c r="AP126" s="6">
        <v>0</v>
      </c>
      <c r="AQ126" s="12" t="s">
        <v>53</v>
      </c>
      <c r="AR126" s="26" t="s">
        <v>51</v>
      </c>
      <c r="AS126" s="10">
        <v>0</v>
      </c>
      <c r="AT126" s="17"/>
    </row>
    <row r="127" spans="1:46" ht="15.75">
      <c r="A127" s="6">
        <v>126</v>
      </c>
      <c r="B127" s="8">
        <v>18</v>
      </c>
      <c r="C127" s="7" t="s">
        <v>48</v>
      </c>
      <c r="D127" s="7" t="s">
        <v>49</v>
      </c>
      <c r="E127" s="7" t="s">
        <v>93</v>
      </c>
      <c r="F127" s="6">
        <v>1</v>
      </c>
      <c r="G127" s="6">
        <v>0</v>
      </c>
      <c r="H127" s="6">
        <v>0</v>
      </c>
      <c r="I127" s="6">
        <v>1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7" t="s">
        <v>114</v>
      </c>
      <c r="Q127" s="6">
        <v>2</v>
      </c>
      <c r="R127" s="6">
        <v>8</v>
      </c>
      <c r="S127" s="6">
        <f t="shared" si="8"/>
        <v>0</v>
      </c>
      <c r="T127" s="6">
        <f t="shared" si="9"/>
        <v>0</v>
      </c>
      <c r="U127" s="6">
        <f t="shared" si="10"/>
        <v>0</v>
      </c>
      <c r="V127" s="6">
        <f t="shared" si="11"/>
        <v>0</v>
      </c>
      <c r="W127" s="6">
        <f t="shared" si="12"/>
        <v>0</v>
      </c>
      <c r="X127" s="6">
        <f t="shared" si="13"/>
        <v>0</v>
      </c>
      <c r="Y127" s="6">
        <f t="shared" si="14"/>
        <v>0</v>
      </c>
      <c r="Z127" s="6">
        <f t="shared" si="15"/>
        <v>1</v>
      </c>
      <c r="AA127" s="6">
        <v>2</v>
      </c>
      <c r="AB127" s="13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1</v>
      </c>
      <c r="AJ127" s="13">
        <v>0</v>
      </c>
      <c r="AK127" s="13">
        <v>0</v>
      </c>
      <c r="AL127" s="13">
        <v>0</v>
      </c>
      <c r="AM127" s="13">
        <v>0</v>
      </c>
      <c r="AN127" s="14" t="s">
        <v>32</v>
      </c>
      <c r="AO127" s="15">
        <v>1</v>
      </c>
      <c r="AP127" s="6">
        <v>0</v>
      </c>
      <c r="AQ127" s="12" t="s">
        <v>53</v>
      </c>
      <c r="AR127" s="26" t="s">
        <v>51</v>
      </c>
      <c r="AS127" s="10">
        <v>0</v>
      </c>
      <c r="AT127" s="17"/>
    </row>
    <row r="128" spans="1:46" ht="15.75">
      <c r="A128" s="6">
        <v>127</v>
      </c>
      <c r="B128" s="8">
        <v>56</v>
      </c>
      <c r="C128" s="7" t="s">
        <v>59</v>
      </c>
      <c r="D128" s="7" t="s">
        <v>49</v>
      </c>
      <c r="E128" s="7" t="s">
        <v>4</v>
      </c>
      <c r="F128" s="6">
        <v>1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7" t="s">
        <v>50</v>
      </c>
      <c r="Q128" s="6">
        <v>1</v>
      </c>
      <c r="R128" s="6">
        <v>7</v>
      </c>
      <c r="S128" s="6">
        <f t="shared" si="8"/>
        <v>0</v>
      </c>
      <c r="T128" s="6">
        <f t="shared" si="9"/>
        <v>0</v>
      </c>
      <c r="U128" s="6">
        <f t="shared" si="10"/>
        <v>0</v>
      </c>
      <c r="V128" s="6">
        <f t="shared" si="11"/>
        <v>0</v>
      </c>
      <c r="W128" s="6">
        <f t="shared" si="12"/>
        <v>0</v>
      </c>
      <c r="X128" s="6">
        <f t="shared" si="13"/>
        <v>0</v>
      </c>
      <c r="Y128" s="6">
        <f t="shared" si="14"/>
        <v>1</v>
      </c>
      <c r="Z128" s="6">
        <f t="shared" si="15"/>
        <v>0</v>
      </c>
      <c r="AA128" s="6">
        <v>1</v>
      </c>
      <c r="AB128" s="13">
        <v>0</v>
      </c>
      <c r="AC128" s="10">
        <v>0</v>
      </c>
      <c r="AD128" s="13">
        <v>1</v>
      </c>
      <c r="AE128" s="13">
        <v>1</v>
      </c>
      <c r="AF128" s="10">
        <v>0</v>
      </c>
      <c r="AG128" s="10">
        <v>0</v>
      </c>
      <c r="AH128" s="13">
        <v>2</v>
      </c>
      <c r="AI128" s="11">
        <v>0</v>
      </c>
      <c r="AJ128" s="13">
        <v>0</v>
      </c>
      <c r="AK128" s="13">
        <v>0</v>
      </c>
      <c r="AL128" s="13">
        <v>0</v>
      </c>
      <c r="AM128" s="13">
        <v>0</v>
      </c>
      <c r="AN128" s="14" t="s">
        <v>51</v>
      </c>
      <c r="AO128" s="15">
        <v>0</v>
      </c>
      <c r="AP128" s="6">
        <v>0</v>
      </c>
      <c r="AQ128" s="12" t="s">
        <v>53</v>
      </c>
      <c r="AR128" s="26" t="s">
        <v>51</v>
      </c>
      <c r="AS128" s="10">
        <v>0</v>
      </c>
      <c r="AT128" s="17"/>
    </row>
    <row r="129" spans="1:46" ht="15.75">
      <c r="A129" s="6">
        <v>128</v>
      </c>
      <c r="B129" s="8">
        <v>61</v>
      </c>
      <c r="C129" s="7" t="s">
        <v>48</v>
      </c>
      <c r="D129" s="7" t="s">
        <v>49</v>
      </c>
      <c r="E129" s="7" t="s">
        <v>4</v>
      </c>
      <c r="F129" s="6">
        <v>1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7" t="s">
        <v>50</v>
      </c>
      <c r="Q129" s="6">
        <v>1</v>
      </c>
      <c r="R129" s="6">
        <v>4</v>
      </c>
      <c r="S129" s="6">
        <f t="shared" si="8"/>
        <v>0</v>
      </c>
      <c r="T129" s="6">
        <f t="shared" si="9"/>
        <v>0</v>
      </c>
      <c r="U129" s="6">
        <f t="shared" si="10"/>
        <v>0</v>
      </c>
      <c r="V129" s="6">
        <f t="shared" si="11"/>
        <v>1</v>
      </c>
      <c r="W129" s="6">
        <f t="shared" si="12"/>
        <v>0</v>
      </c>
      <c r="X129" s="6">
        <f t="shared" si="13"/>
        <v>0</v>
      </c>
      <c r="Y129" s="6">
        <f t="shared" si="14"/>
        <v>0</v>
      </c>
      <c r="Z129" s="6">
        <f t="shared" si="15"/>
        <v>0</v>
      </c>
      <c r="AA129" s="6">
        <v>1</v>
      </c>
      <c r="AB129" s="13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1">
        <v>0</v>
      </c>
      <c r="AJ129" s="13">
        <v>0</v>
      </c>
      <c r="AK129" s="13">
        <v>0</v>
      </c>
      <c r="AL129" s="13">
        <v>0</v>
      </c>
      <c r="AM129" s="13">
        <v>0</v>
      </c>
      <c r="AN129" s="14" t="s">
        <v>51</v>
      </c>
      <c r="AO129" s="15">
        <v>0</v>
      </c>
      <c r="AP129" s="6">
        <v>0</v>
      </c>
      <c r="AQ129" s="12" t="s">
        <v>53</v>
      </c>
      <c r="AR129" s="26" t="s">
        <v>51</v>
      </c>
      <c r="AS129" s="10">
        <v>0</v>
      </c>
      <c r="AT129" s="17"/>
    </row>
    <row r="130" spans="1:46" ht="15.75">
      <c r="A130" s="6">
        <v>129</v>
      </c>
      <c r="B130" s="8">
        <v>56</v>
      </c>
      <c r="C130" s="7" t="s">
        <v>48</v>
      </c>
      <c r="D130" s="7" t="s">
        <v>49</v>
      </c>
      <c r="E130" s="7" t="s">
        <v>70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1</v>
      </c>
      <c r="L130" s="6">
        <v>0</v>
      </c>
      <c r="M130" s="6">
        <v>0</v>
      </c>
      <c r="N130" s="6">
        <v>0</v>
      </c>
      <c r="O130" s="6">
        <v>0</v>
      </c>
      <c r="P130" s="7" t="s">
        <v>50</v>
      </c>
      <c r="Q130" s="6">
        <v>1</v>
      </c>
      <c r="R130" s="6">
        <v>6</v>
      </c>
      <c r="S130" s="6">
        <f t="shared" si="8"/>
        <v>0</v>
      </c>
      <c r="T130" s="6">
        <f t="shared" si="9"/>
        <v>0</v>
      </c>
      <c r="U130" s="6">
        <f t="shared" si="10"/>
        <v>0</v>
      </c>
      <c r="V130" s="6">
        <f t="shared" si="11"/>
        <v>0</v>
      </c>
      <c r="W130" s="6">
        <f t="shared" si="12"/>
        <v>0</v>
      </c>
      <c r="X130" s="6">
        <f t="shared" si="13"/>
        <v>1</v>
      </c>
      <c r="Y130" s="6">
        <f t="shared" si="14"/>
        <v>0</v>
      </c>
      <c r="Z130" s="6">
        <f t="shared" si="15"/>
        <v>0</v>
      </c>
      <c r="AA130" s="6">
        <v>2</v>
      </c>
      <c r="AB130" s="13">
        <v>0</v>
      </c>
      <c r="AC130" s="10">
        <v>0</v>
      </c>
      <c r="AD130" s="10">
        <v>0</v>
      </c>
      <c r="AE130" s="10">
        <v>0</v>
      </c>
      <c r="AF130" s="10">
        <v>1</v>
      </c>
      <c r="AG130" s="10">
        <v>0</v>
      </c>
      <c r="AH130" s="13">
        <v>1</v>
      </c>
      <c r="AI130" s="10">
        <v>1</v>
      </c>
      <c r="AJ130" s="13">
        <v>0</v>
      </c>
      <c r="AK130" s="13">
        <v>0</v>
      </c>
      <c r="AL130" s="13">
        <v>0</v>
      </c>
      <c r="AM130" s="13">
        <v>0</v>
      </c>
      <c r="AN130" s="14" t="s">
        <v>32</v>
      </c>
      <c r="AO130" s="15">
        <v>1</v>
      </c>
      <c r="AP130" s="6">
        <v>0</v>
      </c>
      <c r="AQ130" s="12" t="s">
        <v>53</v>
      </c>
      <c r="AR130" s="26" t="s">
        <v>51</v>
      </c>
      <c r="AS130" s="10">
        <v>0</v>
      </c>
      <c r="AT130" s="17"/>
    </row>
    <row r="131" spans="1:46" ht="15.75">
      <c r="A131" s="6">
        <v>130</v>
      </c>
      <c r="B131" s="8">
        <v>66</v>
      </c>
      <c r="C131" s="7" t="s">
        <v>59</v>
      </c>
      <c r="D131" s="7" t="s">
        <v>49</v>
      </c>
      <c r="E131" s="7" t="s">
        <v>4</v>
      </c>
      <c r="F131" s="6">
        <v>1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7" t="s">
        <v>50</v>
      </c>
      <c r="Q131" s="6">
        <v>1</v>
      </c>
      <c r="R131" s="6">
        <v>7</v>
      </c>
      <c r="S131" s="6">
        <f t="shared" ref="S131:S187" si="16">IF(R131=1,1,0)</f>
        <v>0</v>
      </c>
      <c r="T131" s="6">
        <f t="shared" ref="T131:T187" si="17">IF(R131=2,1,0)</f>
        <v>0</v>
      </c>
      <c r="U131" s="6">
        <f t="shared" ref="U131:U187" si="18">IF(R131=3,1,0)</f>
        <v>0</v>
      </c>
      <c r="V131" s="6">
        <f t="shared" ref="V131:V187" si="19">IF(R131=4,1,0)</f>
        <v>0</v>
      </c>
      <c r="W131" s="6">
        <f t="shared" ref="W131:W187" si="20">IF(R131=5,1,0)</f>
        <v>0</v>
      </c>
      <c r="X131" s="6">
        <f t="shared" ref="X131:X187" si="21">IF(R131=6,1,0)</f>
        <v>0</v>
      </c>
      <c r="Y131" s="6">
        <f t="shared" ref="Y131:Y187" si="22">IF(R131=7,1,0)</f>
        <v>1</v>
      </c>
      <c r="Z131" s="6">
        <f t="shared" ref="Z131:Z187" si="23">IF(R131=8,1,0)</f>
        <v>0</v>
      </c>
      <c r="AA131" s="6">
        <v>1</v>
      </c>
      <c r="AB131" s="13">
        <v>0</v>
      </c>
      <c r="AC131" s="10">
        <v>0</v>
      </c>
      <c r="AD131" s="10">
        <v>0</v>
      </c>
      <c r="AE131" s="10">
        <v>0</v>
      </c>
      <c r="AF131" s="10">
        <v>1</v>
      </c>
      <c r="AG131" s="10">
        <v>0</v>
      </c>
      <c r="AH131" s="13">
        <v>1</v>
      </c>
      <c r="AI131" s="10">
        <v>1</v>
      </c>
      <c r="AJ131" s="13">
        <v>0</v>
      </c>
      <c r="AK131" s="13">
        <v>0</v>
      </c>
      <c r="AL131" s="13">
        <v>0</v>
      </c>
      <c r="AM131" s="13">
        <v>0</v>
      </c>
      <c r="AN131" s="14" t="s">
        <v>32</v>
      </c>
      <c r="AO131" s="15">
        <v>1</v>
      </c>
      <c r="AP131" s="6">
        <v>0</v>
      </c>
      <c r="AQ131" s="12" t="s">
        <v>53</v>
      </c>
      <c r="AR131" s="26" t="s">
        <v>51</v>
      </c>
      <c r="AS131" s="10">
        <v>0</v>
      </c>
      <c r="AT131" s="17"/>
    </row>
    <row r="132" spans="1:46" ht="15.75">
      <c r="A132" s="6">
        <v>131</v>
      </c>
      <c r="B132" s="8">
        <v>50</v>
      </c>
      <c r="C132" s="7" t="s">
        <v>59</v>
      </c>
      <c r="D132" s="7" t="s">
        <v>49</v>
      </c>
      <c r="E132" s="7" t="s">
        <v>4</v>
      </c>
      <c r="F132" s="6">
        <v>1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7" t="s">
        <v>50</v>
      </c>
      <c r="Q132" s="6">
        <v>2</v>
      </c>
      <c r="R132" s="6">
        <v>8</v>
      </c>
      <c r="S132" s="6">
        <f t="shared" si="16"/>
        <v>0</v>
      </c>
      <c r="T132" s="6">
        <f t="shared" si="17"/>
        <v>0</v>
      </c>
      <c r="U132" s="6">
        <f t="shared" si="18"/>
        <v>0</v>
      </c>
      <c r="V132" s="6">
        <f t="shared" si="19"/>
        <v>0</v>
      </c>
      <c r="W132" s="6">
        <f t="shared" si="20"/>
        <v>0</v>
      </c>
      <c r="X132" s="6">
        <f t="shared" si="21"/>
        <v>0</v>
      </c>
      <c r="Y132" s="6">
        <f t="shared" si="22"/>
        <v>0</v>
      </c>
      <c r="Z132" s="6">
        <f t="shared" si="23"/>
        <v>1</v>
      </c>
      <c r="AA132" s="6">
        <v>3</v>
      </c>
      <c r="AB132" s="13">
        <v>0</v>
      </c>
      <c r="AC132" s="10">
        <v>0</v>
      </c>
      <c r="AD132" s="10">
        <v>0</v>
      </c>
      <c r="AE132" s="13">
        <v>1</v>
      </c>
      <c r="AF132" s="10">
        <v>0</v>
      </c>
      <c r="AG132" s="10">
        <v>0</v>
      </c>
      <c r="AH132" s="13">
        <v>1</v>
      </c>
      <c r="AI132" s="10">
        <v>1</v>
      </c>
      <c r="AJ132" s="13">
        <v>0</v>
      </c>
      <c r="AK132" s="13">
        <v>0</v>
      </c>
      <c r="AL132" s="13">
        <v>0</v>
      </c>
      <c r="AM132" s="13">
        <v>1</v>
      </c>
      <c r="AN132" s="14" t="s">
        <v>61</v>
      </c>
      <c r="AO132" s="15">
        <v>1</v>
      </c>
      <c r="AP132" s="6">
        <v>0</v>
      </c>
      <c r="AQ132" s="12" t="s">
        <v>53</v>
      </c>
      <c r="AR132" s="26" t="s">
        <v>51</v>
      </c>
      <c r="AS132" s="10">
        <v>0</v>
      </c>
      <c r="AT132" s="17"/>
    </row>
    <row r="133" spans="1:46" ht="15.75">
      <c r="A133" s="6">
        <v>132</v>
      </c>
      <c r="B133" s="8">
        <v>75</v>
      </c>
      <c r="C133" s="7" t="s">
        <v>48</v>
      </c>
      <c r="D133" s="7" t="s">
        <v>49</v>
      </c>
      <c r="E133" s="7" t="s">
        <v>4</v>
      </c>
      <c r="F133" s="6">
        <v>1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7" t="s">
        <v>50</v>
      </c>
      <c r="Q133" s="6">
        <v>1</v>
      </c>
      <c r="R133" s="6">
        <v>4</v>
      </c>
      <c r="S133" s="6">
        <f t="shared" si="16"/>
        <v>0</v>
      </c>
      <c r="T133" s="6">
        <f t="shared" si="17"/>
        <v>0</v>
      </c>
      <c r="U133" s="6">
        <f t="shared" si="18"/>
        <v>0</v>
      </c>
      <c r="V133" s="6">
        <f t="shared" si="19"/>
        <v>1</v>
      </c>
      <c r="W133" s="6">
        <f t="shared" si="20"/>
        <v>0</v>
      </c>
      <c r="X133" s="6">
        <f t="shared" si="21"/>
        <v>0</v>
      </c>
      <c r="Y133" s="6">
        <f t="shared" si="22"/>
        <v>0</v>
      </c>
      <c r="Z133" s="6">
        <f t="shared" si="23"/>
        <v>0</v>
      </c>
      <c r="AA133" s="6">
        <v>1</v>
      </c>
      <c r="AB133" s="13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1">
        <v>0</v>
      </c>
      <c r="AJ133" s="13">
        <v>0</v>
      </c>
      <c r="AK133" s="10">
        <v>1</v>
      </c>
      <c r="AL133" s="13">
        <v>0</v>
      </c>
      <c r="AM133" s="13">
        <v>0</v>
      </c>
      <c r="AN133" s="14" t="s">
        <v>67</v>
      </c>
      <c r="AO133" s="15">
        <v>1</v>
      </c>
      <c r="AP133" s="6">
        <v>0</v>
      </c>
      <c r="AQ133" s="12" t="s">
        <v>53</v>
      </c>
      <c r="AR133" s="26" t="s">
        <v>51</v>
      </c>
      <c r="AS133" s="10">
        <v>0</v>
      </c>
      <c r="AT133" s="17"/>
    </row>
    <row r="134" spans="1:46" ht="15.75">
      <c r="A134" s="6">
        <v>133</v>
      </c>
      <c r="B134" s="8">
        <v>61</v>
      </c>
      <c r="C134" s="7" t="s">
        <v>48</v>
      </c>
      <c r="D134" s="7" t="s">
        <v>49</v>
      </c>
      <c r="E134" s="7" t="s">
        <v>94</v>
      </c>
      <c r="F134" s="6">
        <v>1</v>
      </c>
      <c r="G134" s="6">
        <v>1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7" t="s">
        <v>114</v>
      </c>
      <c r="Q134" s="6">
        <v>1</v>
      </c>
      <c r="R134" s="6">
        <v>4</v>
      </c>
      <c r="S134" s="6">
        <f t="shared" si="16"/>
        <v>0</v>
      </c>
      <c r="T134" s="6">
        <f t="shared" si="17"/>
        <v>0</v>
      </c>
      <c r="U134" s="6">
        <f t="shared" si="18"/>
        <v>0</v>
      </c>
      <c r="V134" s="6">
        <f t="shared" si="19"/>
        <v>1</v>
      </c>
      <c r="W134" s="6">
        <f t="shared" si="20"/>
        <v>0</v>
      </c>
      <c r="X134" s="6">
        <f t="shared" si="21"/>
        <v>0</v>
      </c>
      <c r="Y134" s="6">
        <f t="shared" si="22"/>
        <v>0</v>
      </c>
      <c r="Z134" s="6">
        <f t="shared" si="23"/>
        <v>0</v>
      </c>
      <c r="AA134" s="6">
        <v>3</v>
      </c>
      <c r="AB134" s="13">
        <v>0</v>
      </c>
      <c r="AC134" s="10">
        <v>0</v>
      </c>
      <c r="AD134" s="13">
        <v>1</v>
      </c>
      <c r="AE134" s="10">
        <v>0</v>
      </c>
      <c r="AF134" s="10">
        <v>0</v>
      </c>
      <c r="AG134" s="10">
        <v>0</v>
      </c>
      <c r="AH134" s="13">
        <v>1</v>
      </c>
      <c r="AI134" s="10">
        <v>1</v>
      </c>
      <c r="AJ134" s="13">
        <v>1</v>
      </c>
      <c r="AK134" s="13">
        <v>0</v>
      </c>
      <c r="AL134" s="13">
        <v>0</v>
      </c>
      <c r="AM134" s="13">
        <v>0</v>
      </c>
      <c r="AN134" s="14" t="s">
        <v>69</v>
      </c>
      <c r="AO134" s="15">
        <v>1</v>
      </c>
      <c r="AP134" s="6">
        <v>0</v>
      </c>
      <c r="AQ134" s="12" t="s">
        <v>53</v>
      </c>
      <c r="AR134" s="26" t="s">
        <v>51</v>
      </c>
      <c r="AS134" s="10">
        <v>0</v>
      </c>
      <c r="AT134" s="17"/>
    </row>
    <row r="135" spans="1:46" ht="15.75">
      <c r="A135" s="6">
        <v>134</v>
      </c>
      <c r="B135" s="8">
        <v>21</v>
      </c>
      <c r="C135" s="7" t="s">
        <v>48</v>
      </c>
      <c r="D135" s="7" t="s">
        <v>49</v>
      </c>
      <c r="E135" s="7" t="s">
        <v>83</v>
      </c>
      <c r="F135" s="6">
        <v>1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7" t="s">
        <v>114</v>
      </c>
      <c r="Q135" s="6">
        <v>2</v>
      </c>
      <c r="R135" s="6">
        <v>8</v>
      </c>
      <c r="S135" s="6">
        <f t="shared" si="16"/>
        <v>0</v>
      </c>
      <c r="T135" s="6">
        <f t="shared" si="17"/>
        <v>0</v>
      </c>
      <c r="U135" s="6">
        <f t="shared" si="18"/>
        <v>0</v>
      </c>
      <c r="V135" s="6">
        <f t="shared" si="19"/>
        <v>0</v>
      </c>
      <c r="W135" s="6">
        <f t="shared" si="20"/>
        <v>0</v>
      </c>
      <c r="X135" s="6">
        <f t="shared" si="21"/>
        <v>0</v>
      </c>
      <c r="Y135" s="6">
        <f t="shared" si="22"/>
        <v>0</v>
      </c>
      <c r="Z135" s="6">
        <f t="shared" si="23"/>
        <v>1</v>
      </c>
      <c r="AA135" s="6">
        <v>2</v>
      </c>
      <c r="AB135" s="13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1</v>
      </c>
      <c r="AJ135" s="13">
        <v>0</v>
      </c>
      <c r="AK135" s="13">
        <v>0</v>
      </c>
      <c r="AL135" s="13">
        <v>0</v>
      </c>
      <c r="AM135" s="13">
        <v>0</v>
      </c>
      <c r="AN135" s="14" t="s">
        <v>32</v>
      </c>
      <c r="AO135" s="15">
        <v>1</v>
      </c>
      <c r="AP135" s="6">
        <v>0</v>
      </c>
      <c r="AQ135" s="12" t="s">
        <v>53</v>
      </c>
      <c r="AR135" s="26" t="s">
        <v>51</v>
      </c>
      <c r="AS135" s="10">
        <v>0</v>
      </c>
      <c r="AT135" s="17"/>
    </row>
    <row r="136" spans="1:46" ht="15.75">
      <c r="A136" s="6">
        <v>135</v>
      </c>
      <c r="B136" s="8">
        <v>20</v>
      </c>
      <c r="C136" s="7" t="s">
        <v>48</v>
      </c>
      <c r="D136" s="7" t="s">
        <v>49</v>
      </c>
      <c r="E136" s="7" t="s">
        <v>95</v>
      </c>
      <c r="F136" s="6">
        <v>0</v>
      </c>
      <c r="G136" s="6">
        <v>1</v>
      </c>
      <c r="H136" s="6">
        <v>1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7" t="s">
        <v>114</v>
      </c>
      <c r="Q136" s="6">
        <v>2</v>
      </c>
      <c r="R136" s="6">
        <v>8</v>
      </c>
      <c r="S136" s="6">
        <f t="shared" si="16"/>
        <v>0</v>
      </c>
      <c r="T136" s="6">
        <f t="shared" si="17"/>
        <v>0</v>
      </c>
      <c r="U136" s="6">
        <f t="shared" si="18"/>
        <v>0</v>
      </c>
      <c r="V136" s="6">
        <f t="shared" si="19"/>
        <v>0</v>
      </c>
      <c r="W136" s="6">
        <f t="shared" si="20"/>
        <v>0</v>
      </c>
      <c r="X136" s="6">
        <f t="shared" si="21"/>
        <v>0</v>
      </c>
      <c r="Y136" s="6">
        <f t="shared" si="22"/>
        <v>0</v>
      </c>
      <c r="Z136" s="6">
        <f t="shared" si="23"/>
        <v>1</v>
      </c>
      <c r="AA136" s="6">
        <v>2</v>
      </c>
      <c r="AB136" s="13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1">
        <v>0</v>
      </c>
      <c r="AJ136" s="13">
        <v>0</v>
      </c>
      <c r="AK136" s="13">
        <v>0</v>
      </c>
      <c r="AL136" s="13">
        <v>0</v>
      </c>
      <c r="AM136" s="13">
        <v>0</v>
      </c>
      <c r="AN136" s="14" t="s">
        <v>51</v>
      </c>
      <c r="AO136" s="15">
        <v>0</v>
      </c>
      <c r="AP136" s="6">
        <v>0</v>
      </c>
      <c r="AQ136" s="12" t="s">
        <v>53</v>
      </c>
      <c r="AR136" s="26" t="s">
        <v>51</v>
      </c>
      <c r="AS136" s="11">
        <v>1</v>
      </c>
      <c r="AT136" s="17"/>
    </row>
    <row r="137" spans="1:46" ht="15.75">
      <c r="A137" s="6">
        <v>136</v>
      </c>
      <c r="B137" s="8">
        <v>28</v>
      </c>
      <c r="C137" s="7" t="s">
        <v>59</v>
      </c>
      <c r="D137" s="7" t="s">
        <v>49</v>
      </c>
      <c r="E137" s="7" t="s">
        <v>4</v>
      </c>
      <c r="F137" s="6">
        <v>1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7" t="s">
        <v>50</v>
      </c>
      <c r="Q137" s="6">
        <v>1</v>
      </c>
      <c r="R137" s="6">
        <v>3</v>
      </c>
      <c r="S137" s="6">
        <f t="shared" si="16"/>
        <v>0</v>
      </c>
      <c r="T137" s="6">
        <f t="shared" si="17"/>
        <v>0</v>
      </c>
      <c r="U137" s="6">
        <f t="shared" si="18"/>
        <v>1</v>
      </c>
      <c r="V137" s="6">
        <f t="shared" si="19"/>
        <v>0</v>
      </c>
      <c r="W137" s="6">
        <f t="shared" si="20"/>
        <v>0</v>
      </c>
      <c r="X137" s="6">
        <f t="shared" si="21"/>
        <v>0</v>
      </c>
      <c r="Y137" s="6">
        <f t="shared" si="22"/>
        <v>0</v>
      </c>
      <c r="Z137" s="6">
        <f t="shared" si="23"/>
        <v>0</v>
      </c>
      <c r="AA137" s="6">
        <v>1</v>
      </c>
      <c r="AB137" s="13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1">
        <v>0</v>
      </c>
      <c r="AJ137" s="13">
        <v>0</v>
      </c>
      <c r="AK137" s="13">
        <v>0</v>
      </c>
      <c r="AL137" s="13">
        <v>0</v>
      </c>
      <c r="AM137" s="13">
        <v>0</v>
      </c>
      <c r="AN137" s="14" t="s">
        <v>51</v>
      </c>
      <c r="AO137" s="15">
        <v>0</v>
      </c>
      <c r="AP137" s="6">
        <v>0</v>
      </c>
      <c r="AQ137" s="12" t="s">
        <v>53</v>
      </c>
      <c r="AR137" s="26" t="s">
        <v>51</v>
      </c>
      <c r="AS137" s="10">
        <v>0</v>
      </c>
      <c r="AT137" s="17"/>
    </row>
    <row r="138" spans="1:46" ht="15.75">
      <c r="A138" s="6">
        <v>137</v>
      </c>
      <c r="B138" s="8">
        <v>49</v>
      </c>
      <c r="C138" s="7" t="s">
        <v>48</v>
      </c>
      <c r="D138" s="7" t="s">
        <v>49</v>
      </c>
      <c r="E138" s="7" t="s">
        <v>4</v>
      </c>
      <c r="F138" s="6">
        <v>1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7" t="s">
        <v>50</v>
      </c>
      <c r="Q138" s="6">
        <v>1</v>
      </c>
      <c r="R138" s="6">
        <v>6</v>
      </c>
      <c r="S138" s="6">
        <f t="shared" si="16"/>
        <v>0</v>
      </c>
      <c r="T138" s="6">
        <f t="shared" si="17"/>
        <v>0</v>
      </c>
      <c r="U138" s="6">
        <f t="shared" si="18"/>
        <v>0</v>
      </c>
      <c r="V138" s="6">
        <f t="shared" si="19"/>
        <v>0</v>
      </c>
      <c r="W138" s="6">
        <f t="shared" si="20"/>
        <v>0</v>
      </c>
      <c r="X138" s="6">
        <f t="shared" si="21"/>
        <v>1</v>
      </c>
      <c r="Y138" s="6">
        <f t="shared" si="22"/>
        <v>0</v>
      </c>
      <c r="Z138" s="6">
        <f t="shared" si="23"/>
        <v>0</v>
      </c>
      <c r="AA138" s="6">
        <v>1</v>
      </c>
      <c r="AB138" s="13">
        <v>0</v>
      </c>
      <c r="AC138" s="10">
        <v>0</v>
      </c>
      <c r="AD138" s="10">
        <v>1</v>
      </c>
      <c r="AE138" s="10">
        <v>0</v>
      </c>
      <c r="AF138" s="10">
        <v>0</v>
      </c>
      <c r="AG138" s="10">
        <v>0</v>
      </c>
      <c r="AH138" s="13">
        <v>1</v>
      </c>
      <c r="AI138" s="10">
        <v>1</v>
      </c>
      <c r="AJ138" s="13">
        <v>1</v>
      </c>
      <c r="AK138" s="13">
        <v>0</v>
      </c>
      <c r="AL138" s="13">
        <v>0</v>
      </c>
      <c r="AM138" s="13">
        <v>0</v>
      </c>
      <c r="AN138" s="14" t="s">
        <v>69</v>
      </c>
      <c r="AO138" s="15">
        <v>1</v>
      </c>
      <c r="AP138" s="6">
        <v>0</v>
      </c>
      <c r="AQ138" s="12" t="s">
        <v>53</v>
      </c>
      <c r="AR138" s="26" t="s">
        <v>51</v>
      </c>
      <c r="AS138" s="10">
        <v>0</v>
      </c>
      <c r="AT138" s="17"/>
    </row>
    <row r="139" spans="1:46" ht="15.75">
      <c r="A139" s="6">
        <v>138</v>
      </c>
      <c r="B139" s="8">
        <v>11</v>
      </c>
      <c r="C139" s="7" t="s">
        <v>48</v>
      </c>
      <c r="D139" s="7" t="s">
        <v>49</v>
      </c>
      <c r="E139" s="7" t="s">
        <v>4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7" t="s">
        <v>114</v>
      </c>
      <c r="Q139" s="6">
        <v>2</v>
      </c>
      <c r="R139" s="6">
        <v>8</v>
      </c>
      <c r="S139" s="6">
        <f t="shared" si="16"/>
        <v>0</v>
      </c>
      <c r="T139" s="6">
        <f t="shared" si="17"/>
        <v>0</v>
      </c>
      <c r="U139" s="6">
        <f t="shared" si="18"/>
        <v>0</v>
      </c>
      <c r="V139" s="6">
        <f t="shared" si="19"/>
        <v>0</v>
      </c>
      <c r="W139" s="6">
        <f t="shared" si="20"/>
        <v>0</v>
      </c>
      <c r="X139" s="6">
        <f t="shared" si="21"/>
        <v>0</v>
      </c>
      <c r="Y139" s="6">
        <f t="shared" si="22"/>
        <v>0</v>
      </c>
      <c r="Z139" s="6">
        <f t="shared" si="23"/>
        <v>1</v>
      </c>
      <c r="AA139" s="6">
        <v>2</v>
      </c>
      <c r="AB139" s="13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1</v>
      </c>
      <c r="AJ139" s="13">
        <v>0</v>
      </c>
      <c r="AK139" s="13">
        <v>0</v>
      </c>
      <c r="AL139" s="13">
        <v>0</v>
      </c>
      <c r="AM139" s="13">
        <v>0</v>
      </c>
      <c r="AN139" s="14" t="s">
        <v>32</v>
      </c>
      <c r="AO139" s="15">
        <v>1</v>
      </c>
      <c r="AP139" s="6">
        <v>0</v>
      </c>
      <c r="AQ139" s="12" t="s">
        <v>53</v>
      </c>
      <c r="AR139" s="26" t="s">
        <v>51</v>
      </c>
      <c r="AS139" s="10">
        <v>0</v>
      </c>
      <c r="AT139" s="17"/>
    </row>
    <row r="140" spans="1:46" ht="31.5">
      <c r="A140" s="6">
        <v>139</v>
      </c>
      <c r="B140" s="8">
        <v>44</v>
      </c>
      <c r="C140" s="7" t="s">
        <v>59</v>
      </c>
      <c r="D140" s="7" t="s">
        <v>49</v>
      </c>
      <c r="E140" s="7" t="s">
        <v>96</v>
      </c>
      <c r="F140" s="6">
        <v>1</v>
      </c>
      <c r="G140" s="6">
        <v>1</v>
      </c>
      <c r="H140" s="6">
        <v>0</v>
      </c>
      <c r="I140" s="6">
        <v>0</v>
      </c>
      <c r="J140" s="6">
        <v>0</v>
      </c>
      <c r="K140" s="6">
        <v>1</v>
      </c>
      <c r="L140" s="6">
        <v>0</v>
      </c>
      <c r="M140" s="6">
        <v>0</v>
      </c>
      <c r="N140" s="6">
        <v>1</v>
      </c>
      <c r="O140" s="6">
        <v>0</v>
      </c>
      <c r="P140" s="7" t="s">
        <v>114</v>
      </c>
      <c r="Q140" s="6">
        <v>1</v>
      </c>
      <c r="R140" s="6">
        <v>6</v>
      </c>
      <c r="S140" s="6">
        <f t="shared" si="16"/>
        <v>0</v>
      </c>
      <c r="T140" s="6">
        <f t="shared" si="17"/>
        <v>0</v>
      </c>
      <c r="U140" s="6">
        <f t="shared" si="18"/>
        <v>0</v>
      </c>
      <c r="V140" s="6">
        <f t="shared" si="19"/>
        <v>0</v>
      </c>
      <c r="W140" s="6">
        <f t="shared" si="20"/>
        <v>0</v>
      </c>
      <c r="X140" s="6">
        <f t="shared" si="21"/>
        <v>1</v>
      </c>
      <c r="Y140" s="6">
        <f t="shared" si="22"/>
        <v>0</v>
      </c>
      <c r="Z140" s="6">
        <f t="shared" si="23"/>
        <v>0</v>
      </c>
      <c r="AA140" s="6">
        <v>3</v>
      </c>
      <c r="AB140" s="13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1</v>
      </c>
      <c r="AJ140" s="13">
        <v>0</v>
      </c>
      <c r="AK140" s="13">
        <v>0</v>
      </c>
      <c r="AL140" s="13">
        <v>0</v>
      </c>
      <c r="AM140" s="13">
        <v>0</v>
      </c>
      <c r="AN140" s="14" t="s">
        <v>32</v>
      </c>
      <c r="AO140" s="15">
        <v>1</v>
      </c>
      <c r="AP140" s="6">
        <v>0</v>
      </c>
      <c r="AQ140" s="12" t="s">
        <v>53</v>
      </c>
      <c r="AR140" s="26" t="s">
        <v>51</v>
      </c>
      <c r="AS140" s="11">
        <v>1</v>
      </c>
      <c r="AT140" s="17"/>
    </row>
    <row r="141" spans="1:46" ht="15.75">
      <c r="A141" s="6">
        <v>140</v>
      </c>
      <c r="B141" s="8">
        <v>29</v>
      </c>
      <c r="C141" s="7" t="s">
        <v>59</v>
      </c>
      <c r="D141" s="7" t="s">
        <v>49</v>
      </c>
      <c r="E141" s="7" t="s">
        <v>4</v>
      </c>
      <c r="F141" s="6">
        <v>1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7" t="s">
        <v>50</v>
      </c>
      <c r="Q141" s="6">
        <v>1</v>
      </c>
      <c r="R141" s="6">
        <v>3</v>
      </c>
      <c r="S141" s="6">
        <f t="shared" si="16"/>
        <v>0</v>
      </c>
      <c r="T141" s="6">
        <f t="shared" si="17"/>
        <v>0</v>
      </c>
      <c r="U141" s="6">
        <f t="shared" si="18"/>
        <v>1</v>
      </c>
      <c r="V141" s="6">
        <f t="shared" si="19"/>
        <v>0</v>
      </c>
      <c r="W141" s="6">
        <f t="shared" si="20"/>
        <v>0</v>
      </c>
      <c r="X141" s="6">
        <f t="shared" si="21"/>
        <v>0</v>
      </c>
      <c r="Y141" s="6">
        <f t="shared" si="22"/>
        <v>0</v>
      </c>
      <c r="Z141" s="6">
        <f t="shared" si="23"/>
        <v>0</v>
      </c>
      <c r="AA141" s="6">
        <v>1</v>
      </c>
      <c r="AB141" s="13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1</v>
      </c>
      <c r="AJ141" s="13">
        <v>0</v>
      </c>
      <c r="AK141" s="13">
        <v>0</v>
      </c>
      <c r="AL141" s="13">
        <v>0</v>
      </c>
      <c r="AM141" s="13">
        <v>0</v>
      </c>
      <c r="AN141" s="14" t="s">
        <v>32</v>
      </c>
      <c r="AO141" s="15">
        <v>1</v>
      </c>
      <c r="AP141" s="6">
        <v>0</v>
      </c>
      <c r="AQ141" s="12" t="s">
        <v>53</v>
      </c>
      <c r="AR141" s="26" t="s">
        <v>51</v>
      </c>
      <c r="AS141" s="10">
        <v>0</v>
      </c>
      <c r="AT141" s="17"/>
    </row>
    <row r="142" spans="1:46" ht="15.75">
      <c r="A142" s="6">
        <v>141</v>
      </c>
      <c r="B142" s="8">
        <v>55</v>
      </c>
      <c r="C142" s="7" t="s">
        <v>59</v>
      </c>
      <c r="D142" s="7" t="s">
        <v>49</v>
      </c>
      <c r="E142" s="7" t="s">
        <v>11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1</v>
      </c>
      <c r="N142" s="6">
        <v>0</v>
      </c>
      <c r="O142" s="6">
        <v>0</v>
      </c>
      <c r="P142" s="7" t="s">
        <v>50</v>
      </c>
      <c r="Q142" s="6">
        <v>1</v>
      </c>
      <c r="R142" s="6">
        <v>7</v>
      </c>
      <c r="S142" s="6">
        <f t="shared" si="16"/>
        <v>0</v>
      </c>
      <c r="T142" s="6">
        <f t="shared" si="17"/>
        <v>0</v>
      </c>
      <c r="U142" s="6">
        <f t="shared" si="18"/>
        <v>0</v>
      </c>
      <c r="V142" s="6">
        <f t="shared" si="19"/>
        <v>0</v>
      </c>
      <c r="W142" s="6">
        <f t="shared" si="20"/>
        <v>0</v>
      </c>
      <c r="X142" s="6">
        <f t="shared" si="21"/>
        <v>0</v>
      </c>
      <c r="Y142" s="6">
        <f t="shared" si="22"/>
        <v>1</v>
      </c>
      <c r="Z142" s="6">
        <f t="shared" si="23"/>
        <v>0</v>
      </c>
      <c r="AA142" s="6">
        <v>2</v>
      </c>
      <c r="AB142" s="13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1">
        <v>0</v>
      </c>
      <c r="AJ142" s="13">
        <v>0</v>
      </c>
      <c r="AK142" s="10">
        <v>1</v>
      </c>
      <c r="AL142" s="13">
        <v>0</v>
      </c>
      <c r="AM142" s="13">
        <v>0</v>
      </c>
      <c r="AN142" s="14" t="s">
        <v>67</v>
      </c>
      <c r="AO142" s="15">
        <v>1</v>
      </c>
      <c r="AP142" s="6">
        <v>0</v>
      </c>
      <c r="AQ142" s="12" t="s">
        <v>53</v>
      </c>
      <c r="AR142" s="26" t="s">
        <v>51</v>
      </c>
      <c r="AS142" s="10">
        <v>0</v>
      </c>
      <c r="AT142" s="17"/>
    </row>
    <row r="143" spans="1:46" ht="15.75">
      <c r="A143" s="6">
        <v>142</v>
      </c>
      <c r="B143" s="8">
        <v>71</v>
      </c>
      <c r="C143" s="7" t="s">
        <v>48</v>
      </c>
      <c r="D143" s="7" t="s">
        <v>49</v>
      </c>
      <c r="E143" s="7" t="s">
        <v>78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7" t="s">
        <v>50</v>
      </c>
      <c r="Q143" s="6">
        <v>1</v>
      </c>
      <c r="R143" s="6">
        <v>4</v>
      </c>
      <c r="S143" s="6">
        <f t="shared" si="16"/>
        <v>0</v>
      </c>
      <c r="T143" s="6">
        <f t="shared" si="17"/>
        <v>0</v>
      </c>
      <c r="U143" s="6">
        <f t="shared" si="18"/>
        <v>0</v>
      </c>
      <c r="V143" s="6">
        <f t="shared" si="19"/>
        <v>1</v>
      </c>
      <c r="W143" s="6">
        <f t="shared" si="20"/>
        <v>0</v>
      </c>
      <c r="X143" s="6">
        <f t="shared" si="21"/>
        <v>0</v>
      </c>
      <c r="Y143" s="6">
        <f t="shared" si="22"/>
        <v>0</v>
      </c>
      <c r="Z143" s="6">
        <f t="shared" si="23"/>
        <v>0</v>
      </c>
      <c r="AA143" s="6">
        <v>1</v>
      </c>
      <c r="AB143" s="13">
        <v>0</v>
      </c>
      <c r="AC143" s="10">
        <v>0</v>
      </c>
      <c r="AD143" s="10">
        <v>1</v>
      </c>
      <c r="AE143" s="10">
        <v>0</v>
      </c>
      <c r="AF143" s="10">
        <v>0</v>
      </c>
      <c r="AG143" s="10">
        <v>1</v>
      </c>
      <c r="AH143" s="13">
        <v>2</v>
      </c>
      <c r="AI143" s="10">
        <v>1</v>
      </c>
      <c r="AJ143" s="13">
        <v>0</v>
      </c>
      <c r="AK143" s="10">
        <v>1</v>
      </c>
      <c r="AL143" s="13">
        <v>0</v>
      </c>
      <c r="AM143" s="13">
        <v>0</v>
      </c>
      <c r="AN143" s="14" t="s">
        <v>79</v>
      </c>
      <c r="AO143" s="15">
        <v>1</v>
      </c>
      <c r="AP143" s="6">
        <v>0</v>
      </c>
      <c r="AQ143" s="12" t="s">
        <v>53</v>
      </c>
      <c r="AR143" s="26" t="s">
        <v>51</v>
      </c>
      <c r="AS143" s="10">
        <v>0</v>
      </c>
      <c r="AT143" s="17"/>
    </row>
    <row r="144" spans="1:46" ht="15.75">
      <c r="A144" s="6">
        <v>143</v>
      </c>
      <c r="B144" s="8">
        <v>46</v>
      </c>
      <c r="C144" s="7" t="s">
        <v>48</v>
      </c>
      <c r="D144" s="7" t="s">
        <v>49</v>
      </c>
      <c r="E144" s="7" t="s">
        <v>97</v>
      </c>
      <c r="F144" s="6">
        <v>1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1</v>
      </c>
      <c r="P144" s="7" t="s">
        <v>114</v>
      </c>
      <c r="Q144" s="6">
        <v>1</v>
      </c>
      <c r="R144" s="6">
        <v>2</v>
      </c>
      <c r="S144" s="6">
        <f t="shared" si="16"/>
        <v>0</v>
      </c>
      <c r="T144" s="6">
        <f t="shared" si="17"/>
        <v>1</v>
      </c>
      <c r="U144" s="6">
        <f t="shared" si="18"/>
        <v>0</v>
      </c>
      <c r="V144" s="6">
        <f t="shared" si="19"/>
        <v>0</v>
      </c>
      <c r="W144" s="6">
        <f t="shared" si="20"/>
        <v>0</v>
      </c>
      <c r="X144" s="6">
        <f t="shared" si="21"/>
        <v>0</v>
      </c>
      <c r="Y144" s="6">
        <f t="shared" si="22"/>
        <v>0</v>
      </c>
      <c r="Z144" s="6">
        <f t="shared" si="23"/>
        <v>0</v>
      </c>
      <c r="AA144" s="6">
        <v>2</v>
      </c>
      <c r="AB144" s="13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1">
        <v>0</v>
      </c>
      <c r="AJ144" s="13">
        <v>0</v>
      </c>
      <c r="AK144" s="10">
        <v>1</v>
      </c>
      <c r="AL144" s="13">
        <v>0</v>
      </c>
      <c r="AM144" s="13">
        <v>0</v>
      </c>
      <c r="AN144" s="14" t="s">
        <v>67</v>
      </c>
      <c r="AO144" s="15">
        <v>1</v>
      </c>
      <c r="AP144" s="6">
        <v>0</v>
      </c>
      <c r="AQ144" s="12" t="s">
        <v>53</v>
      </c>
      <c r="AR144" s="26" t="s">
        <v>51</v>
      </c>
      <c r="AS144" s="10">
        <v>0</v>
      </c>
      <c r="AT144" s="17"/>
    </row>
    <row r="145" spans="1:46" ht="15.75">
      <c r="A145" s="6">
        <v>144</v>
      </c>
      <c r="B145" s="8">
        <v>48</v>
      </c>
      <c r="C145" s="7" t="s">
        <v>59</v>
      </c>
      <c r="D145" s="7" t="s">
        <v>49</v>
      </c>
      <c r="E145" s="7" t="s">
        <v>78</v>
      </c>
      <c r="F145" s="6">
        <v>0</v>
      </c>
      <c r="G145" s="6">
        <v>1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7" t="s">
        <v>50</v>
      </c>
      <c r="Q145" s="6">
        <v>1</v>
      </c>
      <c r="R145" s="6">
        <v>3</v>
      </c>
      <c r="S145" s="6">
        <f t="shared" si="16"/>
        <v>0</v>
      </c>
      <c r="T145" s="6">
        <f t="shared" si="17"/>
        <v>0</v>
      </c>
      <c r="U145" s="6">
        <f t="shared" si="18"/>
        <v>1</v>
      </c>
      <c r="V145" s="6">
        <f t="shared" si="19"/>
        <v>0</v>
      </c>
      <c r="W145" s="6">
        <f t="shared" si="20"/>
        <v>0</v>
      </c>
      <c r="X145" s="6">
        <f t="shared" si="21"/>
        <v>0</v>
      </c>
      <c r="Y145" s="6">
        <f t="shared" si="22"/>
        <v>0</v>
      </c>
      <c r="Z145" s="6">
        <f t="shared" si="23"/>
        <v>0</v>
      </c>
      <c r="AA145" s="6">
        <v>1</v>
      </c>
      <c r="AB145" s="13">
        <v>0</v>
      </c>
      <c r="AC145" s="10">
        <v>0</v>
      </c>
      <c r="AD145" s="10">
        <v>0</v>
      </c>
      <c r="AE145" s="13">
        <v>1</v>
      </c>
      <c r="AF145" s="10">
        <v>0</v>
      </c>
      <c r="AG145" s="10">
        <v>0</v>
      </c>
      <c r="AH145" s="13">
        <v>1</v>
      </c>
      <c r="AI145" s="11">
        <v>0</v>
      </c>
      <c r="AJ145" s="13">
        <v>0</v>
      </c>
      <c r="AK145" s="10">
        <v>1</v>
      </c>
      <c r="AL145" s="13">
        <v>0</v>
      </c>
      <c r="AM145" s="13">
        <v>0</v>
      </c>
      <c r="AN145" s="14" t="s">
        <v>67</v>
      </c>
      <c r="AO145" s="15">
        <v>1</v>
      </c>
      <c r="AP145" s="6">
        <v>0</v>
      </c>
      <c r="AQ145" s="12" t="s">
        <v>53</v>
      </c>
      <c r="AR145" s="26" t="s">
        <v>51</v>
      </c>
      <c r="AS145" s="10">
        <v>0</v>
      </c>
      <c r="AT145" s="17"/>
    </row>
    <row r="146" spans="1:46" ht="31.5">
      <c r="A146" s="6">
        <v>145</v>
      </c>
      <c r="B146" s="8">
        <v>13</v>
      </c>
      <c r="C146" s="7" t="s">
        <v>48</v>
      </c>
      <c r="D146" s="7" t="s">
        <v>49</v>
      </c>
      <c r="E146" s="7" t="s">
        <v>98</v>
      </c>
      <c r="F146" s="6">
        <v>1</v>
      </c>
      <c r="G146" s="6">
        <v>0</v>
      </c>
      <c r="H146" s="6">
        <v>1</v>
      </c>
      <c r="I146" s="6">
        <v>0</v>
      </c>
      <c r="J146" s="6">
        <v>0</v>
      </c>
      <c r="K146" s="6">
        <v>1</v>
      </c>
      <c r="L146" s="6">
        <v>0</v>
      </c>
      <c r="M146" s="6">
        <v>1</v>
      </c>
      <c r="N146" s="6">
        <v>0</v>
      </c>
      <c r="O146" s="6">
        <v>0</v>
      </c>
      <c r="P146" s="7" t="s">
        <v>114</v>
      </c>
      <c r="Q146" s="6">
        <v>1</v>
      </c>
      <c r="R146" s="6">
        <v>5</v>
      </c>
      <c r="S146" s="6">
        <f t="shared" si="16"/>
        <v>0</v>
      </c>
      <c r="T146" s="6">
        <f t="shared" si="17"/>
        <v>0</v>
      </c>
      <c r="U146" s="6">
        <f t="shared" si="18"/>
        <v>0</v>
      </c>
      <c r="V146" s="6">
        <f t="shared" si="19"/>
        <v>0</v>
      </c>
      <c r="W146" s="6">
        <f t="shared" si="20"/>
        <v>1</v>
      </c>
      <c r="X146" s="6">
        <f t="shared" si="21"/>
        <v>0</v>
      </c>
      <c r="Y146" s="6">
        <f t="shared" si="22"/>
        <v>0</v>
      </c>
      <c r="Z146" s="6">
        <f t="shared" si="23"/>
        <v>0</v>
      </c>
      <c r="AA146" s="6">
        <v>3</v>
      </c>
      <c r="AB146" s="13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1</v>
      </c>
      <c r="AJ146" s="13">
        <v>0</v>
      </c>
      <c r="AK146" s="13">
        <v>0</v>
      </c>
      <c r="AL146" s="13">
        <v>0</v>
      </c>
      <c r="AM146" s="13">
        <v>0</v>
      </c>
      <c r="AN146" s="14" t="s">
        <v>32</v>
      </c>
      <c r="AO146" s="15">
        <v>1</v>
      </c>
      <c r="AP146" s="6">
        <v>0</v>
      </c>
      <c r="AQ146" s="12" t="s">
        <v>53</v>
      </c>
      <c r="AR146" s="26" t="s">
        <v>51</v>
      </c>
      <c r="AS146" s="11">
        <v>1</v>
      </c>
      <c r="AT146" s="16"/>
    </row>
    <row r="147" spans="1:46" ht="15.75">
      <c r="A147" s="6">
        <v>146</v>
      </c>
      <c r="B147" s="8">
        <v>33</v>
      </c>
      <c r="C147" s="7" t="s">
        <v>48</v>
      </c>
      <c r="D147" s="7" t="s">
        <v>49</v>
      </c>
      <c r="E147" s="7" t="s">
        <v>8</v>
      </c>
      <c r="F147" s="6">
        <v>0</v>
      </c>
      <c r="G147" s="6">
        <v>0</v>
      </c>
      <c r="H147" s="6">
        <v>0</v>
      </c>
      <c r="I147" s="6">
        <v>0</v>
      </c>
      <c r="J147" s="6">
        <v>1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7" t="s">
        <v>55</v>
      </c>
      <c r="Q147" s="6">
        <v>2</v>
      </c>
      <c r="R147" s="6">
        <v>8</v>
      </c>
      <c r="S147" s="6">
        <f t="shared" si="16"/>
        <v>0</v>
      </c>
      <c r="T147" s="6">
        <f t="shared" si="17"/>
        <v>0</v>
      </c>
      <c r="U147" s="6">
        <f t="shared" si="18"/>
        <v>0</v>
      </c>
      <c r="V147" s="6">
        <f t="shared" si="19"/>
        <v>0</v>
      </c>
      <c r="W147" s="6">
        <f t="shared" si="20"/>
        <v>0</v>
      </c>
      <c r="X147" s="6">
        <f t="shared" si="21"/>
        <v>0</v>
      </c>
      <c r="Y147" s="6">
        <f t="shared" si="22"/>
        <v>0</v>
      </c>
      <c r="Z147" s="6">
        <f t="shared" si="23"/>
        <v>1</v>
      </c>
      <c r="AA147" s="6">
        <v>1</v>
      </c>
      <c r="AB147" s="13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1</v>
      </c>
      <c r="AJ147" s="13">
        <v>0</v>
      </c>
      <c r="AK147" s="13">
        <v>0</v>
      </c>
      <c r="AL147" s="13">
        <v>0</v>
      </c>
      <c r="AM147" s="13">
        <v>1</v>
      </c>
      <c r="AN147" s="14" t="s">
        <v>61</v>
      </c>
      <c r="AO147" s="15">
        <v>1</v>
      </c>
      <c r="AP147" s="6">
        <v>0</v>
      </c>
      <c r="AQ147" s="12" t="s">
        <v>53</v>
      </c>
      <c r="AR147" s="26" t="s">
        <v>51</v>
      </c>
      <c r="AS147" s="10">
        <v>0</v>
      </c>
      <c r="AT147" s="16"/>
    </row>
    <row r="148" spans="1:46" ht="31.5">
      <c r="A148" s="6">
        <v>147</v>
      </c>
      <c r="B148" s="8">
        <v>17</v>
      </c>
      <c r="C148" s="7" t="s">
        <v>48</v>
      </c>
      <c r="D148" s="7" t="s">
        <v>49</v>
      </c>
      <c r="E148" s="7" t="s">
        <v>99</v>
      </c>
      <c r="F148" s="6">
        <v>1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1</v>
      </c>
      <c r="N148" s="6">
        <v>1</v>
      </c>
      <c r="O148" s="6">
        <v>0</v>
      </c>
      <c r="P148" s="7" t="s">
        <v>114</v>
      </c>
      <c r="Q148" s="6">
        <v>2</v>
      </c>
      <c r="R148" s="6">
        <v>8</v>
      </c>
      <c r="S148" s="6">
        <f t="shared" si="16"/>
        <v>0</v>
      </c>
      <c r="T148" s="6">
        <f t="shared" si="17"/>
        <v>0</v>
      </c>
      <c r="U148" s="6">
        <f t="shared" si="18"/>
        <v>0</v>
      </c>
      <c r="V148" s="6">
        <f t="shared" si="19"/>
        <v>0</v>
      </c>
      <c r="W148" s="6">
        <f t="shared" si="20"/>
        <v>0</v>
      </c>
      <c r="X148" s="6">
        <f t="shared" si="21"/>
        <v>0</v>
      </c>
      <c r="Y148" s="6">
        <f t="shared" si="22"/>
        <v>0</v>
      </c>
      <c r="Z148" s="6">
        <f t="shared" si="23"/>
        <v>1</v>
      </c>
      <c r="AA148" s="6">
        <v>2</v>
      </c>
      <c r="AB148" s="13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1</v>
      </c>
      <c r="AJ148" s="13">
        <v>0</v>
      </c>
      <c r="AK148" s="13">
        <v>0</v>
      </c>
      <c r="AL148" s="13">
        <v>0</v>
      </c>
      <c r="AM148" s="13">
        <v>0</v>
      </c>
      <c r="AN148" s="14" t="s">
        <v>32</v>
      </c>
      <c r="AO148" s="15">
        <v>1</v>
      </c>
      <c r="AP148" s="6">
        <v>0</v>
      </c>
      <c r="AQ148" s="12" t="s">
        <v>53</v>
      </c>
      <c r="AR148" s="26" t="s">
        <v>51</v>
      </c>
      <c r="AS148" s="10">
        <v>0</v>
      </c>
      <c r="AT148" s="16"/>
    </row>
    <row r="149" spans="1:46" ht="15.75">
      <c r="A149" s="6">
        <v>148</v>
      </c>
      <c r="B149" s="8">
        <v>55</v>
      </c>
      <c r="C149" s="7" t="s">
        <v>59</v>
      </c>
      <c r="D149" s="7" t="s">
        <v>49</v>
      </c>
      <c r="E149" s="7" t="s">
        <v>4</v>
      </c>
      <c r="F149" s="6">
        <v>1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7" t="s">
        <v>50</v>
      </c>
      <c r="Q149" s="6">
        <v>1</v>
      </c>
      <c r="R149" s="6">
        <v>4</v>
      </c>
      <c r="S149" s="6">
        <f t="shared" si="16"/>
        <v>0</v>
      </c>
      <c r="T149" s="6">
        <f t="shared" si="17"/>
        <v>0</v>
      </c>
      <c r="U149" s="6">
        <f t="shared" si="18"/>
        <v>0</v>
      </c>
      <c r="V149" s="6">
        <f t="shared" si="19"/>
        <v>1</v>
      </c>
      <c r="W149" s="6">
        <f t="shared" si="20"/>
        <v>0</v>
      </c>
      <c r="X149" s="6">
        <f t="shared" si="21"/>
        <v>0</v>
      </c>
      <c r="Y149" s="6">
        <f t="shared" si="22"/>
        <v>0</v>
      </c>
      <c r="Z149" s="6">
        <f t="shared" si="23"/>
        <v>0</v>
      </c>
      <c r="AA149" s="6">
        <v>3</v>
      </c>
      <c r="AB149" s="13">
        <v>0</v>
      </c>
      <c r="AC149" s="10">
        <v>0</v>
      </c>
      <c r="AD149" s="10">
        <v>0</v>
      </c>
      <c r="AE149" s="10">
        <v>1</v>
      </c>
      <c r="AF149" s="10">
        <v>1</v>
      </c>
      <c r="AG149" s="10">
        <v>0</v>
      </c>
      <c r="AH149" s="13">
        <v>2</v>
      </c>
      <c r="AI149" s="11">
        <v>0</v>
      </c>
      <c r="AJ149" s="13">
        <v>0</v>
      </c>
      <c r="AK149" s="13">
        <v>0</v>
      </c>
      <c r="AL149" s="13">
        <v>0</v>
      </c>
      <c r="AM149" s="13">
        <v>0</v>
      </c>
      <c r="AN149" s="14" t="s">
        <v>51</v>
      </c>
      <c r="AO149" s="15">
        <v>0</v>
      </c>
      <c r="AP149" s="6">
        <v>0</v>
      </c>
      <c r="AQ149" s="12" t="s">
        <v>53</v>
      </c>
      <c r="AR149" s="26" t="s">
        <v>51</v>
      </c>
      <c r="AS149" s="10">
        <v>0</v>
      </c>
      <c r="AT149" s="16"/>
    </row>
    <row r="150" spans="1:46" ht="15.75">
      <c r="A150" s="6">
        <v>149</v>
      </c>
      <c r="B150" s="8">
        <v>13</v>
      </c>
      <c r="C150" s="7" t="s">
        <v>48</v>
      </c>
      <c r="D150" s="7" t="s">
        <v>49</v>
      </c>
      <c r="E150" s="7" t="s">
        <v>4</v>
      </c>
      <c r="F150" s="6">
        <v>1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7" t="s">
        <v>114</v>
      </c>
      <c r="Q150" s="6">
        <v>1</v>
      </c>
      <c r="R150" s="6">
        <v>5</v>
      </c>
      <c r="S150" s="6">
        <f t="shared" si="16"/>
        <v>0</v>
      </c>
      <c r="T150" s="6">
        <f t="shared" si="17"/>
        <v>0</v>
      </c>
      <c r="U150" s="6">
        <f t="shared" si="18"/>
        <v>0</v>
      </c>
      <c r="V150" s="6">
        <f t="shared" si="19"/>
        <v>0</v>
      </c>
      <c r="W150" s="6">
        <f t="shared" si="20"/>
        <v>1</v>
      </c>
      <c r="X150" s="6">
        <f t="shared" si="21"/>
        <v>0</v>
      </c>
      <c r="Y150" s="6">
        <f t="shared" si="22"/>
        <v>0</v>
      </c>
      <c r="Z150" s="6">
        <f t="shared" si="23"/>
        <v>0</v>
      </c>
      <c r="AA150" s="6">
        <v>3</v>
      </c>
      <c r="AB150" s="13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1</v>
      </c>
      <c r="AJ150" s="13">
        <v>0</v>
      </c>
      <c r="AK150" s="13">
        <v>0</v>
      </c>
      <c r="AL150" s="13">
        <v>0</v>
      </c>
      <c r="AM150" s="13">
        <v>0</v>
      </c>
      <c r="AN150" s="14" t="s">
        <v>32</v>
      </c>
      <c r="AO150" s="15">
        <v>1</v>
      </c>
      <c r="AP150" s="6">
        <v>0</v>
      </c>
      <c r="AQ150" s="12" t="s">
        <v>53</v>
      </c>
      <c r="AR150" s="26" t="s">
        <v>51</v>
      </c>
      <c r="AS150" s="10">
        <v>0</v>
      </c>
      <c r="AT150" s="16"/>
    </row>
    <row r="151" spans="1:46" ht="31.5">
      <c r="A151" s="6">
        <v>150</v>
      </c>
      <c r="B151" s="8">
        <v>30</v>
      </c>
      <c r="C151" s="7" t="s">
        <v>48</v>
      </c>
      <c r="D151" s="7" t="s">
        <v>49</v>
      </c>
      <c r="E151" s="7" t="s">
        <v>100</v>
      </c>
      <c r="F151" s="6">
        <v>1</v>
      </c>
      <c r="G151" s="6">
        <v>1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1</v>
      </c>
      <c r="N151" s="6">
        <v>0</v>
      </c>
      <c r="O151" s="6">
        <v>0</v>
      </c>
      <c r="P151" s="7" t="s">
        <v>114</v>
      </c>
      <c r="Q151" s="6">
        <v>2</v>
      </c>
      <c r="R151" s="6">
        <v>8</v>
      </c>
      <c r="S151" s="6">
        <f t="shared" si="16"/>
        <v>0</v>
      </c>
      <c r="T151" s="6">
        <f t="shared" si="17"/>
        <v>0</v>
      </c>
      <c r="U151" s="6">
        <f t="shared" si="18"/>
        <v>0</v>
      </c>
      <c r="V151" s="6">
        <f t="shared" si="19"/>
        <v>0</v>
      </c>
      <c r="W151" s="6">
        <f t="shared" si="20"/>
        <v>0</v>
      </c>
      <c r="X151" s="6">
        <f t="shared" si="21"/>
        <v>0</v>
      </c>
      <c r="Y151" s="6">
        <f t="shared" si="22"/>
        <v>0</v>
      </c>
      <c r="Z151" s="6">
        <f t="shared" si="23"/>
        <v>1</v>
      </c>
      <c r="AA151" s="6">
        <v>2</v>
      </c>
      <c r="AB151" s="13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1</v>
      </c>
      <c r="AJ151" s="13">
        <v>0</v>
      </c>
      <c r="AK151" s="13">
        <v>0</v>
      </c>
      <c r="AL151" s="13">
        <v>0</v>
      </c>
      <c r="AM151" s="13">
        <v>0</v>
      </c>
      <c r="AN151" s="14" t="s">
        <v>32</v>
      </c>
      <c r="AO151" s="15">
        <v>1</v>
      </c>
      <c r="AP151" s="6">
        <v>0</v>
      </c>
      <c r="AQ151" s="12" t="s">
        <v>53</v>
      </c>
      <c r="AR151" s="26" t="s">
        <v>51</v>
      </c>
      <c r="AS151" s="10">
        <v>0</v>
      </c>
      <c r="AT151" s="16"/>
    </row>
    <row r="152" spans="1:46" ht="15.75">
      <c r="A152" s="6">
        <v>151</v>
      </c>
      <c r="B152" s="8">
        <v>46</v>
      </c>
      <c r="C152" s="7" t="s">
        <v>48</v>
      </c>
      <c r="D152" s="7" t="s">
        <v>49</v>
      </c>
      <c r="E152" s="7" t="s">
        <v>4</v>
      </c>
      <c r="F152" s="6">
        <v>1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7" t="s">
        <v>50</v>
      </c>
      <c r="Q152" s="6">
        <v>1</v>
      </c>
      <c r="R152" s="6">
        <v>7</v>
      </c>
      <c r="S152" s="6">
        <f t="shared" si="16"/>
        <v>0</v>
      </c>
      <c r="T152" s="6">
        <f t="shared" si="17"/>
        <v>0</v>
      </c>
      <c r="U152" s="6">
        <f t="shared" si="18"/>
        <v>0</v>
      </c>
      <c r="V152" s="6">
        <f t="shared" si="19"/>
        <v>0</v>
      </c>
      <c r="W152" s="6">
        <f t="shared" si="20"/>
        <v>0</v>
      </c>
      <c r="X152" s="6">
        <f t="shared" si="21"/>
        <v>0</v>
      </c>
      <c r="Y152" s="6">
        <f t="shared" si="22"/>
        <v>1</v>
      </c>
      <c r="Z152" s="6">
        <f t="shared" si="23"/>
        <v>0</v>
      </c>
      <c r="AA152" s="6">
        <v>1</v>
      </c>
      <c r="AB152" s="13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1">
        <v>0</v>
      </c>
      <c r="AJ152" s="13">
        <v>0</v>
      </c>
      <c r="AK152" s="13">
        <v>0</v>
      </c>
      <c r="AL152" s="13">
        <v>0</v>
      </c>
      <c r="AM152" s="13">
        <v>0</v>
      </c>
      <c r="AN152" s="14" t="s">
        <v>51</v>
      </c>
      <c r="AO152" s="15">
        <v>0</v>
      </c>
      <c r="AP152" s="6">
        <v>0</v>
      </c>
      <c r="AQ152" s="12" t="s">
        <v>53</v>
      </c>
      <c r="AR152" s="26" t="s">
        <v>51</v>
      </c>
      <c r="AS152" s="10">
        <v>0</v>
      </c>
      <c r="AT152" s="16"/>
    </row>
    <row r="153" spans="1:46" ht="15.75">
      <c r="A153" s="6">
        <v>152</v>
      </c>
      <c r="B153" s="8">
        <v>68</v>
      </c>
      <c r="C153" s="7" t="s">
        <v>59</v>
      </c>
      <c r="D153" s="7" t="s">
        <v>49</v>
      </c>
      <c r="E153" s="7" t="s">
        <v>94</v>
      </c>
      <c r="F153" s="6">
        <v>1</v>
      </c>
      <c r="G153" s="6">
        <v>1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7" t="s">
        <v>50</v>
      </c>
      <c r="Q153" s="6">
        <v>1</v>
      </c>
      <c r="R153" s="6">
        <v>7</v>
      </c>
      <c r="S153" s="6">
        <f t="shared" si="16"/>
        <v>0</v>
      </c>
      <c r="T153" s="6">
        <f t="shared" si="17"/>
        <v>0</v>
      </c>
      <c r="U153" s="6">
        <f t="shared" si="18"/>
        <v>0</v>
      </c>
      <c r="V153" s="6">
        <f t="shared" si="19"/>
        <v>0</v>
      </c>
      <c r="W153" s="6">
        <f t="shared" si="20"/>
        <v>0</v>
      </c>
      <c r="X153" s="6">
        <f t="shared" si="21"/>
        <v>0</v>
      </c>
      <c r="Y153" s="6">
        <f t="shared" si="22"/>
        <v>1</v>
      </c>
      <c r="Z153" s="6">
        <f t="shared" si="23"/>
        <v>0</v>
      </c>
      <c r="AA153" s="6">
        <v>3</v>
      </c>
      <c r="AB153" s="13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1">
        <v>0</v>
      </c>
      <c r="AJ153" s="13">
        <v>0</v>
      </c>
      <c r="AK153" s="13">
        <v>0</v>
      </c>
      <c r="AL153" s="13">
        <v>0</v>
      </c>
      <c r="AM153" s="13">
        <v>0</v>
      </c>
      <c r="AN153" s="14" t="s">
        <v>51</v>
      </c>
      <c r="AO153" s="15">
        <v>0</v>
      </c>
      <c r="AP153" s="6">
        <v>0</v>
      </c>
      <c r="AQ153" s="12" t="s">
        <v>53</v>
      </c>
      <c r="AR153" s="26" t="s">
        <v>51</v>
      </c>
      <c r="AS153" s="10">
        <v>0</v>
      </c>
      <c r="AT153" s="16"/>
    </row>
    <row r="154" spans="1:46" ht="15.75">
      <c r="A154" s="6">
        <v>153</v>
      </c>
      <c r="B154" s="8">
        <v>52</v>
      </c>
      <c r="C154" s="7" t="s">
        <v>59</v>
      </c>
      <c r="D154" s="7" t="s">
        <v>49</v>
      </c>
      <c r="E154" s="7" t="s">
        <v>78</v>
      </c>
      <c r="F154" s="6">
        <v>0</v>
      </c>
      <c r="G154" s="6">
        <v>1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7" t="s">
        <v>50</v>
      </c>
      <c r="Q154" s="6">
        <v>1</v>
      </c>
      <c r="R154" s="6">
        <v>7</v>
      </c>
      <c r="S154" s="6">
        <f t="shared" si="16"/>
        <v>0</v>
      </c>
      <c r="T154" s="6">
        <f t="shared" si="17"/>
        <v>0</v>
      </c>
      <c r="U154" s="6">
        <f t="shared" si="18"/>
        <v>0</v>
      </c>
      <c r="V154" s="6">
        <f t="shared" si="19"/>
        <v>0</v>
      </c>
      <c r="W154" s="6">
        <f t="shared" si="20"/>
        <v>0</v>
      </c>
      <c r="X154" s="6">
        <f t="shared" si="21"/>
        <v>0</v>
      </c>
      <c r="Y154" s="6">
        <f t="shared" si="22"/>
        <v>1</v>
      </c>
      <c r="Z154" s="6">
        <f t="shared" si="23"/>
        <v>0</v>
      </c>
      <c r="AA154" s="6">
        <v>2</v>
      </c>
      <c r="AB154" s="13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1</v>
      </c>
      <c r="AJ154" s="13">
        <v>1</v>
      </c>
      <c r="AK154" s="13">
        <v>0</v>
      </c>
      <c r="AL154" s="13">
        <v>0</v>
      </c>
      <c r="AM154" s="13">
        <v>0</v>
      </c>
      <c r="AN154" s="14" t="s">
        <v>69</v>
      </c>
      <c r="AO154" s="15">
        <v>1</v>
      </c>
      <c r="AP154" s="6">
        <v>0</v>
      </c>
      <c r="AQ154" s="12" t="s">
        <v>53</v>
      </c>
      <c r="AR154" s="26" t="s">
        <v>51</v>
      </c>
      <c r="AS154" s="10">
        <v>0</v>
      </c>
      <c r="AT154" s="16"/>
    </row>
    <row r="155" spans="1:46" ht="15.75">
      <c r="A155" s="6">
        <v>154</v>
      </c>
      <c r="B155" s="8">
        <v>40</v>
      </c>
      <c r="C155" s="7" t="s">
        <v>48</v>
      </c>
      <c r="D155" s="7" t="s">
        <v>49</v>
      </c>
      <c r="E155" s="7" t="s">
        <v>4</v>
      </c>
      <c r="F155" s="6">
        <v>1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7" t="s">
        <v>50</v>
      </c>
      <c r="Q155" s="6">
        <v>1</v>
      </c>
      <c r="R155" s="6">
        <v>2</v>
      </c>
      <c r="S155" s="6">
        <f t="shared" si="16"/>
        <v>0</v>
      </c>
      <c r="T155" s="6">
        <f t="shared" si="17"/>
        <v>1</v>
      </c>
      <c r="U155" s="6">
        <f t="shared" si="18"/>
        <v>0</v>
      </c>
      <c r="V155" s="6">
        <f t="shared" si="19"/>
        <v>0</v>
      </c>
      <c r="W155" s="6">
        <f t="shared" si="20"/>
        <v>0</v>
      </c>
      <c r="X155" s="6">
        <f t="shared" si="21"/>
        <v>0</v>
      </c>
      <c r="Y155" s="6">
        <f t="shared" si="22"/>
        <v>0</v>
      </c>
      <c r="Z155" s="6">
        <f t="shared" si="23"/>
        <v>0</v>
      </c>
      <c r="AA155" s="6">
        <v>2</v>
      </c>
      <c r="AB155" s="13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1">
        <v>0</v>
      </c>
      <c r="AJ155" s="13">
        <v>0</v>
      </c>
      <c r="AK155" s="10">
        <v>1</v>
      </c>
      <c r="AL155" s="13">
        <v>0</v>
      </c>
      <c r="AM155" s="13">
        <v>0</v>
      </c>
      <c r="AN155" s="14" t="s">
        <v>67</v>
      </c>
      <c r="AO155" s="15">
        <v>1</v>
      </c>
      <c r="AP155" s="6">
        <v>0</v>
      </c>
      <c r="AQ155" s="12" t="s">
        <v>53</v>
      </c>
      <c r="AR155" s="26" t="s">
        <v>51</v>
      </c>
      <c r="AS155" s="10">
        <v>0</v>
      </c>
      <c r="AT155" s="16"/>
    </row>
    <row r="156" spans="1:46" ht="15.75">
      <c r="A156" s="6">
        <v>155</v>
      </c>
      <c r="B156" s="8">
        <v>79</v>
      </c>
      <c r="C156" s="7" t="s">
        <v>48</v>
      </c>
      <c r="D156" s="7" t="s">
        <v>49</v>
      </c>
      <c r="E156" s="7" t="s">
        <v>4</v>
      </c>
      <c r="F156" s="6">
        <v>1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7" t="s">
        <v>50</v>
      </c>
      <c r="Q156" s="6">
        <v>1</v>
      </c>
      <c r="R156" s="6">
        <v>7</v>
      </c>
      <c r="S156" s="6">
        <f t="shared" si="16"/>
        <v>0</v>
      </c>
      <c r="T156" s="6">
        <f t="shared" si="17"/>
        <v>0</v>
      </c>
      <c r="U156" s="6">
        <f t="shared" si="18"/>
        <v>0</v>
      </c>
      <c r="V156" s="6">
        <f t="shared" si="19"/>
        <v>0</v>
      </c>
      <c r="W156" s="6">
        <f t="shared" si="20"/>
        <v>0</v>
      </c>
      <c r="X156" s="6">
        <f t="shared" si="21"/>
        <v>0</v>
      </c>
      <c r="Y156" s="6">
        <f t="shared" si="22"/>
        <v>1</v>
      </c>
      <c r="Z156" s="6">
        <f t="shared" si="23"/>
        <v>0</v>
      </c>
      <c r="AA156" s="6">
        <v>2</v>
      </c>
      <c r="AB156" s="13">
        <v>0</v>
      </c>
      <c r="AC156" s="10">
        <v>0</v>
      </c>
      <c r="AD156" s="10">
        <v>1</v>
      </c>
      <c r="AE156" s="10">
        <v>0</v>
      </c>
      <c r="AF156" s="10">
        <v>0</v>
      </c>
      <c r="AG156" s="10">
        <v>0</v>
      </c>
      <c r="AH156" s="13">
        <v>1</v>
      </c>
      <c r="AI156" s="11">
        <v>0</v>
      </c>
      <c r="AJ156" s="13">
        <v>0</v>
      </c>
      <c r="AK156" s="13">
        <v>0</v>
      </c>
      <c r="AL156" s="13">
        <v>0</v>
      </c>
      <c r="AM156" s="13">
        <v>0</v>
      </c>
      <c r="AN156" s="14" t="s">
        <v>51</v>
      </c>
      <c r="AO156" s="15">
        <v>0</v>
      </c>
      <c r="AP156" s="6">
        <v>0</v>
      </c>
      <c r="AQ156" s="12" t="s">
        <v>53</v>
      </c>
      <c r="AR156" s="26" t="s">
        <v>51</v>
      </c>
      <c r="AS156" s="10">
        <v>0</v>
      </c>
      <c r="AT156" s="16"/>
    </row>
    <row r="157" spans="1:46" ht="15.75">
      <c r="A157" s="6">
        <v>156</v>
      </c>
      <c r="B157" s="8">
        <v>58</v>
      </c>
      <c r="C157" s="7" t="s">
        <v>48</v>
      </c>
      <c r="D157" s="7" t="s">
        <v>49</v>
      </c>
      <c r="E157" s="7" t="s">
        <v>6</v>
      </c>
      <c r="F157" s="6">
        <v>0</v>
      </c>
      <c r="G157" s="6">
        <v>0</v>
      </c>
      <c r="H157" s="6">
        <v>1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7" t="s">
        <v>50</v>
      </c>
      <c r="Q157" s="6">
        <v>1</v>
      </c>
      <c r="R157" s="6">
        <v>6</v>
      </c>
      <c r="S157" s="6">
        <f t="shared" si="16"/>
        <v>0</v>
      </c>
      <c r="T157" s="6">
        <f t="shared" si="17"/>
        <v>0</v>
      </c>
      <c r="U157" s="6">
        <f t="shared" si="18"/>
        <v>0</v>
      </c>
      <c r="V157" s="6">
        <f t="shared" si="19"/>
        <v>0</v>
      </c>
      <c r="W157" s="6">
        <f t="shared" si="20"/>
        <v>0</v>
      </c>
      <c r="X157" s="6">
        <f t="shared" si="21"/>
        <v>1</v>
      </c>
      <c r="Y157" s="6">
        <f t="shared" si="22"/>
        <v>0</v>
      </c>
      <c r="Z157" s="6">
        <f t="shared" si="23"/>
        <v>0</v>
      </c>
      <c r="AA157" s="6">
        <v>3</v>
      </c>
      <c r="AB157" s="13">
        <v>0</v>
      </c>
      <c r="AC157" s="10">
        <v>0</v>
      </c>
      <c r="AD157" s="10">
        <v>0</v>
      </c>
      <c r="AE157" s="10">
        <v>1</v>
      </c>
      <c r="AF157" s="10">
        <v>0</v>
      </c>
      <c r="AG157" s="10">
        <v>0</v>
      </c>
      <c r="AH157" s="13">
        <v>1</v>
      </c>
      <c r="AI157" s="11">
        <v>0</v>
      </c>
      <c r="AJ157" s="13">
        <v>0</v>
      </c>
      <c r="AK157" s="13">
        <v>0</v>
      </c>
      <c r="AL157" s="13">
        <v>0</v>
      </c>
      <c r="AM157" s="13">
        <v>0</v>
      </c>
      <c r="AN157" s="14" t="s">
        <v>51</v>
      </c>
      <c r="AO157" s="15">
        <v>0</v>
      </c>
      <c r="AP157" s="6">
        <v>0</v>
      </c>
      <c r="AQ157" s="12" t="s">
        <v>53</v>
      </c>
      <c r="AR157" s="26" t="s">
        <v>51</v>
      </c>
      <c r="AS157" s="10">
        <v>0</v>
      </c>
      <c r="AT157" s="16"/>
    </row>
    <row r="158" spans="1:46" ht="15.75">
      <c r="A158" s="6">
        <v>157</v>
      </c>
      <c r="B158" s="8">
        <v>65</v>
      </c>
      <c r="C158" s="7" t="s">
        <v>48</v>
      </c>
      <c r="D158" s="7" t="s">
        <v>49</v>
      </c>
      <c r="E158" s="7" t="s">
        <v>4</v>
      </c>
      <c r="F158" s="6">
        <v>1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7" t="s">
        <v>50</v>
      </c>
      <c r="Q158" s="6">
        <v>1</v>
      </c>
      <c r="R158" s="6">
        <v>6</v>
      </c>
      <c r="S158" s="6">
        <f t="shared" si="16"/>
        <v>0</v>
      </c>
      <c r="T158" s="6">
        <f t="shared" si="17"/>
        <v>0</v>
      </c>
      <c r="U158" s="6">
        <f t="shared" si="18"/>
        <v>0</v>
      </c>
      <c r="V158" s="6">
        <f t="shared" si="19"/>
        <v>0</v>
      </c>
      <c r="W158" s="6">
        <f t="shared" si="20"/>
        <v>0</v>
      </c>
      <c r="X158" s="6">
        <f t="shared" si="21"/>
        <v>1</v>
      </c>
      <c r="Y158" s="6">
        <f t="shared" si="22"/>
        <v>0</v>
      </c>
      <c r="Z158" s="6">
        <f t="shared" si="23"/>
        <v>0</v>
      </c>
      <c r="AA158" s="6">
        <v>2</v>
      </c>
      <c r="AB158" s="13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1">
        <v>0</v>
      </c>
      <c r="AJ158" s="13">
        <v>0</v>
      </c>
      <c r="AK158" s="13">
        <v>0</v>
      </c>
      <c r="AL158" s="13">
        <v>0</v>
      </c>
      <c r="AM158" s="13">
        <v>0</v>
      </c>
      <c r="AN158" s="14" t="s">
        <v>51</v>
      </c>
      <c r="AO158" s="15">
        <v>0</v>
      </c>
      <c r="AP158" s="6">
        <v>0</v>
      </c>
      <c r="AQ158" s="12" t="s">
        <v>53</v>
      </c>
      <c r="AR158" s="26" t="s">
        <v>51</v>
      </c>
      <c r="AS158" s="10">
        <v>0</v>
      </c>
      <c r="AT158" s="17"/>
    </row>
    <row r="159" spans="1:46" ht="15.75">
      <c r="A159" s="6">
        <v>158</v>
      </c>
      <c r="B159" s="8">
        <v>55</v>
      </c>
      <c r="C159" s="7" t="s">
        <v>48</v>
      </c>
      <c r="D159" s="7" t="s">
        <v>49</v>
      </c>
      <c r="E159" s="7" t="s">
        <v>12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1</v>
      </c>
      <c r="O159" s="6">
        <v>0</v>
      </c>
      <c r="P159" s="7" t="s">
        <v>114</v>
      </c>
      <c r="Q159" s="6">
        <v>1</v>
      </c>
      <c r="R159" s="6">
        <v>6</v>
      </c>
      <c r="S159" s="6">
        <f t="shared" si="16"/>
        <v>0</v>
      </c>
      <c r="T159" s="6">
        <f t="shared" si="17"/>
        <v>0</v>
      </c>
      <c r="U159" s="6">
        <f t="shared" si="18"/>
        <v>0</v>
      </c>
      <c r="V159" s="6">
        <f t="shared" si="19"/>
        <v>0</v>
      </c>
      <c r="W159" s="6">
        <f t="shared" si="20"/>
        <v>0</v>
      </c>
      <c r="X159" s="6">
        <f t="shared" si="21"/>
        <v>1</v>
      </c>
      <c r="Y159" s="6">
        <f t="shared" si="22"/>
        <v>0</v>
      </c>
      <c r="Z159" s="6">
        <f t="shared" si="23"/>
        <v>0</v>
      </c>
      <c r="AA159" s="6">
        <v>1</v>
      </c>
      <c r="AB159" s="13">
        <v>0</v>
      </c>
      <c r="AC159" s="10">
        <v>0</v>
      </c>
      <c r="AD159" s="10">
        <v>0</v>
      </c>
      <c r="AE159" s="10">
        <v>1</v>
      </c>
      <c r="AF159" s="10">
        <v>1</v>
      </c>
      <c r="AG159" s="10">
        <v>0</v>
      </c>
      <c r="AH159" s="13">
        <v>2</v>
      </c>
      <c r="AI159" s="11">
        <v>0</v>
      </c>
      <c r="AJ159" s="13">
        <v>0</v>
      </c>
      <c r="AK159" s="13">
        <v>0</v>
      </c>
      <c r="AL159" s="13">
        <v>0</v>
      </c>
      <c r="AM159" s="13">
        <v>0</v>
      </c>
      <c r="AN159" s="14" t="s">
        <v>51</v>
      </c>
      <c r="AO159" s="15">
        <v>0</v>
      </c>
      <c r="AP159" s="6">
        <v>0</v>
      </c>
      <c r="AQ159" s="12" t="s">
        <v>53</v>
      </c>
      <c r="AR159" s="26" t="s">
        <v>51</v>
      </c>
      <c r="AS159" s="11">
        <v>1</v>
      </c>
      <c r="AT159" s="17"/>
    </row>
    <row r="160" spans="1:46" ht="15.75">
      <c r="A160" s="6">
        <v>159</v>
      </c>
      <c r="B160" s="8">
        <v>42</v>
      </c>
      <c r="C160" s="7" t="s">
        <v>59</v>
      </c>
      <c r="D160" s="7" t="s">
        <v>49</v>
      </c>
      <c r="E160" s="7" t="s">
        <v>101</v>
      </c>
      <c r="F160" s="6">
        <v>1</v>
      </c>
      <c r="G160" s="6">
        <v>0</v>
      </c>
      <c r="H160" s="6">
        <v>0</v>
      </c>
      <c r="I160" s="6">
        <v>1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7" t="s">
        <v>114</v>
      </c>
      <c r="Q160" s="6">
        <v>1</v>
      </c>
      <c r="R160" s="6">
        <v>3</v>
      </c>
      <c r="S160" s="6">
        <f t="shared" si="16"/>
        <v>0</v>
      </c>
      <c r="T160" s="6">
        <f t="shared" si="17"/>
        <v>0</v>
      </c>
      <c r="U160" s="6">
        <f t="shared" si="18"/>
        <v>1</v>
      </c>
      <c r="V160" s="6">
        <f t="shared" si="19"/>
        <v>0</v>
      </c>
      <c r="W160" s="6">
        <f t="shared" si="20"/>
        <v>0</v>
      </c>
      <c r="X160" s="6">
        <f t="shared" si="21"/>
        <v>0</v>
      </c>
      <c r="Y160" s="6">
        <f t="shared" si="22"/>
        <v>0</v>
      </c>
      <c r="Z160" s="6">
        <f t="shared" si="23"/>
        <v>0</v>
      </c>
      <c r="AA160" s="6">
        <v>3</v>
      </c>
      <c r="AB160" s="13">
        <v>0</v>
      </c>
      <c r="AC160" s="10">
        <v>0</v>
      </c>
      <c r="AD160" s="10">
        <v>0</v>
      </c>
      <c r="AE160" s="13">
        <v>1</v>
      </c>
      <c r="AF160" s="10">
        <v>0</v>
      </c>
      <c r="AG160" s="10">
        <v>0</v>
      </c>
      <c r="AH160" s="13">
        <v>1</v>
      </c>
      <c r="AI160" s="10">
        <v>0</v>
      </c>
      <c r="AJ160" s="13">
        <v>0</v>
      </c>
      <c r="AK160" s="13">
        <v>0</v>
      </c>
      <c r="AL160" s="13">
        <v>1</v>
      </c>
      <c r="AM160" s="13">
        <v>0</v>
      </c>
      <c r="AN160" s="14" t="s">
        <v>37</v>
      </c>
      <c r="AO160" s="15">
        <v>1</v>
      </c>
      <c r="AP160" s="6">
        <v>0</v>
      </c>
      <c r="AQ160" s="12" t="s">
        <v>53</v>
      </c>
      <c r="AR160" s="26" t="s">
        <v>51</v>
      </c>
      <c r="AS160" s="10">
        <v>0</v>
      </c>
      <c r="AT160" s="17"/>
    </row>
    <row r="161" spans="1:46" ht="15.75">
      <c r="A161" s="6">
        <v>160</v>
      </c>
      <c r="B161" s="8">
        <v>45</v>
      </c>
      <c r="C161" s="7" t="s">
        <v>48</v>
      </c>
      <c r="D161" s="7" t="s">
        <v>49</v>
      </c>
      <c r="E161" s="7" t="s">
        <v>4</v>
      </c>
      <c r="F161" s="6">
        <v>1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7" t="s">
        <v>50</v>
      </c>
      <c r="Q161" s="6">
        <v>2</v>
      </c>
      <c r="R161" s="6">
        <v>8</v>
      </c>
      <c r="S161" s="6">
        <f t="shared" si="16"/>
        <v>0</v>
      </c>
      <c r="T161" s="6">
        <f t="shared" si="17"/>
        <v>0</v>
      </c>
      <c r="U161" s="6">
        <f t="shared" si="18"/>
        <v>0</v>
      </c>
      <c r="V161" s="6">
        <f t="shared" si="19"/>
        <v>0</v>
      </c>
      <c r="W161" s="6">
        <f t="shared" si="20"/>
        <v>0</v>
      </c>
      <c r="X161" s="6">
        <f t="shared" si="21"/>
        <v>0</v>
      </c>
      <c r="Y161" s="6">
        <f t="shared" si="22"/>
        <v>0</v>
      </c>
      <c r="Z161" s="6">
        <f t="shared" si="23"/>
        <v>1</v>
      </c>
      <c r="AA161" s="6">
        <v>2</v>
      </c>
      <c r="AB161" s="13">
        <v>0</v>
      </c>
      <c r="AC161" s="10">
        <v>0</v>
      </c>
      <c r="AD161" s="10">
        <v>0</v>
      </c>
      <c r="AE161" s="10">
        <v>0</v>
      </c>
      <c r="AF161" s="10">
        <v>1</v>
      </c>
      <c r="AG161" s="10">
        <v>0</v>
      </c>
      <c r="AH161" s="13">
        <v>1</v>
      </c>
      <c r="AI161" s="11">
        <v>0</v>
      </c>
      <c r="AJ161" s="13">
        <v>0</v>
      </c>
      <c r="AK161" s="13">
        <v>0</v>
      </c>
      <c r="AL161" s="13">
        <v>0</v>
      </c>
      <c r="AM161" s="13">
        <v>0</v>
      </c>
      <c r="AN161" s="14" t="s">
        <v>51</v>
      </c>
      <c r="AO161" s="15">
        <v>0</v>
      </c>
      <c r="AP161" s="6">
        <v>0</v>
      </c>
      <c r="AQ161" s="12" t="s">
        <v>53</v>
      </c>
      <c r="AR161" s="26" t="s">
        <v>51</v>
      </c>
      <c r="AS161" s="10">
        <v>0</v>
      </c>
      <c r="AT161" s="17"/>
    </row>
    <row r="162" spans="1:46" ht="15.75">
      <c r="A162" s="6">
        <v>161</v>
      </c>
      <c r="B162" s="8">
        <v>52</v>
      </c>
      <c r="C162" s="7" t="s">
        <v>59</v>
      </c>
      <c r="D162" s="7" t="s">
        <v>49</v>
      </c>
      <c r="E162" s="7" t="s">
        <v>4</v>
      </c>
      <c r="F162" s="6">
        <v>1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7" t="s">
        <v>50</v>
      </c>
      <c r="Q162" s="6">
        <v>1</v>
      </c>
      <c r="R162" s="6">
        <v>6</v>
      </c>
      <c r="S162" s="6">
        <f t="shared" si="16"/>
        <v>0</v>
      </c>
      <c r="T162" s="6">
        <f t="shared" si="17"/>
        <v>0</v>
      </c>
      <c r="U162" s="6">
        <f t="shared" si="18"/>
        <v>0</v>
      </c>
      <c r="V162" s="6">
        <f t="shared" si="19"/>
        <v>0</v>
      </c>
      <c r="W162" s="6">
        <f t="shared" si="20"/>
        <v>0</v>
      </c>
      <c r="X162" s="6">
        <f t="shared" si="21"/>
        <v>1</v>
      </c>
      <c r="Y162" s="6">
        <f t="shared" si="22"/>
        <v>0</v>
      </c>
      <c r="Z162" s="6">
        <f t="shared" si="23"/>
        <v>0</v>
      </c>
      <c r="AA162" s="6">
        <v>3</v>
      </c>
      <c r="AB162" s="13">
        <v>1</v>
      </c>
      <c r="AC162" s="10">
        <v>0</v>
      </c>
      <c r="AD162" s="13">
        <v>1</v>
      </c>
      <c r="AE162" s="10">
        <v>0</v>
      </c>
      <c r="AF162" s="10">
        <v>0</v>
      </c>
      <c r="AG162" s="10">
        <v>0</v>
      </c>
      <c r="AH162" s="13">
        <v>2</v>
      </c>
      <c r="AI162" s="11">
        <v>0</v>
      </c>
      <c r="AJ162" s="13">
        <v>0</v>
      </c>
      <c r="AK162" s="13">
        <v>0</v>
      </c>
      <c r="AL162" s="13">
        <v>0</v>
      </c>
      <c r="AM162" s="13">
        <v>0</v>
      </c>
      <c r="AN162" s="14" t="s">
        <v>51</v>
      </c>
      <c r="AO162" s="15">
        <v>0</v>
      </c>
      <c r="AP162" s="6">
        <v>0</v>
      </c>
      <c r="AQ162" s="12" t="s">
        <v>53</v>
      </c>
      <c r="AR162" s="26" t="s">
        <v>51</v>
      </c>
      <c r="AS162" s="11">
        <v>1</v>
      </c>
      <c r="AT162" s="17"/>
    </row>
    <row r="163" spans="1:46" ht="15.75">
      <c r="A163" s="6">
        <v>162</v>
      </c>
      <c r="B163" s="16">
        <v>55</v>
      </c>
      <c r="C163" s="12" t="s">
        <v>59</v>
      </c>
      <c r="D163" s="7" t="s">
        <v>49</v>
      </c>
      <c r="E163" s="7" t="s">
        <v>91</v>
      </c>
      <c r="F163" s="6">
        <v>0</v>
      </c>
      <c r="G163" s="6">
        <v>0</v>
      </c>
      <c r="H163" s="6">
        <v>0</v>
      </c>
      <c r="I163" s="6">
        <v>1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7" t="s">
        <v>114</v>
      </c>
      <c r="Q163" s="6">
        <v>1</v>
      </c>
      <c r="R163" s="6">
        <v>3</v>
      </c>
      <c r="S163" s="6">
        <f t="shared" si="16"/>
        <v>0</v>
      </c>
      <c r="T163" s="6">
        <f t="shared" si="17"/>
        <v>0</v>
      </c>
      <c r="U163" s="6">
        <f t="shared" si="18"/>
        <v>1</v>
      </c>
      <c r="V163" s="6">
        <f t="shared" si="19"/>
        <v>0</v>
      </c>
      <c r="W163" s="6">
        <f t="shared" si="20"/>
        <v>0</v>
      </c>
      <c r="X163" s="6">
        <f t="shared" si="21"/>
        <v>0</v>
      </c>
      <c r="Y163" s="6">
        <f t="shared" si="22"/>
        <v>0</v>
      </c>
      <c r="Z163" s="6">
        <f t="shared" si="23"/>
        <v>0</v>
      </c>
      <c r="AA163" s="6">
        <v>3</v>
      </c>
      <c r="AB163" s="13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1</v>
      </c>
      <c r="AJ163" s="13">
        <v>0</v>
      </c>
      <c r="AK163" s="13">
        <v>0</v>
      </c>
      <c r="AL163" s="13">
        <v>0</v>
      </c>
      <c r="AM163" s="10">
        <v>1</v>
      </c>
      <c r="AN163" s="14" t="s">
        <v>61</v>
      </c>
      <c r="AO163" s="15">
        <v>1</v>
      </c>
      <c r="AP163" s="13">
        <v>1</v>
      </c>
      <c r="AQ163" s="9" t="s">
        <v>57</v>
      </c>
      <c r="AR163" s="26">
        <v>2</v>
      </c>
      <c r="AS163" s="11">
        <v>1</v>
      </c>
      <c r="AT163" s="17" t="s">
        <v>102</v>
      </c>
    </row>
    <row r="164" spans="1:46" ht="15.75">
      <c r="A164" s="13">
        <v>163</v>
      </c>
      <c r="B164" s="16">
        <v>62</v>
      </c>
      <c r="C164" s="12" t="s">
        <v>48</v>
      </c>
      <c r="D164" s="12" t="s">
        <v>49</v>
      </c>
      <c r="E164" s="12" t="s">
        <v>4</v>
      </c>
      <c r="F164" s="13">
        <v>1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12" t="s">
        <v>50</v>
      </c>
      <c r="Q164" s="6">
        <v>1</v>
      </c>
      <c r="R164" s="13">
        <v>7</v>
      </c>
      <c r="S164" s="6">
        <f t="shared" si="16"/>
        <v>0</v>
      </c>
      <c r="T164" s="6">
        <f t="shared" si="17"/>
        <v>0</v>
      </c>
      <c r="U164" s="6">
        <f t="shared" si="18"/>
        <v>0</v>
      </c>
      <c r="V164" s="6">
        <f t="shared" si="19"/>
        <v>0</v>
      </c>
      <c r="W164" s="6">
        <f t="shared" si="20"/>
        <v>0</v>
      </c>
      <c r="X164" s="6">
        <f t="shared" si="21"/>
        <v>0</v>
      </c>
      <c r="Y164" s="6">
        <f t="shared" si="22"/>
        <v>1</v>
      </c>
      <c r="Z164" s="6">
        <f t="shared" si="23"/>
        <v>0</v>
      </c>
      <c r="AA164" s="13">
        <v>2</v>
      </c>
      <c r="AB164" s="13">
        <v>0</v>
      </c>
      <c r="AC164" s="10">
        <v>0</v>
      </c>
      <c r="AD164" s="10">
        <v>0</v>
      </c>
      <c r="AE164" s="10">
        <v>0</v>
      </c>
      <c r="AF164" s="13">
        <v>1</v>
      </c>
      <c r="AG164" s="10">
        <v>0</v>
      </c>
      <c r="AH164" s="13">
        <v>1</v>
      </c>
      <c r="AI164" s="11">
        <v>0</v>
      </c>
      <c r="AJ164" s="13">
        <v>0</v>
      </c>
      <c r="AK164" s="13">
        <v>0</v>
      </c>
      <c r="AL164" s="13">
        <v>0</v>
      </c>
      <c r="AM164" s="13">
        <v>0</v>
      </c>
      <c r="AN164" s="14" t="s">
        <v>51</v>
      </c>
      <c r="AO164" s="15">
        <v>0</v>
      </c>
      <c r="AP164" s="13">
        <v>1</v>
      </c>
      <c r="AQ164" s="20" t="s">
        <v>57</v>
      </c>
      <c r="AR164" s="27">
        <v>2</v>
      </c>
      <c r="AS164" s="11">
        <v>1</v>
      </c>
      <c r="AT164" s="18" t="s">
        <v>103</v>
      </c>
    </row>
    <row r="165" spans="1:46" ht="15.75">
      <c r="A165" s="6">
        <v>164</v>
      </c>
      <c r="B165" s="16">
        <v>44</v>
      </c>
      <c r="C165" s="12" t="s">
        <v>59</v>
      </c>
      <c r="D165" s="12" t="s">
        <v>49</v>
      </c>
      <c r="E165" s="12" t="s">
        <v>91</v>
      </c>
      <c r="F165" s="6">
        <v>0</v>
      </c>
      <c r="G165" s="6">
        <v>0</v>
      </c>
      <c r="H165" s="13">
        <v>0</v>
      </c>
      <c r="I165" s="13">
        <v>1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12" t="s">
        <v>50</v>
      </c>
      <c r="Q165" s="6">
        <v>1</v>
      </c>
      <c r="R165" s="6">
        <v>2</v>
      </c>
      <c r="S165" s="6">
        <f t="shared" si="16"/>
        <v>0</v>
      </c>
      <c r="T165" s="6">
        <f t="shared" si="17"/>
        <v>1</v>
      </c>
      <c r="U165" s="6">
        <f t="shared" si="18"/>
        <v>0</v>
      </c>
      <c r="V165" s="6">
        <f t="shared" si="19"/>
        <v>0</v>
      </c>
      <c r="W165" s="6">
        <f t="shared" si="20"/>
        <v>0</v>
      </c>
      <c r="X165" s="6">
        <f t="shared" si="21"/>
        <v>0</v>
      </c>
      <c r="Y165" s="6">
        <f t="shared" si="22"/>
        <v>0</v>
      </c>
      <c r="Z165" s="6">
        <f t="shared" si="23"/>
        <v>0</v>
      </c>
      <c r="AA165" s="6">
        <v>2</v>
      </c>
      <c r="AB165" s="13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1">
        <v>0</v>
      </c>
      <c r="AJ165" s="13">
        <v>0</v>
      </c>
      <c r="AK165" s="10">
        <v>1</v>
      </c>
      <c r="AL165" s="13">
        <v>0</v>
      </c>
      <c r="AM165" s="13">
        <v>0</v>
      </c>
      <c r="AN165" s="14" t="s">
        <v>67</v>
      </c>
      <c r="AO165" s="15">
        <v>1</v>
      </c>
      <c r="AP165" s="13">
        <v>1</v>
      </c>
      <c r="AQ165" s="12" t="s">
        <v>57</v>
      </c>
      <c r="AR165" s="26">
        <v>6</v>
      </c>
      <c r="AS165" s="11">
        <v>1</v>
      </c>
      <c r="AT165" s="16"/>
    </row>
    <row r="166" spans="1:46" ht="15.75">
      <c r="A166" s="6">
        <v>165</v>
      </c>
      <c r="B166" s="16">
        <v>42</v>
      </c>
      <c r="C166" s="12" t="s">
        <v>48</v>
      </c>
      <c r="D166" s="12" t="s">
        <v>49</v>
      </c>
      <c r="E166" s="12" t="s">
        <v>91</v>
      </c>
      <c r="F166" s="6">
        <v>0</v>
      </c>
      <c r="G166" s="6">
        <v>0</v>
      </c>
      <c r="H166" s="13">
        <v>0</v>
      </c>
      <c r="I166" s="13">
        <v>1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12" t="s">
        <v>55</v>
      </c>
      <c r="Q166" s="6">
        <v>1</v>
      </c>
      <c r="R166" s="6">
        <v>2</v>
      </c>
      <c r="S166" s="6">
        <f t="shared" si="16"/>
        <v>0</v>
      </c>
      <c r="T166" s="6">
        <f t="shared" si="17"/>
        <v>1</v>
      </c>
      <c r="U166" s="6">
        <f t="shared" si="18"/>
        <v>0</v>
      </c>
      <c r="V166" s="6">
        <f t="shared" si="19"/>
        <v>0</v>
      </c>
      <c r="W166" s="6">
        <f t="shared" si="20"/>
        <v>0</v>
      </c>
      <c r="X166" s="6">
        <f t="shared" si="21"/>
        <v>0</v>
      </c>
      <c r="Y166" s="6">
        <f t="shared" si="22"/>
        <v>0</v>
      </c>
      <c r="Z166" s="6">
        <f t="shared" si="23"/>
        <v>0</v>
      </c>
      <c r="AA166" s="6">
        <v>3</v>
      </c>
      <c r="AB166" s="13">
        <v>0</v>
      </c>
      <c r="AC166" s="10">
        <v>0</v>
      </c>
      <c r="AD166" s="10">
        <v>0</v>
      </c>
      <c r="AE166" s="10">
        <v>0</v>
      </c>
      <c r="AF166" s="10">
        <v>0</v>
      </c>
      <c r="AG166" s="13">
        <v>1</v>
      </c>
      <c r="AH166" s="13">
        <v>2</v>
      </c>
      <c r="AI166" s="10">
        <v>1</v>
      </c>
      <c r="AJ166" s="13">
        <v>0</v>
      </c>
      <c r="AK166" s="13">
        <v>0</v>
      </c>
      <c r="AL166" s="13">
        <v>0</v>
      </c>
      <c r="AM166" s="13">
        <v>0</v>
      </c>
      <c r="AN166" s="14" t="s">
        <v>32</v>
      </c>
      <c r="AO166" s="15">
        <v>1</v>
      </c>
      <c r="AP166" s="6">
        <v>0</v>
      </c>
      <c r="AQ166" s="12" t="s">
        <v>53</v>
      </c>
      <c r="AR166" s="26" t="s">
        <v>51</v>
      </c>
      <c r="AS166" s="11">
        <v>1</v>
      </c>
      <c r="AT166" s="18"/>
    </row>
    <row r="167" spans="1:46" ht="15.75">
      <c r="A167" s="6">
        <v>166</v>
      </c>
      <c r="B167" s="16">
        <v>45</v>
      </c>
      <c r="C167" s="12" t="s">
        <v>59</v>
      </c>
      <c r="D167" s="12" t="s">
        <v>49</v>
      </c>
      <c r="E167" s="12" t="s">
        <v>73</v>
      </c>
      <c r="F167" s="6">
        <v>0</v>
      </c>
      <c r="G167" s="6">
        <v>0</v>
      </c>
      <c r="H167" s="13">
        <v>0</v>
      </c>
      <c r="I167" s="13">
        <v>1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12" t="s">
        <v>114</v>
      </c>
      <c r="Q167" s="6">
        <v>1</v>
      </c>
      <c r="R167" s="6">
        <v>2</v>
      </c>
      <c r="S167" s="6">
        <f t="shared" si="16"/>
        <v>0</v>
      </c>
      <c r="T167" s="6">
        <f t="shared" si="17"/>
        <v>1</v>
      </c>
      <c r="U167" s="6">
        <f t="shared" si="18"/>
        <v>0</v>
      </c>
      <c r="V167" s="6">
        <f t="shared" si="19"/>
        <v>0</v>
      </c>
      <c r="W167" s="6">
        <f t="shared" si="20"/>
        <v>0</v>
      </c>
      <c r="X167" s="6">
        <f t="shared" si="21"/>
        <v>0</v>
      </c>
      <c r="Y167" s="6">
        <f t="shared" si="22"/>
        <v>0</v>
      </c>
      <c r="Z167" s="6">
        <f t="shared" si="23"/>
        <v>0</v>
      </c>
      <c r="AA167" s="6">
        <v>3</v>
      </c>
      <c r="AB167" s="13">
        <v>0</v>
      </c>
      <c r="AC167" s="10">
        <v>0</v>
      </c>
      <c r="AD167" s="13">
        <v>1</v>
      </c>
      <c r="AE167" s="13">
        <v>1</v>
      </c>
      <c r="AF167" s="10">
        <v>0</v>
      </c>
      <c r="AG167" s="10">
        <v>0</v>
      </c>
      <c r="AH167" s="13">
        <v>2</v>
      </c>
      <c r="AI167" s="10">
        <v>1</v>
      </c>
      <c r="AJ167" s="13">
        <v>0</v>
      </c>
      <c r="AK167" s="13">
        <v>0</v>
      </c>
      <c r="AL167" s="13">
        <v>0</v>
      </c>
      <c r="AM167" s="13">
        <v>0</v>
      </c>
      <c r="AN167" s="14" t="s">
        <v>32</v>
      </c>
      <c r="AO167" s="15">
        <v>1</v>
      </c>
      <c r="AP167" s="13">
        <v>1</v>
      </c>
      <c r="AQ167" s="12" t="s">
        <v>57</v>
      </c>
      <c r="AR167" s="26">
        <v>14</v>
      </c>
      <c r="AS167" s="11">
        <v>1</v>
      </c>
      <c r="AT167" s="16"/>
    </row>
    <row r="168" spans="1:46" ht="15.75">
      <c r="A168" s="6">
        <v>167</v>
      </c>
      <c r="B168" s="16">
        <v>56</v>
      </c>
      <c r="C168" s="12" t="s">
        <v>48</v>
      </c>
      <c r="D168" s="12" t="s">
        <v>49</v>
      </c>
      <c r="E168" s="12" t="s">
        <v>78</v>
      </c>
      <c r="F168" s="6">
        <v>0</v>
      </c>
      <c r="G168" s="13">
        <v>1</v>
      </c>
      <c r="H168" s="13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12" t="s">
        <v>50</v>
      </c>
      <c r="Q168" s="6">
        <v>2</v>
      </c>
      <c r="R168" s="6">
        <v>8</v>
      </c>
      <c r="S168" s="6">
        <f t="shared" si="16"/>
        <v>0</v>
      </c>
      <c r="T168" s="6">
        <f t="shared" si="17"/>
        <v>0</v>
      </c>
      <c r="U168" s="6">
        <f t="shared" si="18"/>
        <v>0</v>
      </c>
      <c r="V168" s="6">
        <f t="shared" si="19"/>
        <v>0</v>
      </c>
      <c r="W168" s="6">
        <f t="shared" si="20"/>
        <v>0</v>
      </c>
      <c r="X168" s="6">
        <f t="shared" si="21"/>
        <v>0</v>
      </c>
      <c r="Y168" s="6">
        <f t="shared" si="22"/>
        <v>0</v>
      </c>
      <c r="Z168" s="6">
        <f t="shared" si="23"/>
        <v>1</v>
      </c>
      <c r="AA168" s="6">
        <v>2</v>
      </c>
      <c r="AB168" s="13">
        <v>0</v>
      </c>
      <c r="AC168" s="10">
        <v>0</v>
      </c>
      <c r="AD168" s="10">
        <v>0</v>
      </c>
      <c r="AE168" s="13">
        <v>1</v>
      </c>
      <c r="AF168" s="10">
        <v>0</v>
      </c>
      <c r="AG168" s="10">
        <v>0</v>
      </c>
      <c r="AH168" s="13">
        <v>1</v>
      </c>
      <c r="AI168" s="11">
        <v>0</v>
      </c>
      <c r="AJ168" s="13">
        <v>0</v>
      </c>
      <c r="AK168" s="13">
        <v>0</v>
      </c>
      <c r="AL168" s="13">
        <v>0</v>
      </c>
      <c r="AM168" s="10">
        <v>0</v>
      </c>
      <c r="AN168" s="14" t="s">
        <v>51</v>
      </c>
      <c r="AO168" s="15">
        <v>0</v>
      </c>
      <c r="AP168" s="13">
        <v>1</v>
      </c>
      <c r="AQ168" s="12" t="s">
        <v>57</v>
      </c>
      <c r="AR168" s="27">
        <v>5</v>
      </c>
      <c r="AS168" s="11">
        <v>1</v>
      </c>
      <c r="AT168" s="17" t="s">
        <v>104</v>
      </c>
    </row>
    <row r="169" spans="1:46" ht="31.5">
      <c r="A169" s="6">
        <v>168</v>
      </c>
      <c r="B169" s="16">
        <v>69</v>
      </c>
      <c r="C169" s="12" t="s">
        <v>48</v>
      </c>
      <c r="D169" s="12" t="s">
        <v>49</v>
      </c>
      <c r="E169" s="12" t="s">
        <v>91</v>
      </c>
      <c r="F169" s="6">
        <v>0</v>
      </c>
      <c r="G169" s="6">
        <v>0</v>
      </c>
      <c r="H169" s="13">
        <v>0</v>
      </c>
      <c r="I169" s="13">
        <v>1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12" t="s">
        <v>55</v>
      </c>
      <c r="Q169" s="6">
        <v>1</v>
      </c>
      <c r="R169" s="6">
        <v>2</v>
      </c>
      <c r="S169" s="6">
        <f t="shared" si="16"/>
        <v>0</v>
      </c>
      <c r="T169" s="6">
        <f t="shared" si="17"/>
        <v>1</v>
      </c>
      <c r="U169" s="6">
        <f t="shared" si="18"/>
        <v>0</v>
      </c>
      <c r="V169" s="6">
        <f t="shared" si="19"/>
        <v>0</v>
      </c>
      <c r="W169" s="6">
        <f t="shared" si="20"/>
        <v>0</v>
      </c>
      <c r="X169" s="6">
        <f t="shared" si="21"/>
        <v>0</v>
      </c>
      <c r="Y169" s="6">
        <f t="shared" si="22"/>
        <v>0</v>
      </c>
      <c r="Z169" s="6">
        <f t="shared" si="23"/>
        <v>0</v>
      </c>
      <c r="AA169" s="6">
        <v>2</v>
      </c>
      <c r="AB169" s="13">
        <v>0</v>
      </c>
      <c r="AC169" s="10">
        <v>0</v>
      </c>
      <c r="AD169" s="13">
        <v>1</v>
      </c>
      <c r="AE169" s="13">
        <v>1</v>
      </c>
      <c r="AF169" s="10">
        <v>0</v>
      </c>
      <c r="AG169" s="10">
        <v>0</v>
      </c>
      <c r="AH169" s="13">
        <v>2</v>
      </c>
      <c r="AI169" s="11">
        <v>0</v>
      </c>
      <c r="AJ169" s="13">
        <v>0</v>
      </c>
      <c r="AK169" s="10">
        <v>1</v>
      </c>
      <c r="AL169" s="13">
        <v>0</v>
      </c>
      <c r="AM169" s="13">
        <v>0</v>
      </c>
      <c r="AN169" s="14" t="s">
        <v>67</v>
      </c>
      <c r="AO169" s="15">
        <v>1</v>
      </c>
      <c r="AP169" s="6">
        <v>0</v>
      </c>
      <c r="AQ169" s="12" t="s">
        <v>53</v>
      </c>
      <c r="AR169" s="26" t="s">
        <v>51</v>
      </c>
      <c r="AS169" s="11">
        <v>1</v>
      </c>
      <c r="AT169" s="16" t="s">
        <v>105</v>
      </c>
    </row>
    <row r="170" spans="1:46" ht="15.75">
      <c r="A170" s="6">
        <v>169</v>
      </c>
      <c r="B170" s="8">
        <v>60</v>
      </c>
      <c r="C170" s="8" t="s">
        <v>59</v>
      </c>
      <c r="D170" s="8" t="s">
        <v>49</v>
      </c>
      <c r="E170" s="8" t="s">
        <v>4</v>
      </c>
      <c r="F170" s="6">
        <v>1</v>
      </c>
      <c r="G170" s="6">
        <v>0</v>
      </c>
      <c r="H170" s="13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8" t="s">
        <v>50</v>
      </c>
      <c r="Q170" s="6">
        <v>1</v>
      </c>
      <c r="R170" s="6">
        <v>7</v>
      </c>
      <c r="S170" s="6">
        <f t="shared" si="16"/>
        <v>0</v>
      </c>
      <c r="T170" s="6">
        <f t="shared" si="17"/>
        <v>0</v>
      </c>
      <c r="U170" s="6">
        <f t="shared" si="18"/>
        <v>0</v>
      </c>
      <c r="V170" s="6">
        <f t="shared" si="19"/>
        <v>0</v>
      </c>
      <c r="W170" s="6">
        <f t="shared" si="20"/>
        <v>0</v>
      </c>
      <c r="X170" s="6">
        <f t="shared" si="21"/>
        <v>0</v>
      </c>
      <c r="Y170" s="6">
        <f t="shared" si="22"/>
        <v>1</v>
      </c>
      <c r="Z170" s="6">
        <f t="shared" si="23"/>
        <v>0</v>
      </c>
      <c r="AA170" s="6">
        <v>3</v>
      </c>
      <c r="AB170" s="13">
        <v>0</v>
      </c>
      <c r="AC170" s="10">
        <v>0</v>
      </c>
      <c r="AD170" s="13">
        <v>1</v>
      </c>
      <c r="AE170" s="10">
        <v>0</v>
      </c>
      <c r="AF170" s="10">
        <v>0</v>
      </c>
      <c r="AG170" s="10">
        <v>0</v>
      </c>
      <c r="AH170" s="13">
        <v>1</v>
      </c>
      <c r="AI170" s="10">
        <v>1</v>
      </c>
      <c r="AJ170" s="13">
        <v>0</v>
      </c>
      <c r="AK170" s="13">
        <v>0</v>
      </c>
      <c r="AL170" s="13">
        <v>0</v>
      </c>
      <c r="AM170" s="13">
        <v>0</v>
      </c>
      <c r="AN170" s="22" t="s">
        <v>32</v>
      </c>
      <c r="AO170" s="15">
        <v>1</v>
      </c>
      <c r="AP170" s="6">
        <v>0</v>
      </c>
      <c r="AQ170" s="16" t="s">
        <v>53</v>
      </c>
      <c r="AR170" s="25" t="s">
        <v>51</v>
      </c>
      <c r="AS170" s="10">
        <v>0</v>
      </c>
      <c r="AT170" s="16"/>
    </row>
    <row r="171" spans="1:46" ht="15.75">
      <c r="A171" s="6">
        <v>170</v>
      </c>
      <c r="B171" s="8">
        <v>57</v>
      </c>
      <c r="C171" s="8" t="s">
        <v>48</v>
      </c>
      <c r="D171" s="8" t="s">
        <v>49</v>
      </c>
      <c r="E171" s="8" t="s">
        <v>78</v>
      </c>
      <c r="F171" s="6">
        <v>0</v>
      </c>
      <c r="G171" s="6">
        <v>1</v>
      </c>
      <c r="H171" s="13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8" t="s">
        <v>50</v>
      </c>
      <c r="Q171" s="6">
        <v>2</v>
      </c>
      <c r="R171" s="6">
        <v>8</v>
      </c>
      <c r="S171" s="6">
        <f t="shared" si="16"/>
        <v>0</v>
      </c>
      <c r="T171" s="6">
        <f t="shared" si="17"/>
        <v>0</v>
      </c>
      <c r="U171" s="6">
        <f t="shared" si="18"/>
        <v>0</v>
      </c>
      <c r="V171" s="6">
        <f t="shared" si="19"/>
        <v>0</v>
      </c>
      <c r="W171" s="6">
        <f t="shared" si="20"/>
        <v>0</v>
      </c>
      <c r="X171" s="6">
        <f t="shared" si="21"/>
        <v>0</v>
      </c>
      <c r="Y171" s="6">
        <f t="shared" si="22"/>
        <v>0</v>
      </c>
      <c r="Z171" s="6">
        <f t="shared" si="23"/>
        <v>1</v>
      </c>
      <c r="AA171" s="6">
        <v>2</v>
      </c>
      <c r="AB171" s="13">
        <v>0</v>
      </c>
      <c r="AC171" s="10">
        <v>0</v>
      </c>
      <c r="AD171" s="10">
        <v>0</v>
      </c>
      <c r="AE171" s="10">
        <v>0</v>
      </c>
      <c r="AF171" s="10">
        <v>0</v>
      </c>
      <c r="AG171" s="6">
        <v>1</v>
      </c>
      <c r="AH171" s="10">
        <v>2</v>
      </c>
      <c r="AI171" s="11">
        <v>0</v>
      </c>
      <c r="AJ171" s="13">
        <v>0</v>
      </c>
      <c r="AK171" s="13">
        <v>0</v>
      </c>
      <c r="AL171" s="13">
        <v>0</v>
      </c>
      <c r="AM171" s="13">
        <v>0</v>
      </c>
      <c r="AN171" s="22" t="s">
        <v>51</v>
      </c>
      <c r="AO171" s="15">
        <v>0</v>
      </c>
      <c r="AP171" s="6">
        <v>0</v>
      </c>
      <c r="AQ171" s="17" t="s">
        <v>53</v>
      </c>
      <c r="AR171" s="26" t="s">
        <v>51</v>
      </c>
      <c r="AS171" s="10">
        <v>0</v>
      </c>
      <c r="AT171" s="17"/>
    </row>
    <row r="172" spans="1:46" ht="15.75">
      <c r="A172" s="6">
        <v>171</v>
      </c>
      <c r="B172" s="8">
        <v>53</v>
      </c>
      <c r="C172" s="8" t="s">
        <v>59</v>
      </c>
      <c r="D172" s="8" t="s">
        <v>49</v>
      </c>
      <c r="E172" s="8" t="s">
        <v>106</v>
      </c>
      <c r="F172" s="6">
        <v>0</v>
      </c>
      <c r="G172" s="6">
        <v>1</v>
      </c>
      <c r="H172" s="6">
        <v>1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8" t="s">
        <v>50</v>
      </c>
      <c r="Q172" s="6">
        <v>1</v>
      </c>
      <c r="R172" s="6">
        <v>6</v>
      </c>
      <c r="S172" s="6">
        <f t="shared" si="16"/>
        <v>0</v>
      </c>
      <c r="T172" s="6">
        <f t="shared" si="17"/>
        <v>0</v>
      </c>
      <c r="U172" s="6">
        <f t="shared" si="18"/>
        <v>0</v>
      </c>
      <c r="V172" s="6">
        <f t="shared" si="19"/>
        <v>0</v>
      </c>
      <c r="W172" s="6">
        <f t="shared" si="20"/>
        <v>0</v>
      </c>
      <c r="X172" s="6">
        <f t="shared" si="21"/>
        <v>1</v>
      </c>
      <c r="Y172" s="6">
        <f t="shared" si="22"/>
        <v>0</v>
      </c>
      <c r="Z172" s="6">
        <f t="shared" si="23"/>
        <v>0</v>
      </c>
      <c r="AA172" s="6">
        <v>2</v>
      </c>
      <c r="AB172" s="13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1">
        <v>0</v>
      </c>
      <c r="AJ172" s="13">
        <v>0</v>
      </c>
      <c r="AK172" s="13">
        <v>0</v>
      </c>
      <c r="AL172" s="13">
        <v>0</v>
      </c>
      <c r="AM172" s="13">
        <v>0</v>
      </c>
      <c r="AN172" s="22" t="s">
        <v>51</v>
      </c>
      <c r="AO172" s="15">
        <v>0</v>
      </c>
      <c r="AP172" s="6">
        <v>0</v>
      </c>
      <c r="AQ172" s="17" t="s">
        <v>53</v>
      </c>
      <c r="AR172" s="26" t="s">
        <v>51</v>
      </c>
      <c r="AS172" s="10">
        <v>0</v>
      </c>
      <c r="AT172" s="17"/>
    </row>
    <row r="173" spans="1:46" ht="15.75">
      <c r="A173" s="6">
        <v>172</v>
      </c>
      <c r="B173" s="8">
        <v>59</v>
      </c>
      <c r="C173" s="8" t="s">
        <v>59</v>
      </c>
      <c r="D173" s="8" t="s">
        <v>49</v>
      </c>
      <c r="E173" s="8" t="s">
        <v>4</v>
      </c>
      <c r="F173" s="6">
        <v>1</v>
      </c>
      <c r="G173" s="6">
        <v>0</v>
      </c>
      <c r="H173" s="13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8" t="s">
        <v>50</v>
      </c>
      <c r="Q173" s="6">
        <v>1</v>
      </c>
      <c r="R173" s="6">
        <v>7</v>
      </c>
      <c r="S173" s="6">
        <f t="shared" si="16"/>
        <v>0</v>
      </c>
      <c r="T173" s="6">
        <f t="shared" si="17"/>
        <v>0</v>
      </c>
      <c r="U173" s="6">
        <f t="shared" si="18"/>
        <v>0</v>
      </c>
      <c r="V173" s="6">
        <f t="shared" si="19"/>
        <v>0</v>
      </c>
      <c r="W173" s="6">
        <f t="shared" si="20"/>
        <v>0</v>
      </c>
      <c r="X173" s="6">
        <f t="shared" si="21"/>
        <v>0</v>
      </c>
      <c r="Y173" s="6">
        <f t="shared" si="22"/>
        <v>1</v>
      </c>
      <c r="Z173" s="6">
        <f t="shared" si="23"/>
        <v>0</v>
      </c>
      <c r="AA173" s="6">
        <v>3</v>
      </c>
      <c r="AB173" s="13">
        <v>0</v>
      </c>
      <c r="AC173" s="10">
        <v>0</v>
      </c>
      <c r="AD173" s="6">
        <v>1</v>
      </c>
      <c r="AE173" s="6">
        <v>1</v>
      </c>
      <c r="AF173" s="6">
        <v>1</v>
      </c>
      <c r="AG173" s="10">
        <v>0</v>
      </c>
      <c r="AH173" s="13">
        <v>2</v>
      </c>
      <c r="AI173" s="10">
        <v>1</v>
      </c>
      <c r="AJ173" s="13">
        <v>1</v>
      </c>
      <c r="AK173" s="13">
        <v>0</v>
      </c>
      <c r="AL173" s="13">
        <v>0</v>
      </c>
      <c r="AM173" s="13">
        <v>0</v>
      </c>
      <c r="AN173" s="22" t="s">
        <v>69</v>
      </c>
      <c r="AO173" s="15">
        <v>1</v>
      </c>
      <c r="AP173" s="6">
        <v>0</v>
      </c>
      <c r="AQ173" s="17" t="s">
        <v>53</v>
      </c>
      <c r="AR173" s="26" t="s">
        <v>51</v>
      </c>
      <c r="AS173" s="10">
        <v>0</v>
      </c>
      <c r="AT173" s="17"/>
    </row>
    <row r="174" spans="1:46" ht="15.75">
      <c r="A174" s="6">
        <v>173</v>
      </c>
      <c r="B174" s="8">
        <v>66</v>
      </c>
      <c r="C174" s="8" t="s">
        <v>59</v>
      </c>
      <c r="D174" s="8" t="s">
        <v>49</v>
      </c>
      <c r="E174" s="8" t="s">
        <v>4</v>
      </c>
      <c r="F174" s="6">
        <v>1</v>
      </c>
      <c r="G174" s="6">
        <v>0</v>
      </c>
      <c r="H174" s="13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8" t="s">
        <v>50</v>
      </c>
      <c r="Q174" s="6">
        <v>1</v>
      </c>
      <c r="R174" s="6">
        <v>7</v>
      </c>
      <c r="S174" s="6">
        <f t="shared" si="16"/>
        <v>0</v>
      </c>
      <c r="T174" s="6">
        <f t="shared" si="17"/>
        <v>0</v>
      </c>
      <c r="U174" s="6">
        <f t="shared" si="18"/>
        <v>0</v>
      </c>
      <c r="V174" s="6">
        <f t="shared" si="19"/>
        <v>0</v>
      </c>
      <c r="W174" s="6">
        <f t="shared" si="20"/>
        <v>0</v>
      </c>
      <c r="X174" s="6">
        <f t="shared" si="21"/>
        <v>0</v>
      </c>
      <c r="Y174" s="6">
        <f t="shared" si="22"/>
        <v>1</v>
      </c>
      <c r="Z174" s="6">
        <f t="shared" si="23"/>
        <v>0</v>
      </c>
      <c r="AA174" s="6">
        <v>1</v>
      </c>
      <c r="AB174" s="13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1">
        <v>0</v>
      </c>
      <c r="AJ174" s="13">
        <v>1</v>
      </c>
      <c r="AK174" s="13">
        <v>0</v>
      </c>
      <c r="AL174" s="13">
        <v>0</v>
      </c>
      <c r="AM174" s="13">
        <v>0</v>
      </c>
      <c r="AN174" s="22" t="s">
        <v>34</v>
      </c>
      <c r="AO174" s="15">
        <v>1</v>
      </c>
      <c r="AP174" s="6">
        <v>0</v>
      </c>
      <c r="AQ174" s="17" t="s">
        <v>53</v>
      </c>
      <c r="AR174" s="26" t="s">
        <v>51</v>
      </c>
      <c r="AS174" s="10">
        <v>0</v>
      </c>
      <c r="AT174" s="17"/>
    </row>
    <row r="175" spans="1:46" ht="15.75">
      <c r="A175" s="6">
        <v>174</v>
      </c>
      <c r="B175" s="8">
        <v>54</v>
      </c>
      <c r="C175" s="8" t="s">
        <v>48</v>
      </c>
      <c r="D175" s="8" t="s">
        <v>49</v>
      </c>
      <c r="E175" s="8" t="s">
        <v>4</v>
      </c>
      <c r="F175" s="6">
        <v>1</v>
      </c>
      <c r="G175" s="6">
        <v>0</v>
      </c>
      <c r="H175" s="13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8" t="s">
        <v>50</v>
      </c>
      <c r="Q175" s="6">
        <v>1</v>
      </c>
      <c r="R175" s="6">
        <v>6</v>
      </c>
      <c r="S175" s="6">
        <f t="shared" si="16"/>
        <v>0</v>
      </c>
      <c r="T175" s="6">
        <f t="shared" si="17"/>
        <v>0</v>
      </c>
      <c r="U175" s="6">
        <f t="shared" si="18"/>
        <v>0</v>
      </c>
      <c r="V175" s="6">
        <f t="shared" si="19"/>
        <v>0</v>
      </c>
      <c r="W175" s="6">
        <f t="shared" si="20"/>
        <v>0</v>
      </c>
      <c r="X175" s="6">
        <f t="shared" si="21"/>
        <v>1</v>
      </c>
      <c r="Y175" s="6">
        <f t="shared" si="22"/>
        <v>0</v>
      </c>
      <c r="Z175" s="6">
        <f t="shared" si="23"/>
        <v>0</v>
      </c>
      <c r="AA175" s="6">
        <v>1</v>
      </c>
      <c r="AB175" s="13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1">
        <v>0</v>
      </c>
      <c r="AJ175" s="13">
        <v>0</v>
      </c>
      <c r="AK175" s="13">
        <v>0</v>
      </c>
      <c r="AL175" s="13">
        <v>0</v>
      </c>
      <c r="AM175" s="13">
        <v>0</v>
      </c>
      <c r="AN175" s="22" t="s">
        <v>51</v>
      </c>
      <c r="AO175" s="15">
        <v>0</v>
      </c>
      <c r="AP175" s="6">
        <v>0</v>
      </c>
      <c r="AQ175" s="17" t="s">
        <v>53</v>
      </c>
      <c r="AR175" s="26" t="s">
        <v>51</v>
      </c>
      <c r="AS175" s="10">
        <v>0</v>
      </c>
      <c r="AT175" s="17"/>
    </row>
    <row r="176" spans="1:46" ht="31.5">
      <c r="A176" s="6">
        <v>175</v>
      </c>
      <c r="B176" s="8">
        <v>43</v>
      </c>
      <c r="C176" s="8" t="s">
        <v>48</v>
      </c>
      <c r="D176" s="8" t="s">
        <v>49</v>
      </c>
      <c r="E176" s="8" t="s">
        <v>107</v>
      </c>
      <c r="F176" s="6">
        <v>1</v>
      </c>
      <c r="G176" s="6">
        <v>0</v>
      </c>
      <c r="H176" s="6">
        <v>1</v>
      </c>
      <c r="I176" s="6">
        <v>1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8" t="s">
        <v>114</v>
      </c>
      <c r="Q176" s="6">
        <v>2</v>
      </c>
      <c r="R176" s="6">
        <v>8</v>
      </c>
      <c r="S176" s="6">
        <f t="shared" si="16"/>
        <v>0</v>
      </c>
      <c r="T176" s="6">
        <f t="shared" si="17"/>
        <v>0</v>
      </c>
      <c r="U176" s="6">
        <f t="shared" si="18"/>
        <v>0</v>
      </c>
      <c r="V176" s="6">
        <f t="shared" si="19"/>
        <v>0</v>
      </c>
      <c r="W176" s="6">
        <f t="shared" si="20"/>
        <v>0</v>
      </c>
      <c r="X176" s="6">
        <f t="shared" si="21"/>
        <v>0</v>
      </c>
      <c r="Y176" s="6">
        <f t="shared" si="22"/>
        <v>0</v>
      </c>
      <c r="Z176" s="6">
        <f t="shared" si="23"/>
        <v>1</v>
      </c>
      <c r="AA176" s="6">
        <v>2</v>
      </c>
      <c r="AB176" s="13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1">
        <v>0</v>
      </c>
      <c r="AJ176" s="13">
        <v>0</v>
      </c>
      <c r="AK176" s="13">
        <v>0</v>
      </c>
      <c r="AL176" s="13">
        <v>0</v>
      </c>
      <c r="AM176" s="13">
        <v>0</v>
      </c>
      <c r="AN176" s="22" t="s">
        <v>51</v>
      </c>
      <c r="AO176" s="15">
        <v>0</v>
      </c>
      <c r="AP176" s="6">
        <v>1</v>
      </c>
      <c r="AQ176" s="17" t="s">
        <v>57</v>
      </c>
      <c r="AR176" s="26">
        <v>18</v>
      </c>
      <c r="AS176" s="11">
        <v>1</v>
      </c>
      <c r="AT176" s="17"/>
    </row>
    <row r="177" spans="1:46" ht="15.75">
      <c r="A177" s="6">
        <v>176</v>
      </c>
      <c r="B177" s="8">
        <v>40</v>
      </c>
      <c r="C177" s="8" t="s">
        <v>48</v>
      </c>
      <c r="D177" s="8" t="s">
        <v>49</v>
      </c>
      <c r="E177" s="8" t="s">
        <v>108</v>
      </c>
      <c r="F177" s="6">
        <v>0</v>
      </c>
      <c r="G177" s="6">
        <v>1</v>
      </c>
      <c r="H177" s="13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1</v>
      </c>
      <c r="P177" s="8" t="s">
        <v>50</v>
      </c>
      <c r="Q177" s="6">
        <v>1</v>
      </c>
      <c r="R177" s="6">
        <v>6</v>
      </c>
      <c r="S177" s="6">
        <f t="shared" si="16"/>
        <v>0</v>
      </c>
      <c r="T177" s="6">
        <f t="shared" si="17"/>
        <v>0</v>
      </c>
      <c r="U177" s="6">
        <f t="shared" si="18"/>
        <v>0</v>
      </c>
      <c r="V177" s="6">
        <f t="shared" si="19"/>
        <v>0</v>
      </c>
      <c r="W177" s="6">
        <f t="shared" si="20"/>
        <v>0</v>
      </c>
      <c r="X177" s="6">
        <f t="shared" si="21"/>
        <v>1</v>
      </c>
      <c r="Y177" s="6">
        <f t="shared" si="22"/>
        <v>0</v>
      </c>
      <c r="Z177" s="6">
        <f t="shared" si="23"/>
        <v>0</v>
      </c>
      <c r="AA177" s="6">
        <v>3</v>
      </c>
      <c r="AB177" s="13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1</v>
      </c>
      <c r="AJ177" s="13">
        <v>0</v>
      </c>
      <c r="AK177" s="13">
        <v>0</v>
      </c>
      <c r="AL177" s="13">
        <v>0</v>
      </c>
      <c r="AM177" s="13">
        <v>0</v>
      </c>
      <c r="AN177" s="22" t="s">
        <v>32</v>
      </c>
      <c r="AO177" s="15">
        <v>1</v>
      </c>
      <c r="AP177" s="6">
        <v>0</v>
      </c>
      <c r="AQ177" s="17" t="s">
        <v>53</v>
      </c>
      <c r="AR177" s="26" t="s">
        <v>51</v>
      </c>
      <c r="AS177" s="10">
        <v>0</v>
      </c>
      <c r="AT177" s="17"/>
    </row>
    <row r="178" spans="1:46" ht="15.75">
      <c r="A178" s="6">
        <v>177</v>
      </c>
      <c r="B178" s="8">
        <v>74</v>
      </c>
      <c r="C178" s="8" t="s">
        <v>59</v>
      </c>
      <c r="D178" s="8" t="s">
        <v>49</v>
      </c>
      <c r="E178" s="8" t="s">
        <v>66</v>
      </c>
      <c r="F178" s="6">
        <v>1</v>
      </c>
      <c r="G178" s="6">
        <v>0</v>
      </c>
      <c r="H178" s="6">
        <v>1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8" t="s">
        <v>114</v>
      </c>
      <c r="Q178" s="6">
        <v>1</v>
      </c>
      <c r="R178" s="6">
        <v>6</v>
      </c>
      <c r="S178" s="6">
        <f t="shared" si="16"/>
        <v>0</v>
      </c>
      <c r="T178" s="6">
        <f t="shared" si="17"/>
        <v>0</v>
      </c>
      <c r="U178" s="6">
        <f t="shared" si="18"/>
        <v>0</v>
      </c>
      <c r="V178" s="6">
        <f t="shared" si="19"/>
        <v>0</v>
      </c>
      <c r="W178" s="6">
        <f t="shared" si="20"/>
        <v>0</v>
      </c>
      <c r="X178" s="6">
        <f t="shared" si="21"/>
        <v>1</v>
      </c>
      <c r="Y178" s="6">
        <f t="shared" si="22"/>
        <v>0</v>
      </c>
      <c r="Z178" s="6">
        <f t="shared" si="23"/>
        <v>0</v>
      </c>
      <c r="AA178" s="6">
        <v>3</v>
      </c>
      <c r="AB178" s="13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1</v>
      </c>
      <c r="AJ178" s="13">
        <v>0</v>
      </c>
      <c r="AK178" s="13">
        <v>0</v>
      </c>
      <c r="AL178" s="13">
        <v>1</v>
      </c>
      <c r="AM178" s="13">
        <v>0</v>
      </c>
      <c r="AN178" s="22" t="s">
        <v>81</v>
      </c>
      <c r="AO178" s="15">
        <v>1</v>
      </c>
      <c r="AP178" s="6">
        <v>1</v>
      </c>
      <c r="AQ178" s="17" t="s">
        <v>57</v>
      </c>
      <c r="AR178" s="26">
        <v>1</v>
      </c>
      <c r="AS178" s="11">
        <v>1</v>
      </c>
      <c r="AT178" s="17" t="s">
        <v>109</v>
      </c>
    </row>
    <row r="179" spans="1:46" ht="15.75">
      <c r="A179" s="6">
        <v>178</v>
      </c>
      <c r="B179" s="8">
        <v>75</v>
      </c>
      <c r="C179" s="7" t="s">
        <v>48</v>
      </c>
      <c r="D179" s="7" t="s">
        <v>49</v>
      </c>
      <c r="E179" s="7" t="s">
        <v>78</v>
      </c>
      <c r="F179" s="6">
        <v>0</v>
      </c>
      <c r="G179" s="6">
        <v>1</v>
      </c>
      <c r="H179" s="13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7" t="s">
        <v>50</v>
      </c>
      <c r="Q179" s="6">
        <v>2</v>
      </c>
      <c r="R179" s="6">
        <v>8</v>
      </c>
      <c r="S179" s="6">
        <f t="shared" si="16"/>
        <v>0</v>
      </c>
      <c r="T179" s="6">
        <f t="shared" si="17"/>
        <v>0</v>
      </c>
      <c r="U179" s="6">
        <f t="shared" si="18"/>
        <v>0</v>
      </c>
      <c r="V179" s="6">
        <f t="shared" si="19"/>
        <v>0</v>
      </c>
      <c r="W179" s="6">
        <f t="shared" si="20"/>
        <v>0</v>
      </c>
      <c r="X179" s="6">
        <f t="shared" si="21"/>
        <v>0</v>
      </c>
      <c r="Y179" s="6">
        <f t="shared" si="22"/>
        <v>0</v>
      </c>
      <c r="Z179" s="6">
        <f t="shared" si="23"/>
        <v>1</v>
      </c>
      <c r="AA179" s="6">
        <v>2</v>
      </c>
      <c r="AB179" s="13">
        <v>1</v>
      </c>
      <c r="AC179" s="10">
        <v>0</v>
      </c>
      <c r="AD179" s="10">
        <v>0</v>
      </c>
      <c r="AE179" s="13">
        <v>1</v>
      </c>
      <c r="AF179" s="10">
        <v>0</v>
      </c>
      <c r="AG179" s="10">
        <v>0</v>
      </c>
      <c r="AH179" s="13">
        <v>2</v>
      </c>
      <c r="AI179" s="11">
        <v>0</v>
      </c>
      <c r="AJ179" s="13">
        <v>0</v>
      </c>
      <c r="AK179" s="13">
        <v>0</v>
      </c>
      <c r="AL179" s="13">
        <v>0</v>
      </c>
      <c r="AM179" s="13">
        <v>0</v>
      </c>
      <c r="AN179" s="23" t="s">
        <v>51</v>
      </c>
      <c r="AO179" s="15">
        <v>0</v>
      </c>
      <c r="AP179" s="6">
        <v>0</v>
      </c>
      <c r="AQ179" s="12" t="s">
        <v>53</v>
      </c>
      <c r="AR179" s="28" t="s">
        <v>51</v>
      </c>
      <c r="AS179" s="11">
        <v>1</v>
      </c>
      <c r="AT179" s="12"/>
    </row>
    <row r="180" spans="1:46" ht="15.75">
      <c r="A180" s="6">
        <v>179</v>
      </c>
      <c r="B180" s="8">
        <v>22</v>
      </c>
      <c r="C180" s="7" t="s">
        <v>48</v>
      </c>
      <c r="D180" s="7" t="s">
        <v>49</v>
      </c>
      <c r="E180" s="7" t="s">
        <v>4</v>
      </c>
      <c r="F180" s="6">
        <v>1</v>
      </c>
      <c r="G180" s="6">
        <v>0</v>
      </c>
      <c r="H180" s="13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7" t="s">
        <v>50</v>
      </c>
      <c r="Q180" s="6">
        <v>1</v>
      </c>
      <c r="R180" s="6">
        <v>5</v>
      </c>
      <c r="S180" s="6">
        <f t="shared" si="16"/>
        <v>0</v>
      </c>
      <c r="T180" s="6">
        <f t="shared" si="17"/>
        <v>0</v>
      </c>
      <c r="U180" s="6">
        <f t="shared" si="18"/>
        <v>0</v>
      </c>
      <c r="V180" s="6">
        <f t="shared" si="19"/>
        <v>0</v>
      </c>
      <c r="W180" s="6">
        <f t="shared" si="20"/>
        <v>1</v>
      </c>
      <c r="X180" s="6">
        <f t="shared" si="21"/>
        <v>0</v>
      </c>
      <c r="Y180" s="6">
        <f t="shared" si="22"/>
        <v>0</v>
      </c>
      <c r="Z180" s="6">
        <f t="shared" si="23"/>
        <v>0</v>
      </c>
      <c r="AA180" s="6">
        <v>2</v>
      </c>
      <c r="AB180" s="13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1">
        <v>0</v>
      </c>
      <c r="AJ180" s="13">
        <v>0</v>
      </c>
      <c r="AK180" s="13">
        <v>0</v>
      </c>
      <c r="AL180" s="13">
        <v>0</v>
      </c>
      <c r="AM180" s="13">
        <v>0</v>
      </c>
      <c r="AN180" s="23" t="s">
        <v>51</v>
      </c>
      <c r="AO180" s="15">
        <v>0</v>
      </c>
      <c r="AP180" s="6">
        <v>0</v>
      </c>
      <c r="AQ180" s="9" t="s">
        <v>53</v>
      </c>
      <c r="AR180" s="29" t="s">
        <v>51</v>
      </c>
      <c r="AS180" s="10">
        <v>0</v>
      </c>
      <c r="AT180" s="9"/>
    </row>
    <row r="181" spans="1:46" ht="15.75">
      <c r="A181" s="6">
        <v>180</v>
      </c>
      <c r="B181" s="8">
        <v>34</v>
      </c>
      <c r="C181" s="7" t="s">
        <v>48</v>
      </c>
      <c r="D181" s="7" t="s">
        <v>49</v>
      </c>
      <c r="E181" s="7" t="s">
        <v>6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7" t="s">
        <v>50</v>
      </c>
      <c r="Q181" s="6">
        <v>1</v>
      </c>
      <c r="R181" s="6">
        <v>2</v>
      </c>
      <c r="S181" s="6">
        <f t="shared" si="16"/>
        <v>0</v>
      </c>
      <c r="T181" s="6">
        <f t="shared" si="17"/>
        <v>1</v>
      </c>
      <c r="U181" s="6">
        <f t="shared" si="18"/>
        <v>0</v>
      </c>
      <c r="V181" s="6">
        <f t="shared" si="19"/>
        <v>0</v>
      </c>
      <c r="W181" s="6">
        <f t="shared" si="20"/>
        <v>0</v>
      </c>
      <c r="X181" s="6">
        <f t="shared" si="21"/>
        <v>0</v>
      </c>
      <c r="Y181" s="6">
        <f t="shared" si="22"/>
        <v>0</v>
      </c>
      <c r="Z181" s="6">
        <f t="shared" si="23"/>
        <v>0</v>
      </c>
      <c r="AA181" s="6">
        <v>2</v>
      </c>
      <c r="AB181" s="13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1">
        <v>0</v>
      </c>
      <c r="AJ181" s="13">
        <v>0</v>
      </c>
      <c r="AK181" s="13">
        <v>0</v>
      </c>
      <c r="AL181" s="13">
        <v>0</v>
      </c>
      <c r="AM181" s="13">
        <v>0</v>
      </c>
      <c r="AN181" s="23" t="s">
        <v>51</v>
      </c>
      <c r="AO181" s="15">
        <v>0</v>
      </c>
      <c r="AP181" s="6">
        <v>0</v>
      </c>
      <c r="AQ181" s="12" t="s">
        <v>53</v>
      </c>
      <c r="AR181" s="28" t="s">
        <v>51</v>
      </c>
      <c r="AS181" s="10">
        <v>0</v>
      </c>
      <c r="AT181" s="12"/>
    </row>
    <row r="182" spans="1:46" ht="15.75">
      <c r="A182" s="6">
        <v>181</v>
      </c>
      <c r="B182" s="8">
        <v>78</v>
      </c>
      <c r="C182" s="7" t="s">
        <v>59</v>
      </c>
      <c r="D182" s="7" t="s">
        <v>49</v>
      </c>
      <c r="E182" s="7" t="s">
        <v>110</v>
      </c>
      <c r="F182" s="6">
        <v>0</v>
      </c>
      <c r="G182" s="6">
        <v>1</v>
      </c>
      <c r="H182" s="13">
        <v>0</v>
      </c>
      <c r="I182" s="6">
        <v>0</v>
      </c>
      <c r="J182" s="6">
        <v>0</v>
      </c>
      <c r="K182" s="6">
        <v>1</v>
      </c>
      <c r="L182" s="6">
        <v>0</v>
      </c>
      <c r="M182" s="6">
        <v>0</v>
      </c>
      <c r="N182" s="6">
        <v>0</v>
      </c>
      <c r="O182" s="6">
        <v>0</v>
      </c>
      <c r="P182" s="7" t="s">
        <v>50</v>
      </c>
      <c r="Q182" s="6">
        <v>1</v>
      </c>
      <c r="R182" s="6">
        <v>6</v>
      </c>
      <c r="S182" s="6">
        <f t="shared" si="16"/>
        <v>0</v>
      </c>
      <c r="T182" s="6">
        <f t="shared" si="17"/>
        <v>0</v>
      </c>
      <c r="U182" s="6">
        <f t="shared" si="18"/>
        <v>0</v>
      </c>
      <c r="V182" s="6">
        <f t="shared" si="19"/>
        <v>0</v>
      </c>
      <c r="W182" s="6">
        <f t="shared" si="20"/>
        <v>0</v>
      </c>
      <c r="X182" s="6">
        <f t="shared" si="21"/>
        <v>1</v>
      </c>
      <c r="Y182" s="6">
        <f t="shared" si="22"/>
        <v>0</v>
      </c>
      <c r="Z182" s="6">
        <f t="shared" si="23"/>
        <v>0</v>
      </c>
      <c r="AA182" s="6">
        <v>2</v>
      </c>
      <c r="AB182" s="13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1">
        <v>0</v>
      </c>
      <c r="AJ182" s="13">
        <v>0</v>
      </c>
      <c r="AK182" s="13">
        <v>0</v>
      </c>
      <c r="AL182" s="13">
        <v>0</v>
      </c>
      <c r="AM182" s="13">
        <v>0</v>
      </c>
      <c r="AN182" s="23" t="s">
        <v>51</v>
      </c>
      <c r="AO182" s="15">
        <v>0</v>
      </c>
      <c r="AP182" s="6">
        <v>0</v>
      </c>
      <c r="AQ182" s="12" t="s">
        <v>53</v>
      </c>
      <c r="AR182" s="28" t="s">
        <v>51</v>
      </c>
      <c r="AS182" s="10">
        <v>0</v>
      </c>
      <c r="AT182" s="12"/>
    </row>
    <row r="183" spans="1:46" ht="15.75">
      <c r="A183" s="6">
        <v>182</v>
      </c>
      <c r="B183" s="8">
        <v>53</v>
      </c>
      <c r="C183" s="7" t="s">
        <v>48</v>
      </c>
      <c r="D183" s="7" t="s">
        <v>49</v>
      </c>
      <c r="E183" s="7" t="s">
        <v>4</v>
      </c>
      <c r="F183" s="6">
        <v>1</v>
      </c>
      <c r="G183" s="6">
        <v>0</v>
      </c>
      <c r="H183" s="13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7" t="s">
        <v>50</v>
      </c>
      <c r="Q183" s="6">
        <v>1</v>
      </c>
      <c r="R183" s="6">
        <v>4</v>
      </c>
      <c r="S183" s="6">
        <f t="shared" si="16"/>
        <v>0</v>
      </c>
      <c r="T183" s="6">
        <f t="shared" si="17"/>
        <v>0</v>
      </c>
      <c r="U183" s="6">
        <f t="shared" si="18"/>
        <v>0</v>
      </c>
      <c r="V183" s="6">
        <f t="shared" si="19"/>
        <v>1</v>
      </c>
      <c r="W183" s="6">
        <f t="shared" si="20"/>
        <v>0</v>
      </c>
      <c r="X183" s="6">
        <f t="shared" si="21"/>
        <v>0</v>
      </c>
      <c r="Y183" s="6">
        <f t="shared" si="22"/>
        <v>0</v>
      </c>
      <c r="Z183" s="6">
        <f t="shared" si="23"/>
        <v>0</v>
      </c>
      <c r="AA183" s="6">
        <v>2</v>
      </c>
      <c r="AB183" s="13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1">
        <v>0</v>
      </c>
      <c r="AJ183" s="13">
        <v>0</v>
      </c>
      <c r="AK183" s="13">
        <v>0</v>
      </c>
      <c r="AL183" s="13">
        <v>0</v>
      </c>
      <c r="AM183" s="13">
        <v>0</v>
      </c>
      <c r="AN183" s="23" t="s">
        <v>51</v>
      </c>
      <c r="AO183" s="15">
        <v>0</v>
      </c>
      <c r="AP183" s="6">
        <v>0</v>
      </c>
      <c r="AQ183" s="12" t="s">
        <v>53</v>
      </c>
      <c r="AR183" s="28" t="s">
        <v>51</v>
      </c>
      <c r="AS183" s="10">
        <v>0</v>
      </c>
      <c r="AT183" s="12"/>
    </row>
    <row r="184" spans="1:46" ht="31.5">
      <c r="A184" s="6">
        <v>183</v>
      </c>
      <c r="B184" s="8">
        <v>35</v>
      </c>
      <c r="C184" s="7" t="s">
        <v>48</v>
      </c>
      <c r="D184" s="7" t="s">
        <v>49</v>
      </c>
      <c r="E184" s="7" t="s">
        <v>111</v>
      </c>
      <c r="F184" s="6">
        <v>1</v>
      </c>
      <c r="G184" s="6">
        <v>1</v>
      </c>
      <c r="H184" s="13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7" t="s">
        <v>114</v>
      </c>
      <c r="Q184" s="6">
        <v>2</v>
      </c>
      <c r="R184" s="6">
        <v>8</v>
      </c>
      <c r="S184" s="6">
        <f t="shared" si="16"/>
        <v>0</v>
      </c>
      <c r="T184" s="6">
        <f t="shared" si="17"/>
        <v>0</v>
      </c>
      <c r="U184" s="6">
        <f t="shared" si="18"/>
        <v>0</v>
      </c>
      <c r="V184" s="6">
        <f t="shared" si="19"/>
        <v>0</v>
      </c>
      <c r="W184" s="6">
        <f t="shared" si="20"/>
        <v>0</v>
      </c>
      <c r="X184" s="6">
        <f t="shared" si="21"/>
        <v>0</v>
      </c>
      <c r="Y184" s="6">
        <f t="shared" si="22"/>
        <v>0</v>
      </c>
      <c r="Z184" s="6">
        <f t="shared" si="23"/>
        <v>1</v>
      </c>
      <c r="AA184" s="6">
        <v>2</v>
      </c>
      <c r="AB184" s="13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1">
        <v>0</v>
      </c>
      <c r="AJ184" s="13">
        <v>0</v>
      </c>
      <c r="AK184" s="13">
        <v>0</v>
      </c>
      <c r="AL184" s="13">
        <v>0</v>
      </c>
      <c r="AM184" s="13">
        <v>0</v>
      </c>
      <c r="AN184" s="23" t="s">
        <v>51</v>
      </c>
      <c r="AO184" s="15">
        <v>0</v>
      </c>
      <c r="AP184" s="6">
        <v>0</v>
      </c>
      <c r="AQ184" s="12" t="s">
        <v>53</v>
      </c>
      <c r="AR184" s="28" t="s">
        <v>51</v>
      </c>
      <c r="AS184" s="10">
        <v>0</v>
      </c>
      <c r="AT184" s="12"/>
    </row>
    <row r="185" spans="1:46" ht="15.75">
      <c r="A185" s="6">
        <v>184</v>
      </c>
      <c r="B185" s="8">
        <v>68</v>
      </c>
      <c r="C185" s="7" t="s">
        <v>59</v>
      </c>
      <c r="D185" s="7" t="s">
        <v>49</v>
      </c>
      <c r="E185" s="7" t="s">
        <v>78</v>
      </c>
      <c r="F185" s="6">
        <v>0</v>
      </c>
      <c r="G185" s="6">
        <v>1</v>
      </c>
      <c r="H185" s="13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7" t="s">
        <v>50</v>
      </c>
      <c r="Q185" s="6">
        <v>1</v>
      </c>
      <c r="R185" s="6">
        <v>7</v>
      </c>
      <c r="S185" s="6">
        <f t="shared" si="16"/>
        <v>0</v>
      </c>
      <c r="T185" s="6">
        <f t="shared" si="17"/>
        <v>0</v>
      </c>
      <c r="U185" s="6">
        <f t="shared" si="18"/>
        <v>0</v>
      </c>
      <c r="V185" s="6">
        <f t="shared" si="19"/>
        <v>0</v>
      </c>
      <c r="W185" s="6">
        <f t="shared" si="20"/>
        <v>0</v>
      </c>
      <c r="X185" s="6">
        <f t="shared" si="21"/>
        <v>0</v>
      </c>
      <c r="Y185" s="6">
        <f t="shared" si="22"/>
        <v>1</v>
      </c>
      <c r="Z185" s="6">
        <f t="shared" si="23"/>
        <v>0</v>
      </c>
      <c r="AA185" s="6">
        <v>1</v>
      </c>
      <c r="AB185" s="13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1">
        <v>0</v>
      </c>
      <c r="AJ185" s="13">
        <v>0</v>
      </c>
      <c r="AK185" s="13">
        <v>0</v>
      </c>
      <c r="AL185" s="13">
        <v>0</v>
      </c>
      <c r="AM185" s="13">
        <v>0</v>
      </c>
      <c r="AN185" s="23" t="s">
        <v>51</v>
      </c>
      <c r="AO185" s="15">
        <v>0</v>
      </c>
      <c r="AP185" s="6">
        <v>0</v>
      </c>
      <c r="AQ185" s="12" t="s">
        <v>53</v>
      </c>
      <c r="AR185" s="28" t="s">
        <v>51</v>
      </c>
      <c r="AS185" s="10">
        <v>0</v>
      </c>
      <c r="AT185" s="12"/>
    </row>
    <row r="186" spans="1:46" ht="15.75">
      <c r="A186" s="6">
        <v>185</v>
      </c>
      <c r="B186" s="8">
        <v>67</v>
      </c>
      <c r="C186" s="7" t="s">
        <v>48</v>
      </c>
      <c r="D186" s="7" t="s">
        <v>49</v>
      </c>
      <c r="E186" s="7" t="s">
        <v>4</v>
      </c>
      <c r="F186" s="6">
        <v>1</v>
      </c>
      <c r="G186" s="6">
        <v>0</v>
      </c>
      <c r="H186" s="13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7" t="s">
        <v>50</v>
      </c>
      <c r="Q186" s="6">
        <v>1</v>
      </c>
      <c r="R186" s="6">
        <v>6</v>
      </c>
      <c r="S186" s="6">
        <f t="shared" si="16"/>
        <v>0</v>
      </c>
      <c r="T186" s="6">
        <f t="shared" si="17"/>
        <v>0</v>
      </c>
      <c r="U186" s="6">
        <f t="shared" si="18"/>
        <v>0</v>
      </c>
      <c r="V186" s="6">
        <f t="shared" si="19"/>
        <v>0</v>
      </c>
      <c r="W186" s="6">
        <f t="shared" si="20"/>
        <v>0</v>
      </c>
      <c r="X186" s="6">
        <f t="shared" si="21"/>
        <v>1</v>
      </c>
      <c r="Y186" s="6">
        <f t="shared" si="22"/>
        <v>0</v>
      </c>
      <c r="Z186" s="6">
        <f t="shared" si="23"/>
        <v>0</v>
      </c>
      <c r="AA186" s="6">
        <v>1</v>
      </c>
      <c r="AB186" s="13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1">
        <v>0</v>
      </c>
      <c r="AJ186" s="13">
        <v>0</v>
      </c>
      <c r="AK186" s="13">
        <v>0</v>
      </c>
      <c r="AL186" s="13">
        <v>0</v>
      </c>
      <c r="AM186" s="13">
        <v>0</v>
      </c>
      <c r="AN186" s="23" t="s">
        <v>51</v>
      </c>
      <c r="AO186" s="15">
        <v>0</v>
      </c>
      <c r="AP186" s="6">
        <v>0</v>
      </c>
      <c r="AQ186" s="12" t="s">
        <v>53</v>
      </c>
      <c r="AR186" s="28" t="s">
        <v>51</v>
      </c>
      <c r="AS186" s="10">
        <v>0</v>
      </c>
      <c r="AT186" s="12"/>
    </row>
    <row r="187" spans="1:46" ht="15.75">
      <c r="A187" s="6">
        <v>186</v>
      </c>
      <c r="B187" s="16">
        <v>64</v>
      </c>
      <c r="C187" s="12" t="s">
        <v>48</v>
      </c>
      <c r="D187" s="9" t="s">
        <v>49</v>
      </c>
      <c r="E187" s="9" t="s">
        <v>78</v>
      </c>
      <c r="F187" s="6">
        <v>0</v>
      </c>
      <c r="G187" s="10">
        <v>1</v>
      </c>
      <c r="H187" s="13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9" t="s">
        <v>50</v>
      </c>
      <c r="Q187" s="6">
        <v>1</v>
      </c>
      <c r="R187" s="6">
        <v>2</v>
      </c>
      <c r="S187" s="6">
        <f t="shared" si="16"/>
        <v>0</v>
      </c>
      <c r="T187" s="6">
        <f t="shared" si="17"/>
        <v>1</v>
      </c>
      <c r="U187" s="6">
        <f t="shared" si="18"/>
        <v>0</v>
      </c>
      <c r="V187" s="6">
        <f t="shared" si="19"/>
        <v>0</v>
      </c>
      <c r="W187" s="6">
        <f t="shared" si="20"/>
        <v>0</v>
      </c>
      <c r="X187" s="6">
        <f t="shared" si="21"/>
        <v>0</v>
      </c>
      <c r="Y187" s="6">
        <f t="shared" si="22"/>
        <v>0</v>
      </c>
      <c r="Z187" s="6">
        <f t="shared" si="23"/>
        <v>0</v>
      </c>
      <c r="AA187" s="6">
        <v>1</v>
      </c>
      <c r="AB187" s="13">
        <v>0</v>
      </c>
      <c r="AC187" s="10">
        <v>0</v>
      </c>
      <c r="AD187" s="11">
        <v>1</v>
      </c>
      <c r="AE187" s="10">
        <v>0</v>
      </c>
      <c r="AF187" s="10">
        <v>0</v>
      </c>
      <c r="AG187" s="10">
        <v>0</v>
      </c>
      <c r="AH187" s="13">
        <v>1</v>
      </c>
      <c r="AI187" s="11">
        <v>0</v>
      </c>
      <c r="AJ187" s="13">
        <v>0</v>
      </c>
      <c r="AK187" s="13">
        <v>0</v>
      </c>
      <c r="AL187" s="13">
        <v>0</v>
      </c>
      <c r="AM187" s="13">
        <v>0</v>
      </c>
      <c r="AN187" s="23" t="s">
        <v>51</v>
      </c>
      <c r="AO187" s="15">
        <v>0</v>
      </c>
      <c r="AP187" s="6">
        <v>0</v>
      </c>
      <c r="AQ187" s="20" t="s">
        <v>53</v>
      </c>
      <c r="AR187" s="26" t="s">
        <v>51</v>
      </c>
      <c r="AS187" s="10">
        <v>0</v>
      </c>
      <c r="AT187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</dc:creator>
  <cp:lastModifiedBy>research</cp:lastModifiedBy>
  <dcterms:created xsi:type="dcterms:W3CDTF">2020-09-18T02:51:25Z</dcterms:created>
  <dcterms:modified xsi:type="dcterms:W3CDTF">2020-09-18T04:32:24Z</dcterms:modified>
</cp:coreProperties>
</file>