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DFBA2D8-B6FD-4572-B175-49E7CC09A3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D23" i="1"/>
  <c r="C23" i="1"/>
  <c r="B23" i="1"/>
  <c r="I22" i="1"/>
  <c r="H22" i="1"/>
  <c r="G22" i="1"/>
  <c r="D22" i="1"/>
  <c r="C22" i="1"/>
  <c r="B22" i="1"/>
  <c r="I16" i="1"/>
  <c r="H16" i="1"/>
  <c r="G16" i="1"/>
  <c r="D16" i="1"/>
  <c r="C16" i="1"/>
  <c r="B16" i="1"/>
  <c r="I15" i="1"/>
  <c r="H15" i="1"/>
  <c r="G15" i="1"/>
  <c r="D15" i="1"/>
  <c r="C15" i="1"/>
  <c r="B15" i="1"/>
  <c r="I9" i="1"/>
  <c r="H9" i="1"/>
  <c r="G9" i="1"/>
  <c r="D9" i="1"/>
  <c r="C9" i="1"/>
  <c r="B9" i="1"/>
  <c r="I8" i="1"/>
  <c r="H8" i="1"/>
  <c r="G8" i="1"/>
  <c r="D8" i="1"/>
  <c r="C8" i="1"/>
  <c r="B8" i="1"/>
</calcChain>
</file>

<file path=xl/sharedStrings.xml><?xml version="1.0" encoding="utf-8"?>
<sst xmlns="http://schemas.openxmlformats.org/spreadsheetml/2006/main" count="26" uniqueCount="12">
  <si>
    <t>CO</t>
    <phoneticPr fontId="2" type="noConversion"/>
  </si>
  <si>
    <t>OM</t>
    <phoneticPr fontId="2" type="noConversion"/>
  </si>
  <si>
    <t>1h</t>
    <phoneticPr fontId="2" type="noConversion"/>
  </si>
  <si>
    <t>1d</t>
    <phoneticPr fontId="2" type="noConversion"/>
  </si>
  <si>
    <t>5d</t>
    <phoneticPr fontId="2" type="noConversion"/>
  </si>
  <si>
    <t>Standard Deviation</t>
  </si>
  <si>
    <t>Standard Deviation</t>
    <phoneticPr fontId="2" type="noConversion"/>
  </si>
  <si>
    <t>Group 2</t>
  </si>
  <si>
    <t>Group 2</t>
    <phoneticPr fontId="2" type="noConversion"/>
  </si>
  <si>
    <t>Mean</t>
    <phoneticPr fontId="2" type="noConversion"/>
  </si>
  <si>
    <t>Group 1</t>
    <phoneticPr fontId="2" type="noConversion"/>
  </si>
  <si>
    <t>Control group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</si>
</sst>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1" applyBorder="1">
      <alignment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CD848060-B2F2-4064-8930-4A15A50287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E11" sqref="E11"/>
    </sheetView>
  </sheetViews>
  <sheetFormatPr defaultRowHeight="14" x14ac:dyDescent="0.3"/>
  <cols>
    <col min="1" max="1" width="17.33203125" customWidth="1"/>
    <col min="6" max="6" width="16.9140625" customWidth="1"/>
  </cols>
  <sheetData>
    <row r="1" spans="1:9" x14ac:dyDescent="0.3">
      <c r="A1" s="9" t="s">
        <v>0</v>
      </c>
      <c r="B1" s="9"/>
      <c r="C1" s="9"/>
      <c r="D1" s="9"/>
      <c r="E1" s="1"/>
      <c r="F1" s="9" t="s">
        <v>1</v>
      </c>
      <c r="G1" s="9"/>
      <c r="H1" s="9"/>
      <c r="I1" s="9"/>
    </row>
    <row r="2" spans="1:9" x14ac:dyDescent="0.3">
      <c r="A2" s="2"/>
      <c r="B2" s="3" t="s">
        <v>2</v>
      </c>
      <c r="C2" s="3" t="s">
        <v>3</v>
      </c>
      <c r="D2" s="3" t="s">
        <v>4</v>
      </c>
      <c r="E2" s="1"/>
      <c r="F2" s="2"/>
      <c r="G2" s="3" t="s">
        <v>2</v>
      </c>
      <c r="H2" s="6" t="s">
        <v>3</v>
      </c>
      <c r="I2" s="3" t="s">
        <v>4</v>
      </c>
    </row>
    <row r="3" spans="1:9" x14ac:dyDescent="0.3">
      <c r="A3" s="4" t="s">
        <v>8</v>
      </c>
      <c r="B3" s="5">
        <v>1.9400000000000001E-3</v>
      </c>
      <c r="C3" s="5">
        <v>2.0699999999999998E-3</v>
      </c>
      <c r="D3" s="5">
        <v>2.1299999999999999E-3</v>
      </c>
      <c r="E3" s="1"/>
      <c r="F3" s="4" t="s">
        <v>7</v>
      </c>
      <c r="G3" s="5">
        <v>1.7600000000000001E-3</v>
      </c>
      <c r="H3" s="5">
        <v>2.1800000000000001E-3</v>
      </c>
      <c r="I3" s="5">
        <v>2.2200000000000002E-3</v>
      </c>
    </row>
    <row r="4" spans="1:9" x14ac:dyDescent="0.3">
      <c r="A4" s="3"/>
      <c r="B4" s="5">
        <v>1.75E-3</v>
      </c>
      <c r="C4" s="5">
        <v>2.0899999999999998E-3</v>
      </c>
      <c r="D4" s="5">
        <v>2.2300000000000002E-3</v>
      </c>
      <c r="E4" s="1"/>
      <c r="F4" s="3"/>
      <c r="G4" s="5">
        <v>1.6199999999999999E-3</v>
      </c>
      <c r="H4" s="5">
        <v>1.9300000000000001E-3</v>
      </c>
      <c r="I4" s="5">
        <v>2.49E-3</v>
      </c>
    </row>
    <row r="5" spans="1:9" x14ac:dyDescent="0.3">
      <c r="A5" s="3"/>
      <c r="B5" s="5">
        <v>1.92E-3</v>
      </c>
      <c r="C5" s="5">
        <v>2.31E-3</v>
      </c>
      <c r="D5" s="5">
        <v>2.6879999999999999E-3</v>
      </c>
      <c r="E5" s="1"/>
      <c r="F5" s="3"/>
      <c r="G5" s="5">
        <v>1.97E-3</v>
      </c>
      <c r="H5" s="5">
        <v>2.2200000000000002E-3</v>
      </c>
      <c r="I5" s="5">
        <v>2.16E-3</v>
      </c>
    </row>
    <row r="6" spans="1:9" x14ac:dyDescent="0.3">
      <c r="A6" s="3"/>
      <c r="B6" s="5">
        <v>2.0699999999999998E-3</v>
      </c>
      <c r="C6" s="5">
        <v>2.2899999999999999E-3</v>
      </c>
      <c r="D6" s="5">
        <v>2.5760000000000002E-3</v>
      </c>
      <c r="E6" s="1"/>
      <c r="F6" s="3"/>
      <c r="G6" s="5">
        <v>1.9599999999999999E-3</v>
      </c>
      <c r="H6" s="5">
        <v>2.2799999999999999E-3</v>
      </c>
      <c r="I6" s="5">
        <v>2.3900000000000002E-3</v>
      </c>
    </row>
    <row r="7" spans="1:9" x14ac:dyDescent="0.3">
      <c r="A7" s="3"/>
      <c r="B7" s="5">
        <v>2.16E-3</v>
      </c>
      <c r="C7" s="5">
        <v>2.3500000000000001E-3</v>
      </c>
      <c r="D7" s="5">
        <v>2.3930000000000002E-3</v>
      </c>
      <c r="E7" s="1"/>
      <c r="F7" s="3"/>
      <c r="G7" s="5">
        <v>1.5900000000000001E-3</v>
      </c>
      <c r="H7" s="5">
        <v>1.8699999999999999E-3</v>
      </c>
      <c r="I7" s="5">
        <v>2.1800000000000001E-3</v>
      </c>
    </row>
    <row r="8" spans="1:9" x14ac:dyDescent="0.3">
      <c r="A8" s="6" t="s">
        <v>9</v>
      </c>
      <c r="B8" s="7">
        <f>AVERAGE(B3:B7)</f>
        <v>1.9680000000000001E-3</v>
      </c>
      <c r="C8" s="7">
        <f>AVERAGE(C3:C7)</f>
        <v>2.222E-3</v>
      </c>
      <c r="D8" s="7">
        <f>AVERAGE(D3:D7)</f>
        <v>2.4034E-3</v>
      </c>
      <c r="E8" s="1"/>
      <c r="F8" s="6" t="s">
        <v>9</v>
      </c>
      <c r="G8" s="7">
        <f>AVERAGE(G3:G7)</f>
        <v>1.7799999999999999E-3</v>
      </c>
      <c r="H8" s="7">
        <f>AVERAGE(H3:H7)</f>
        <v>2.0959999999999998E-3</v>
      </c>
      <c r="I8" s="7">
        <f>AVERAGE(I3:I7)</f>
        <v>2.2880000000000001E-3</v>
      </c>
    </row>
    <row r="9" spans="1:9" x14ac:dyDescent="0.3">
      <c r="A9" s="6" t="s">
        <v>6</v>
      </c>
      <c r="B9" s="7">
        <f>STDEV(B3:B7)</f>
        <v>1.5642889758609176E-4</v>
      </c>
      <c r="C9" s="7">
        <f t="shared" ref="C9:D9" si="0">STDEV(C3:C7)</f>
        <v>1.3160547101089692E-4</v>
      </c>
      <c r="D9" s="7">
        <f t="shared" si="0"/>
        <v>2.3222359914530644E-4</v>
      </c>
      <c r="E9" s="1"/>
      <c r="F9" s="6" t="s">
        <v>5</v>
      </c>
      <c r="G9" s="7">
        <f>STDEV(G3:G7)</f>
        <v>1.8069310999592648E-4</v>
      </c>
      <c r="H9" s="7">
        <f t="shared" ref="H9:I9" si="1">STDEV(H3:H7)</f>
        <v>1.8365728953678918E-4</v>
      </c>
      <c r="I9" s="7">
        <f t="shared" si="1"/>
        <v>1.4481022063376602E-4</v>
      </c>
    </row>
    <row r="10" spans="1:9" x14ac:dyDescent="0.3">
      <c r="A10" s="4" t="s">
        <v>10</v>
      </c>
      <c r="B10" s="5">
        <v>2.1800000000000001E-3</v>
      </c>
      <c r="C10" s="8">
        <v>2.2499999999999998E-3</v>
      </c>
      <c r="D10" s="5">
        <v>2.3900000000000002E-3</v>
      </c>
      <c r="E10" s="1"/>
      <c r="F10" s="4" t="s">
        <v>10</v>
      </c>
      <c r="G10" s="8">
        <v>2.0799999999999998E-3</v>
      </c>
      <c r="H10" s="5">
        <v>2.3900000000000002E-3</v>
      </c>
      <c r="I10" s="5">
        <v>2.7899999999999999E-3</v>
      </c>
    </row>
    <row r="11" spans="1:9" x14ac:dyDescent="0.3">
      <c r="A11" s="3"/>
      <c r="B11" s="5">
        <v>2.0899999999999998E-3</v>
      </c>
      <c r="C11" s="8">
        <v>2.49E-3</v>
      </c>
      <c r="D11" s="5">
        <v>2.49E-3</v>
      </c>
      <c r="E11" s="1"/>
      <c r="F11" s="3"/>
      <c r="G11" s="8">
        <v>1.98E-3</v>
      </c>
      <c r="H11" s="5">
        <v>2.2699999999999999E-3</v>
      </c>
      <c r="I11" s="5">
        <v>2.3400000000000001E-3</v>
      </c>
    </row>
    <row r="12" spans="1:9" x14ac:dyDescent="0.3">
      <c r="A12" s="3"/>
      <c r="B12" s="5">
        <v>2.2899999999999999E-3</v>
      </c>
      <c r="C12" s="8">
        <v>2.7599999999999999E-3</v>
      </c>
      <c r="D12" s="5">
        <v>2.5400000000000002E-3</v>
      </c>
      <c r="E12" s="1"/>
      <c r="F12" s="3"/>
      <c r="G12" s="8">
        <v>2.4399999999999999E-3</v>
      </c>
      <c r="H12" s="5">
        <v>2.4099999999999998E-3</v>
      </c>
      <c r="I12" s="5">
        <v>2.5100000000000001E-3</v>
      </c>
    </row>
    <row r="13" spans="1:9" x14ac:dyDescent="0.3">
      <c r="A13" s="3"/>
      <c r="B13" s="5">
        <v>2.1800000000000001E-3</v>
      </c>
      <c r="C13" s="8">
        <v>2.1700000000000001E-3</v>
      </c>
      <c r="D13" s="5">
        <v>2.2799999999999999E-3</v>
      </c>
      <c r="E13" s="1"/>
      <c r="F13" s="3"/>
      <c r="G13" s="8">
        <v>2.15E-3</v>
      </c>
      <c r="H13" s="5">
        <v>2.1800000000000001E-3</v>
      </c>
      <c r="I13" s="5">
        <v>2.0400000000000001E-3</v>
      </c>
    </row>
    <row r="14" spans="1:9" x14ac:dyDescent="0.3">
      <c r="A14" s="3"/>
      <c r="B14" s="5">
        <v>2.3500000000000001E-3</v>
      </c>
      <c r="C14" s="8">
        <v>2.1800000000000001E-3</v>
      </c>
      <c r="D14" s="5">
        <v>2.3600000000000001E-3</v>
      </c>
      <c r="E14" s="1"/>
      <c r="F14" s="3"/>
      <c r="G14" s="8">
        <v>1.82E-3</v>
      </c>
      <c r="H14" s="5">
        <v>2.1900000000000001E-3</v>
      </c>
      <c r="I14" s="5">
        <v>2.2699999999999999E-3</v>
      </c>
    </row>
    <row r="15" spans="1:9" x14ac:dyDescent="0.3">
      <c r="A15" s="6" t="s">
        <v>9</v>
      </c>
      <c r="B15" s="7">
        <f>AVERAGE(B10:B14)</f>
        <v>2.2179999999999999E-3</v>
      </c>
      <c r="C15" s="7">
        <f>AVERAGE(C10:C14)</f>
        <v>2.3699999999999997E-3</v>
      </c>
      <c r="D15" s="7">
        <f>AVERAGE(D10:D14)</f>
        <v>2.4120000000000001E-3</v>
      </c>
      <c r="E15" s="1"/>
      <c r="F15" s="6" t="s">
        <v>9</v>
      </c>
      <c r="G15" s="7">
        <f>AVERAGE(G10:G14)</f>
        <v>2.0939999999999995E-3</v>
      </c>
      <c r="H15" s="7">
        <f>AVERAGE(H10:H14)</f>
        <v>2.2879999999999997E-3</v>
      </c>
      <c r="I15" s="7">
        <f>AVERAGE(I10:I14)</f>
        <v>2.3900000000000002E-3</v>
      </c>
    </row>
    <row r="16" spans="1:9" x14ac:dyDescent="0.3">
      <c r="A16" s="6" t="s">
        <v>5</v>
      </c>
      <c r="B16" s="7">
        <f>STDEV(B10:B14)</f>
        <v>1.0232301793829193E-4</v>
      </c>
      <c r="C16" s="7">
        <f>STDEV(C10:C14)</f>
        <v>2.5347583711273148E-4</v>
      </c>
      <c r="D16" s="7">
        <f>STDEV(D10:D14)</f>
        <v>1.0377861051295692E-4</v>
      </c>
      <c r="E16" s="1"/>
      <c r="F16" s="6" t="s">
        <v>5</v>
      </c>
      <c r="G16" s="7">
        <f>STDEV(G10:G14)</f>
        <v>2.2973898232559487E-4</v>
      </c>
      <c r="H16" s="7">
        <f>STDEV(H10:H14)</f>
        <v>1.0825894882179483E-4</v>
      </c>
      <c r="I16" s="7">
        <f>STDEV(I10:I14)</f>
        <v>2.8008927148321831E-4</v>
      </c>
    </row>
    <row r="17" spans="1:9" x14ac:dyDescent="0.3">
      <c r="A17" s="4" t="s">
        <v>11</v>
      </c>
      <c r="B17" s="5">
        <v>2.2499999999999998E-3</v>
      </c>
      <c r="C17" s="8">
        <v>2.32E-3</v>
      </c>
      <c r="D17" s="5">
        <v>2.33E-3</v>
      </c>
      <c r="E17" s="1"/>
      <c r="F17" s="4" t="s">
        <v>11</v>
      </c>
      <c r="G17" s="8">
        <v>2.5300000000000001E-3</v>
      </c>
      <c r="H17" s="8">
        <v>2.4599999999999999E-3</v>
      </c>
      <c r="I17" s="8">
        <v>2.0200000000000001E-3</v>
      </c>
    </row>
    <row r="18" spans="1:9" x14ac:dyDescent="0.3">
      <c r="A18" s="3"/>
      <c r="B18" s="5">
        <v>2.4299999999999999E-3</v>
      </c>
      <c r="C18" s="8">
        <v>2.4499999999999999E-3</v>
      </c>
      <c r="D18" s="5">
        <v>2.31E-3</v>
      </c>
      <c r="E18" s="1"/>
      <c r="F18" s="3"/>
      <c r="G18" s="8">
        <v>2.3E-3</v>
      </c>
      <c r="H18" s="8">
        <v>2.2499999999999998E-3</v>
      </c>
      <c r="I18" s="8">
        <v>2.6199999999999999E-3</v>
      </c>
    </row>
    <row r="19" spans="1:9" x14ac:dyDescent="0.3">
      <c r="A19" s="3"/>
      <c r="B19" s="5">
        <v>2.4099999999999998E-3</v>
      </c>
      <c r="C19" s="8">
        <v>2.1900000000000001E-3</v>
      </c>
      <c r="D19" s="5">
        <v>2.3600000000000001E-3</v>
      </c>
      <c r="E19" s="1"/>
      <c r="F19" s="3"/>
      <c r="G19" s="8">
        <v>2.31E-3</v>
      </c>
      <c r="H19" s="8">
        <v>2.578E-3</v>
      </c>
      <c r="I19" s="8">
        <v>2.49E-3</v>
      </c>
    </row>
    <row r="20" spans="1:9" x14ac:dyDescent="0.3">
      <c r="A20" s="3"/>
      <c r="B20" s="5">
        <v>2.47E-3</v>
      </c>
      <c r="C20" s="8">
        <v>2.96E-3</v>
      </c>
      <c r="D20" s="5">
        <v>2.4399999999999999E-3</v>
      </c>
      <c r="E20" s="1"/>
      <c r="F20" s="3"/>
      <c r="G20" s="8">
        <v>2.0300000000000001E-3</v>
      </c>
      <c r="H20" s="8">
        <v>2.5000000000000001E-3</v>
      </c>
      <c r="I20" s="8">
        <v>2.2239999999999998E-3</v>
      </c>
    </row>
    <row r="21" spans="1:9" x14ac:dyDescent="0.3">
      <c r="A21" s="3"/>
      <c r="B21" s="5">
        <v>2.7499999999999998E-3</v>
      </c>
      <c r="C21" s="8">
        <v>2.7899999999999999E-3</v>
      </c>
      <c r="D21" s="5">
        <v>2.6700000000000001E-3</v>
      </c>
      <c r="E21" s="1"/>
      <c r="F21" s="3"/>
      <c r="G21" s="8">
        <v>2.7000000000000001E-3</v>
      </c>
      <c r="H21" s="8">
        <v>2.2699999999999999E-3</v>
      </c>
      <c r="I21" s="8">
        <v>2.5699999999999998E-3</v>
      </c>
    </row>
    <row r="22" spans="1:9" x14ac:dyDescent="0.3">
      <c r="A22" s="6" t="s">
        <v>9</v>
      </c>
      <c r="B22" s="7">
        <f>AVERAGE(B17:B21)</f>
        <v>2.4619999999999998E-3</v>
      </c>
      <c r="C22" s="7">
        <f>AVERAGE(C17:C21)</f>
        <v>2.542E-3</v>
      </c>
      <c r="D22" s="7">
        <f>AVERAGE(D17:D21)</f>
        <v>2.4220000000000001E-3</v>
      </c>
      <c r="E22" s="1"/>
      <c r="F22" s="6" t="s">
        <v>9</v>
      </c>
      <c r="G22" s="7">
        <f>AVERAGE(G17:G21)</f>
        <v>2.3740000000000002E-3</v>
      </c>
      <c r="H22" s="7">
        <f>AVERAGE(H17:H21)</f>
        <v>2.4115999999999999E-3</v>
      </c>
      <c r="I22" s="7">
        <f>AVERAGE(I17:I21)</f>
        <v>2.3847999999999999E-3</v>
      </c>
    </row>
    <row r="23" spans="1:9" x14ac:dyDescent="0.3">
      <c r="A23" s="6" t="s">
        <v>5</v>
      </c>
      <c r="B23" s="7">
        <f>STDEV(B17:B21)</f>
        <v>1.8143869488066762E-4</v>
      </c>
      <c r="C23" s="7">
        <f>STDEV(C17:C21)</f>
        <v>3.2321819255728778E-4</v>
      </c>
      <c r="D23" s="7">
        <f>STDEV(D17:D21)</f>
        <v>1.4720733677368124E-4</v>
      </c>
      <c r="E23" s="1"/>
      <c r="F23" s="6" t="s">
        <v>5</v>
      </c>
      <c r="G23" s="7">
        <f>STDEV(G17:G21)</f>
        <v>2.5422431040323431E-4</v>
      </c>
      <c r="H23" s="7">
        <f>STDEV(H17:H21)</f>
        <v>1.4492342805771613E-4</v>
      </c>
      <c r="I23" s="7">
        <f>STDEV(I17:I21)</f>
        <v>2.5476498974545144E-4</v>
      </c>
    </row>
  </sheetData>
  <mergeCells count="2">
    <mergeCell ref="A1:D1"/>
    <mergeCell ref="F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2020-05-03T05:33:55Z</dcterms:modified>
</cp:coreProperties>
</file>