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09C814C-5A23-489F-BC95-47ED7D8C75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D23" i="1"/>
  <c r="C23" i="1"/>
  <c r="B23" i="1"/>
  <c r="I22" i="1"/>
  <c r="H22" i="1"/>
  <c r="G22" i="1"/>
  <c r="D22" i="1"/>
  <c r="C22" i="1"/>
  <c r="B22" i="1"/>
  <c r="I16" i="1"/>
  <c r="H16" i="1"/>
  <c r="G16" i="1"/>
  <c r="D16" i="1"/>
  <c r="C16" i="1"/>
  <c r="B16" i="1"/>
  <c r="I15" i="1"/>
  <c r="H15" i="1"/>
  <c r="G15" i="1"/>
  <c r="D15" i="1"/>
  <c r="C15" i="1"/>
  <c r="B15" i="1"/>
  <c r="I9" i="1"/>
  <c r="H9" i="1"/>
  <c r="G9" i="1"/>
  <c r="D9" i="1"/>
  <c r="C9" i="1"/>
  <c r="B9" i="1"/>
  <c r="I8" i="1"/>
  <c r="H8" i="1"/>
  <c r="G8" i="1"/>
  <c r="D8" i="1"/>
  <c r="C8" i="1"/>
  <c r="B8" i="1"/>
</calcChain>
</file>

<file path=xl/sharedStrings.xml><?xml version="1.0" encoding="utf-8"?>
<sst xmlns="http://schemas.openxmlformats.org/spreadsheetml/2006/main" count="26" uniqueCount="10">
  <si>
    <t>CO</t>
    <phoneticPr fontId="2" type="noConversion"/>
  </si>
  <si>
    <t>OM</t>
    <phoneticPr fontId="2" type="noConversion"/>
  </si>
  <si>
    <t>1h</t>
    <phoneticPr fontId="2" type="noConversion"/>
  </si>
  <si>
    <t>1d</t>
    <phoneticPr fontId="2" type="noConversion"/>
  </si>
  <si>
    <t>5d</t>
    <phoneticPr fontId="2" type="noConversion"/>
  </si>
  <si>
    <t>Group 2</t>
    <phoneticPr fontId="2" type="noConversion"/>
  </si>
  <si>
    <t>Mean</t>
    <phoneticPr fontId="2" type="noConversion"/>
  </si>
  <si>
    <t>Standard Deviation</t>
  </si>
  <si>
    <t>Group 1</t>
    <phoneticPr fontId="2" type="noConversion"/>
  </si>
  <si>
    <t>Control group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</si>
</sst>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E7" sqref="E7"/>
    </sheetView>
  </sheetViews>
  <sheetFormatPr defaultRowHeight="14" x14ac:dyDescent="0.3"/>
  <cols>
    <col min="1" max="1" width="18.58203125" style="2" customWidth="1"/>
    <col min="2" max="5" width="8.6640625" style="2"/>
    <col min="6" max="6" width="18.6640625" style="2" customWidth="1"/>
    <col min="7" max="16384" width="8.6640625" style="2"/>
  </cols>
  <sheetData>
    <row r="1" spans="1:9" x14ac:dyDescent="0.3">
      <c r="A1" s="1" t="s">
        <v>0</v>
      </c>
      <c r="B1" s="1"/>
      <c r="C1" s="1"/>
      <c r="D1" s="1"/>
      <c r="F1" s="1" t="s">
        <v>1</v>
      </c>
      <c r="G1" s="1"/>
      <c r="H1" s="1"/>
      <c r="I1" s="1"/>
    </row>
    <row r="2" spans="1:9" x14ac:dyDescent="0.3">
      <c r="A2" s="3"/>
      <c r="B2" s="3" t="s">
        <v>2</v>
      </c>
      <c r="C2" s="3" t="s">
        <v>3</v>
      </c>
      <c r="D2" s="3" t="s">
        <v>4</v>
      </c>
      <c r="F2" s="3"/>
      <c r="G2" s="3" t="s">
        <v>2</v>
      </c>
      <c r="H2" s="4" t="s">
        <v>3</v>
      </c>
      <c r="I2" s="3" t="s">
        <v>4</v>
      </c>
    </row>
    <row r="3" spans="1:9" x14ac:dyDescent="0.3">
      <c r="A3" s="5" t="s">
        <v>5</v>
      </c>
      <c r="B3" s="3">
        <v>0.252</v>
      </c>
      <c r="C3" s="3">
        <v>0.23499999999999999</v>
      </c>
      <c r="D3" s="3">
        <v>0.28999999999999998</v>
      </c>
      <c r="F3" s="5" t="s">
        <v>5</v>
      </c>
      <c r="G3" s="3">
        <v>0.38700000000000001</v>
      </c>
      <c r="H3" s="3">
        <v>0.48799999999999999</v>
      </c>
      <c r="I3" s="6">
        <v>0.52800000000000002</v>
      </c>
    </row>
    <row r="4" spans="1:9" x14ac:dyDescent="0.3">
      <c r="A4" s="3"/>
      <c r="B4" s="3">
        <v>0.245</v>
      </c>
      <c r="C4" s="3">
        <v>0.25600000000000001</v>
      </c>
      <c r="D4" s="3">
        <v>0.29499999999999998</v>
      </c>
      <c r="F4" s="3"/>
      <c r="G4" s="3">
        <v>0.39300000000000002</v>
      </c>
      <c r="H4" s="3">
        <v>0.48099999999999998</v>
      </c>
      <c r="I4" s="6">
        <v>0.45700000000000002</v>
      </c>
    </row>
    <row r="5" spans="1:9" x14ac:dyDescent="0.3">
      <c r="A5" s="3"/>
      <c r="B5" s="3">
        <v>0.23300000000000001</v>
      </c>
      <c r="C5" s="3">
        <v>0.27900000000000003</v>
      </c>
      <c r="D5" s="3">
        <v>0.29899999999999999</v>
      </c>
      <c r="F5" s="3"/>
      <c r="G5" s="3">
        <v>0.39600000000000002</v>
      </c>
      <c r="H5" s="3">
        <v>0.47799999999999998</v>
      </c>
      <c r="I5" s="6">
        <v>0.53100000000000003</v>
      </c>
    </row>
    <row r="6" spans="1:9" x14ac:dyDescent="0.3">
      <c r="A6" s="3"/>
      <c r="B6" s="3">
        <v>0.24</v>
      </c>
      <c r="C6" s="3">
        <v>0.251</v>
      </c>
      <c r="D6" s="3">
        <v>0.28699999999999998</v>
      </c>
      <c r="F6" s="3"/>
      <c r="G6" s="3">
        <v>0.39500000000000002</v>
      </c>
      <c r="H6" s="3">
        <v>0.48</v>
      </c>
      <c r="I6" s="6">
        <v>0.54</v>
      </c>
    </row>
    <row r="7" spans="1:9" x14ac:dyDescent="0.3">
      <c r="A7" s="3"/>
      <c r="B7" s="3">
        <v>0.21099999999999999</v>
      </c>
      <c r="C7" s="3">
        <v>0.27300000000000002</v>
      </c>
      <c r="D7" s="3">
        <v>0.29099999999999998</v>
      </c>
      <c r="F7" s="3"/>
      <c r="G7" s="3">
        <v>0.4</v>
      </c>
      <c r="H7" s="3">
        <v>0.48599999999999999</v>
      </c>
      <c r="I7" s="6">
        <v>0.496</v>
      </c>
    </row>
    <row r="8" spans="1:9" x14ac:dyDescent="0.3">
      <c r="A8" s="4" t="s">
        <v>6</v>
      </c>
      <c r="B8" s="7">
        <f>AVERAGE(B3:B7)</f>
        <v>0.23620000000000002</v>
      </c>
      <c r="C8" s="7">
        <f>AVERAGE(C3:C7)</f>
        <v>0.25880000000000003</v>
      </c>
      <c r="D8" s="7">
        <f>AVERAGE(D3:D7)</f>
        <v>0.29239999999999994</v>
      </c>
      <c r="F8" s="4" t="s">
        <v>6</v>
      </c>
      <c r="G8" s="7">
        <f>AVERAGE(G3:G7)</f>
        <v>0.39419999999999999</v>
      </c>
      <c r="H8" s="7">
        <f>AVERAGE(H3:H7)</f>
        <v>0.48260000000000003</v>
      </c>
      <c r="I8" s="7">
        <f>AVERAGE(I3:I7)</f>
        <v>0.51039999999999996</v>
      </c>
    </row>
    <row r="9" spans="1:9" x14ac:dyDescent="0.3">
      <c r="A9" s="4" t="s">
        <v>7</v>
      </c>
      <c r="B9" s="7">
        <f>STDEV(B3:B7)</f>
        <v>1.5706686474237654E-2</v>
      </c>
      <c r="C9" s="7">
        <f t="shared" ref="C9:D9" si="0">STDEV(C3:C7)</f>
        <v>1.7640861656959973E-2</v>
      </c>
      <c r="D9" s="7">
        <f t="shared" si="0"/>
        <v>4.6690470119715045E-3</v>
      </c>
      <c r="F9" s="4" t="s">
        <v>7</v>
      </c>
      <c r="G9" s="7">
        <f>STDEV(G3:G7)</f>
        <v>4.7644516998286424E-3</v>
      </c>
      <c r="H9" s="7">
        <f t="shared" ref="H9:I9" si="1">STDEV(H3:H7)</f>
        <v>4.2190046219458006E-3</v>
      </c>
      <c r="I9" s="7">
        <f t="shared" si="1"/>
        <v>3.4165772346019058E-2</v>
      </c>
    </row>
    <row r="10" spans="1:9" x14ac:dyDescent="0.3">
      <c r="A10" s="5" t="s">
        <v>8</v>
      </c>
      <c r="B10" s="3">
        <v>0.30099999999999999</v>
      </c>
      <c r="C10" s="6">
        <v>0.28599999999999998</v>
      </c>
      <c r="D10" s="3">
        <v>0.30299999999999999</v>
      </c>
      <c r="F10" s="5" t="s">
        <v>8</v>
      </c>
      <c r="G10" s="3">
        <v>0.42799999999999999</v>
      </c>
      <c r="H10" s="6">
        <v>0.52</v>
      </c>
      <c r="I10" s="3">
        <v>0.57499999999999996</v>
      </c>
    </row>
    <row r="11" spans="1:9" x14ac:dyDescent="0.3">
      <c r="A11" s="3"/>
      <c r="B11" s="3">
        <v>0.29499999999999998</v>
      </c>
      <c r="C11" s="6">
        <v>0.29899999999999999</v>
      </c>
      <c r="D11" s="3">
        <v>0.27700000000000002</v>
      </c>
      <c r="F11" s="3"/>
      <c r="G11" s="3">
        <v>0.44500000000000001</v>
      </c>
      <c r="H11" s="6">
        <v>0.54900000000000004</v>
      </c>
      <c r="I11" s="3">
        <v>0.57199999999999995</v>
      </c>
    </row>
    <row r="12" spans="1:9" x14ac:dyDescent="0.3">
      <c r="A12" s="3"/>
      <c r="B12" s="3">
        <v>0.29599999999999999</v>
      </c>
      <c r="C12" s="6">
        <v>0.28699999999999998</v>
      </c>
      <c r="D12" s="3">
        <v>0.24</v>
      </c>
      <c r="F12" s="3"/>
      <c r="G12" s="3">
        <v>0.45</v>
      </c>
      <c r="H12" s="6">
        <v>0.53200000000000003</v>
      </c>
      <c r="I12" s="3">
        <v>0.57099999999999995</v>
      </c>
    </row>
    <row r="13" spans="1:9" x14ac:dyDescent="0.3">
      <c r="A13" s="3"/>
      <c r="B13" s="3">
        <v>0.249</v>
      </c>
      <c r="C13" s="6">
        <v>0.29799999999999999</v>
      </c>
      <c r="D13" s="3">
        <v>0.32300000000000001</v>
      </c>
      <c r="F13" s="3"/>
      <c r="G13" s="3">
        <v>0.41799999999999998</v>
      </c>
      <c r="H13" s="6">
        <v>0.51600000000000001</v>
      </c>
      <c r="I13" s="3">
        <v>0.56799999999999995</v>
      </c>
    </row>
    <row r="14" spans="1:9" x14ac:dyDescent="0.3">
      <c r="A14" s="3"/>
      <c r="B14" s="3">
        <v>0.27800000000000002</v>
      </c>
      <c r="C14" s="6">
        <v>0.28000000000000003</v>
      </c>
      <c r="D14" s="3">
        <v>0.32600000000000001</v>
      </c>
      <c r="F14" s="3"/>
      <c r="G14" s="3">
        <v>0.42199999999999999</v>
      </c>
      <c r="H14" s="6">
        <v>0.495</v>
      </c>
      <c r="I14" s="3">
        <v>0.56999999999999995</v>
      </c>
    </row>
    <row r="15" spans="1:9" x14ac:dyDescent="0.3">
      <c r="A15" s="4" t="s">
        <v>6</v>
      </c>
      <c r="B15" s="7">
        <f>AVERAGE(B10:B14)</f>
        <v>0.2838</v>
      </c>
      <c r="C15" s="7">
        <f>AVERAGE(C10:C14)</f>
        <v>0.28999999999999998</v>
      </c>
      <c r="D15" s="7">
        <f>AVERAGE(D10:D14)</f>
        <v>0.29380000000000001</v>
      </c>
      <c r="F15" s="4" t="s">
        <v>6</v>
      </c>
      <c r="G15" s="7">
        <f>AVERAGE(G10:G14)</f>
        <v>0.43259999999999998</v>
      </c>
      <c r="H15" s="7">
        <f>AVERAGE(H10:H14)</f>
        <v>0.52239999999999998</v>
      </c>
      <c r="I15" s="7">
        <f>AVERAGE(I10:I14)</f>
        <v>0.57119999999999993</v>
      </c>
    </row>
    <row r="16" spans="1:9" x14ac:dyDescent="0.3">
      <c r="A16" s="4" t="s">
        <v>7</v>
      </c>
      <c r="B16" s="7">
        <f>STDEV(B10:B14)</f>
        <v>2.1300234740490531E-2</v>
      </c>
      <c r="C16" s="7">
        <f t="shared" ref="C16:D16" si="2">STDEV(C10:C14)</f>
        <v>8.2158383625774815E-3</v>
      </c>
      <c r="D16" s="7">
        <f t="shared" si="2"/>
        <v>3.5884537059853353E-2</v>
      </c>
      <c r="F16" s="4" t="s">
        <v>7</v>
      </c>
      <c r="G16" s="7">
        <f t="shared" ref="G16:I16" si="3">STDEV(G10:G14)</f>
        <v>1.4170391667134694E-2</v>
      </c>
      <c r="H16" s="7">
        <f t="shared" si="3"/>
        <v>1.9982492337043464E-2</v>
      </c>
      <c r="I16" s="7">
        <f t="shared" si="3"/>
        <v>2.5884358211089591E-3</v>
      </c>
    </row>
    <row r="17" spans="1:9" x14ac:dyDescent="0.3">
      <c r="A17" s="5" t="s">
        <v>9</v>
      </c>
      <c r="B17" s="3">
        <v>0.32400000000000001</v>
      </c>
      <c r="C17" s="3">
        <v>0.31</v>
      </c>
      <c r="D17" s="6">
        <v>0.317</v>
      </c>
      <c r="F17" s="5" t="s">
        <v>9</v>
      </c>
      <c r="G17" s="3">
        <v>0.59299999999999997</v>
      </c>
      <c r="H17" s="3">
        <v>0.60499999999999998</v>
      </c>
      <c r="I17" s="6">
        <v>0.58699999999999997</v>
      </c>
    </row>
    <row r="18" spans="1:9" x14ac:dyDescent="0.3">
      <c r="A18" s="3"/>
      <c r="B18" s="3">
        <v>0.27400000000000002</v>
      </c>
      <c r="C18" s="3">
        <v>0.29199999999999998</v>
      </c>
      <c r="D18" s="6">
        <v>0.28799999999999998</v>
      </c>
      <c r="F18" s="3"/>
      <c r="G18" s="3">
        <v>0.57199999999999995</v>
      </c>
      <c r="H18" s="3">
        <v>0.59699999999999998</v>
      </c>
      <c r="I18" s="6">
        <v>0.59799999999999998</v>
      </c>
    </row>
    <row r="19" spans="1:9" x14ac:dyDescent="0.3">
      <c r="A19" s="3"/>
      <c r="B19" s="3">
        <v>0.312</v>
      </c>
      <c r="C19" s="3">
        <v>0.29899999999999999</v>
      </c>
      <c r="D19" s="6">
        <v>0.30399999999999999</v>
      </c>
      <c r="F19" s="3"/>
      <c r="G19" s="3">
        <v>0.57999999999999996</v>
      </c>
      <c r="H19" s="3">
        <v>0.60799999999999998</v>
      </c>
      <c r="I19" s="6">
        <v>0.59199999999999997</v>
      </c>
    </row>
    <row r="20" spans="1:9" x14ac:dyDescent="0.3">
      <c r="A20" s="3"/>
      <c r="B20" s="3">
        <v>0.29599999999999999</v>
      </c>
      <c r="C20" s="3">
        <v>0.29599999999999999</v>
      </c>
      <c r="D20" s="6">
        <v>0.28100000000000003</v>
      </c>
      <c r="F20" s="3"/>
      <c r="G20" s="3">
        <v>0.59499999999999997</v>
      </c>
      <c r="H20" s="3">
        <v>0.59199999999999997</v>
      </c>
      <c r="I20" s="6">
        <v>0.60399999999999998</v>
      </c>
    </row>
    <row r="21" spans="1:9" x14ac:dyDescent="0.3">
      <c r="A21" s="3"/>
      <c r="B21" s="3">
        <v>0.33100000000000002</v>
      </c>
      <c r="C21" s="3">
        <v>0.316</v>
      </c>
      <c r="D21" s="6">
        <v>0.33700000000000002</v>
      </c>
      <c r="F21" s="3"/>
      <c r="G21" s="3">
        <v>0.60099999999999998</v>
      </c>
      <c r="H21" s="3">
        <v>0.58599999999999997</v>
      </c>
      <c r="I21" s="6">
        <v>0.59499999999999997</v>
      </c>
    </row>
    <row r="22" spans="1:9" x14ac:dyDescent="0.3">
      <c r="A22" s="4" t="s">
        <v>6</v>
      </c>
      <c r="B22" s="7">
        <f>AVERAGE(B17:B21)</f>
        <v>0.30740000000000001</v>
      </c>
      <c r="C22" s="7">
        <f>AVERAGE(C17:C21)</f>
        <v>0.30260000000000004</v>
      </c>
      <c r="D22" s="7">
        <f>AVERAGE(D17:D21)</f>
        <v>0.3054</v>
      </c>
      <c r="F22" s="4" t="s">
        <v>6</v>
      </c>
      <c r="G22" s="7">
        <f>AVERAGE(G17:G21)</f>
        <v>0.58819999999999995</v>
      </c>
      <c r="H22" s="7">
        <f>AVERAGE(H17:H21)</f>
        <v>0.59760000000000002</v>
      </c>
      <c r="I22" s="7">
        <f>AVERAGE(I17:I21)</f>
        <v>0.59519999999999995</v>
      </c>
    </row>
    <row r="23" spans="1:9" x14ac:dyDescent="0.3">
      <c r="A23" s="4" t="s">
        <v>7</v>
      </c>
      <c r="B23" s="7">
        <f>STDEV(B17:B21)</f>
        <v>2.2908513701242163E-2</v>
      </c>
      <c r="C23" s="7">
        <f t="shared" ref="C23:D23" si="4">STDEV(C17:C21)</f>
        <v>1.0039920318408915E-2</v>
      </c>
      <c r="D23" s="7">
        <f t="shared" si="4"/>
        <v>2.254550953072474E-2</v>
      </c>
      <c r="F23" s="4" t="s">
        <v>7</v>
      </c>
      <c r="G23" s="7">
        <f>STDEV(G17:G21)</f>
        <v>1.186170308176698E-2</v>
      </c>
      <c r="H23" s="7">
        <f t="shared" ref="H23" si="5">STDEV(H17:H21)</f>
        <v>9.0719347440333872E-3</v>
      </c>
      <c r="I23" s="7">
        <f>STDEV(I17:I21)</f>
        <v>6.3796551630946373E-3</v>
      </c>
    </row>
  </sheetData>
  <mergeCells count="2">
    <mergeCell ref="A1:D1"/>
    <mergeCell ref="F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2020-05-03T05:33:22Z</dcterms:modified>
</cp:coreProperties>
</file>