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" i="1" l="1"/>
  <c r="H2" i="1"/>
  <c r="J2" i="1"/>
  <c r="K2" i="1"/>
  <c r="K14" i="1"/>
  <c r="J14" i="1"/>
  <c r="K10" i="1"/>
  <c r="J10" i="1"/>
  <c r="K6" i="1"/>
  <c r="J6" i="1"/>
  <c r="I14" i="1"/>
  <c r="H14" i="1"/>
  <c r="I10" i="1"/>
  <c r="H10" i="1"/>
  <c r="I6" i="1"/>
  <c r="H6" i="1"/>
  <c r="C20" i="2" l="1"/>
  <c r="C22" i="2" l="1"/>
  <c r="C23" i="2" l="1"/>
  <c r="C21" i="2"/>
  <c r="I15" i="2"/>
  <c r="G15" i="2"/>
  <c r="I11" i="2"/>
  <c r="G11" i="2"/>
  <c r="I7" i="2"/>
  <c r="G7" i="2"/>
  <c r="I3" i="2"/>
  <c r="G3" i="2"/>
  <c r="I14" i="2"/>
  <c r="I10" i="2"/>
  <c r="I6" i="2"/>
  <c r="G14" i="2"/>
  <c r="G10" i="2"/>
  <c r="G6" i="2"/>
  <c r="I2" i="2"/>
  <c r="G2" i="2"/>
</calcChain>
</file>

<file path=xl/sharedStrings.xml><?xml version="1.0" encoding="utf-8"?>
<sst xmlns="http://schemas.openxmlformats.org/spreadsheetml/2006/main" count="122" uniqueCount="25">
  <si>
    <t>Colony</t>
  </si>
  <si>
    <t>Yellow cage</t>
  </si>
  <si>
    <t>Control Yellow cage</t>
  </si>
  <si>
    <t>Orange cage</t>
  </si>
  <si>
    <t>Control Orange cage</t>
  </si>
  <si>
    <t>Blue cage</t>
  </si>
  <si>
    <t>Control Blue cage</t>
  </si>
  <si>
    <t>Wire cage</t>
  </si>
  <si>
    <t>Control Wire cage</t>
  </si>
  <si>
    <t>Treatment</t>
  </si>
  <si>
    <t>cage</t>
  </si>
  <si>
    <t>control</t>
  </si>
  <si>
    <t>before</t>
  </si>
  <si>
    <t>after</t>
  </si>
  <si>
    <t>crustose.cover</t>
  </si>
  <si>
    <t>turf.cover</t>
  </si>
  <si>
    <t>Coral.area</t>
  </si>
  <si>
    <t>Coral.cover</t>
  </si>
  <si>
    <t>Time</t>
  </si>
  <si>
    <t>CCA</t>
  </si>
  <si>
    <t>Turf</t>
  </si>
  <si>
    <t>CC</t>
  </si>
  <si>
    <t>CC SD</t>
  </si>
  <si>
    <t>turf</t>
  </si>
  <si>
    <t>turf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</si>
</sst>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4" sqref="J14"/>
    </sheetView>
  </sheetViews>
  <sheetFormatPr baseColWidth="10" defaultRowHeight="15" x14ac:dyDescent="0.25"/>
  <cols>
    <col min="1" max="1" width="19" bestFit="1" customWidth="1"/>
  </cols>
  <sheetData>
    <row r="1" spans="1:11" x14ac:dyDescent="0.25">
      <c r="A1" t="s">
        <v>0</v>
      </c>
      <c r="B1" t="s">
        <v>9</v>
      </c>
      <c r="C1" t="s">
        <v>18</v>
      </c>
      <c r="D1" t="s">
        <v>16</v>
      </c>
      <c r="E1" t="s">
        <v>17</v>
      </c>
      <c r="F1" t="s">
        <v>14</v>
      </c>
      <c r="G1" t="s">
        <v>15</v>
      </c>
      <c r="H1" t="s">
        <v>21</v>
      </c>
      <c r="I1" t="s">
        <v>22</v>
      </c>
      <c r="J1" t="s">
        <v>23</v>
      </c>
      <c r="K1" t="s">
        <v>24</v>
      </c>
    </row>
    <row r="2" spans="1:11" x14ac:dyDescent="0.25">
      <c r="A2" t="s">
        <v>1</v>
      </c>
      <c r="B2" t="s">
        <v>10</v>
      </c>
      <c r="C2" t="s">
        <v>12</v>
      </c>
      <c r="D2">
        <v>270</v>
      </c>
      <c r="E2">
        <v>6</v>
      </c>
      <c r="F2">
        <v>0</v>
      </c>
      <c r="G2">
        <v>88</v>
      </c>
      <c r="H2">
        <f>AVERAGE(F2:F5)</f>
        <v>0</v>
      </c>
      <c r="I2">
        <f>_xlfn.STDEV.S(F2:F5)</f>
        <v>0</v>
      </c>
      <c r="J2">
        <f>AVERAGE(G2:G5)</f>
        <v>83.75</v>
      </c>
      <c r="K2">
        <f>_xlfn.STDEV.S(G2:G5)</f>
        <v>4.7169905660283016</v>
      </c>
    </row>
    <row r="3" spans="1:11" x14ac:dyDescent="0.25">
      <c r="A3" t="s">
        <v>3</v>
      </c>
      <c r="B3" t="s">
        <v>10</v>
      </c>
      <c r="C3" t="s">
        <v>12</v>
      </c>
      <c r="D3">
        <v>312</v>
      </c>
      <c r="E3">
        <v>7</v>
      </c>
      <c r="F3">
        <v>0</v>
      </c>
      <c r="G3">
        <v>85</v>
      </c>
    </row>
    <row r="4" spans="1:11" x14ac:dyDescent="0.25">
      <c r="A4" t="s">
        <v>5</v>
      </c>
      <c r="B4" t="s">
        <v>10</v>
      </c>
      <c r="C4" t="s">
        <v>12</v>
      </c>
      <c r="D4">
        <v>250</v>
      </c>
      <c r="E4">
        <v>5</v>
      </c>
      <c r="F4">
        <v>0</v>
      </c>
      <c r="G4">
        <v>85</v>
      </c>
    </row>
    <row r="5" spans="1:11" x14ac:dyDescent="0.25">
      <c r="A5" t="s">
        <v>7</v>
      </c>
      <c r="B5" t="s">
        <v>10</v>
      </c>
      <c r="C5" t="s">
        <v>12</v>
      </c>
      <c r="D5">
        <v>300</v>
      </c>
      <c r="E5">
        <v>6</v>
      </c>
      <c r="F5">
        <v>0</v>
      </c>
      <c r="G5">
        <v>77</v>
      </c>
    </row>
    <row r="6" spans="1:11" x14ac:dyDescent="0.25">
      <c r="A6" t="s">
        <v>2</v>
      </c>
      <c r="B6" t="s">
        <v>11</v>
      </c>
      <c r="C6" t="s">
        <v>12</v>
      </c>
      <c r="D6">
        <v>326</v>
      </c>
      <c r="E6">
        <v>7</v>
      </c>
      <c r="F6">
        <v>0</v>
      </c>
      <c r="G6">
        <v>75</v>
      </c>
      <c r="H6">
        <f>AVERAGE(F6:F9)</f>
        <v>1</v>
      </c>
      <c r="I6">
        <f>_xlfn.STDEV.S(F6:F9)</f>
        <v>1.4142135623730951</v>
      </c>
      <c r="J6">
        <f>AVERAGE(G6:G9)</f>
        <v>79.75</v>
      </c>
      <c r="K6">
        <f>_xlfn.STDEV.S(G6:G9)</f>
        <v>4.2720018726587652</v>
      </c>
    </row>
    <row r="7" spans="1:11" x14ac:dyDescent="0.25">
      <c r="A7" t="s">
        <v>4</v>
      </c>
      <c r="B7" t="s">
        <v>11</v>
      </c>
      <c r="C7" t="s">
        <v>12</v>
      </c>
      <c r="D7">
        <v>280</v>
      </c>
      <c r="E7">
        <v>6</v>
      </c>
      <c r="F7">
        <v>0</v>
      </c>
      <c r="G7">
        <v>85</v>
      </c>
    </row>
    <row r="8" spans="1:11" x14ac:dyDescent="0.25">
      <c r="A8" t="s">
        <v>6</v>
      </c>
      <c r="B8" t="s">
        <v>11</v>
      </c>
      <c r="C8" t="s">
        <v>12</v>
      </c>
      <c r="D8">
        <v>288</v>
      </c>
      <c r="E8">
        <v>6</v>
      </c>
      <c r="F8">
        <v>1</v>
      </c>
      <c r="G8">
        <v>81</v>
      </c>
    </row>
    <row r="9" spans="1:11" x14ac:dyDescent="0.25">
      <c r="A9" t="s">
        <v>8</v>
      </c>
      <c r="B9" t="s">
        <v>11</v>
      </c>
      <c r="C9" t="s">
        <v>12</v>
      </c>
      <c r="D9">
        <v>224</v>
      </c>
      <c r="E9">
        <v>5</v>
      </c>
      <c r="F9">
        <v>3</v>
      </c>
      <c r="G9">
        <v>78</v>
      </c>
    </row>
    <row r="10" spans="1:11" x14ac:dyDescent="0.25">
      <c r="A10" t="s">
        <v>1</v>
      </c>
      <c r="B10" t="s">
        <v>10</v>
      </c>
      <c r="C10" t="s">
        <v>13</v>
      </c>
      <c r="D10">
        <v>400</v>
      </c>
      <c r="E10">
        <v>6</v>
      </c>
      <c r="F10">
        <v>50</v>
      </c>
      <c r="G10">
        <v>0</v>
      </c>
      <c r="H10">
        <f>AVERAGE(F10:F13)</f>
        <v>57.5</v>
      </c>
      <c r="I10">
        <f>_xlfn.STDEV.S(F10:F13)</f>
        <v>9.574271077563381</v>
      </c>
      <c r="J10">
        <f>AVERAGE(G10:G13)</f>
        <v>2</v>
      </c>
      <c r="K10">
        <f>_xlfn.STDEV.S(G10:G13)</f>
        <v>2.3094010767585029</v>
      </c>
    </row>
    <row r="11" spans="1:11" x14ac:dyDescent="0.25">
      <c r="A11" t="s">
        <v>3</v>
      </c>
      <c r="B11" t="s">
        <v>10</v>
      </c>
      <c r="C11" t="s">
        <v>13</v>
      </c>
      <c r="D11">
        <v>330</v>
      </c>
      <c r="E11">
        <v>6</v>
      </c>
      <c r="F11">
        <v>60</v>
      </c>
      <c r="G11">
        <v>4</v>
      </c>
    </row>
    <row r="12" spans="1:11" x14ac:dyDescent="0.25">
      <c r="A12" t="s">
        <v>5</v>
      </c>
      <c r="B12" t="s">
        <v>10</v>
      </c>
      <c r="C12" t="s">
        <v>13</v>
      </c>
      <c r="D12">
        <v>351</v>
      </c>
      <c r="E12">
        <v>7</v>
      </c>
      <c r="F12">
        <v>70</v>
      </c>
      <c r="G12">
        <v>0</v>
      </c>
    </row>
    <row r="13" spans="1:11" x14ac:dyDescent="0.25">
      <c r="A13" t="s">
        <v>7</v>
      </c>
      <c r="B13" t="s">
        <v>10</v>
      </c>
      <c r="C13" t="s">
        <v>13</v>
      </c>
      <c r="D13">
        <v>380</v>
      </c>
      <c r="E13">
        <v>6</v>
      </c>
      <c r="F13">
        <v>50</v>
      </c>
      <c r="G13">
        <v>4</v>
      </c>
    </row>
    <row r="14" spans="1:11" x14ac:dyDescent="0.25">
      <c r="A14" t="s">
        <v>2</v>
      </c>
      <c r="B14" t="s">
        <v>11</v>
      </c>
      <c r="C14" t="s">
        <v>13</v>
      </c>
      <c r="D14">
        <v>280</v>
      </c>
      <c r="E14">
        <v>7</v>
      </c>
      <c r="F14">
        <v>25</v>
      </c>
      <c r="G14">
        <v>20</v>
      </c>
      <c r="H14">
        <f>AVERAGE(F14:F17)</f>
        <v>22.5</v>
      </c>
      <c r="I14">
        <f>_xlfn.STDEV.S(F14:F17)</f>
        <v>8.6602540378443873</v>
      </c>
      <c r="J14">
        <f>AVERAGE(G14:G17)</f>
        <v>16.5</v>
      </c>
      <c r="K14">
        <f>_xlfn.STDEV.S(G14:G17)</f>
        <v>7</v>
      </c>
    </row>
    <row r="15" spans="1:11" x14ac:dyDescent="0.25">
      <c r="A15" t="s">
        <v>4</v>
      </c>
      <c r="B15" t="s">
        <v>11</v>
      </c>
      <c r="C15" t="s">
        <v>13</v>
      </c>
      <c r="D15">
        <v>280</v>
      </c>
      <c r="E15">
        <v>6</v>
      </c>
      <c r="F15">
        <v>25</v>
      </c>
      <c r="G15">
        <v>20</v>
      </c>
    </row>
    <row r="16" spans="1:11" x14ac:dyDescent="0.25">
      <c r="A16" t="s">
        <v>6</v>
      </c>
      <c r="B16" t="s">
        <v>11</v>
      </c>
      <c r="C16" t="s">
        <v>13</v>
      </c>
      <c r="D16">
        <v>216</v>
      </c>
      <c r="E16">
        <v>7</v>
      </c>
      <c r="F16">
        <v>30</v>
      </c>
      <c r="G16">
        <v>20</v>
      </c>
    </row>
    <row r="17" spans="1:7" x14ac:dyDescent="0.25">
      <c r="A17" t="s">
        <v>8</v>
      </c>
      <c r="B17" t="s">
        <v>11</v>
      </c>
      <c r="C17" t="s">
        <v>13</v>
      </c>
      <c r="D17">
        <v>300</v>
      </c>
      <c r="E17">
        <v>5</v>
      </c>
      <c r="F17">
        <v>10</v>
      </c>
      <c r="G17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H2" sqref="H2:H17"/>
    </sheetView>
  </sheetViews>
  <sheetFormatPr baseColWidth="10" defaultRowHeight="15" x14ac:dyDescent="0.25"/>
  <sheetData>
    <row r="1" spans="1:9" x14ac:dyDescent="0.25">
      <c r="A1" t="s">
        <v>0</v>
      </c>
      <c r="B1" t="s">
        <v>9</v>
      </c>
      <c r="C1" t="s">
        <v>18</v>
      </c>
      <c r="D1" t="s">
        <v>16</v>
      </c>
      <c r="E1" t="s">
        <v>17</v>
      </c>
      <c r="F1" t="s">
        <v>14</v>
      </c>
      <c r="H1" t="s">
        <v>15</v>
      </c>
    </row>
    <row r="2" spans="1:9" x14ac:dyDescent="0.25">
      <c r="A2" t="s">
        <v>1</v>
      </c>
      <c r="B2" t="s">
        <v>10</v>
      </c>
      <c r="C2" t="s">
        <v>12</v>
      </c>
      <c r="D2">
        <v>270</v>
      </c>
      <c r="E2">
        <v>6</v>
      </c>
      <c r="F2">
        <v>0</v>
      </c>
      <c r="G2">
        <f>AVERAGE(F2:F5)</f>
        <v>0</v>
      </c>
      <c r="H2">
        <v>88</v>
      </c>
      <c r="I2">
        <f>AVERAGE(H2:H5)</f>
        <v>83.75</v>
      </c>
    </row>
    <row r="3" spans="1:9" x14ac:dyDescent="0.25">
      <c r="A3" t="s">
        <v>3</v>
      </c>
      <c r="B3" t="s">
        <v>10</v>
      </c>
      <c r="C3" t="s">
        <v>12</v>
      </c>
      <c r="D3">
        <v>312</v>
      </c>
      <c r="E3">
        <v>7</v>
      </c>
      <c r="F3">
        <v>0</v>
      </c>
      <c r="G3">
        <f>_xlfn.STDEV.S(F2:F5)</f>
        <v>0</v>
      </c>
      <c r="H3">
        <v>85</v>
      </c>
      <c r="I3">
        <f>_xlfn.STDEV.S(H2:H5)</f>
        <v>4.7169905660283016</v>
      </c>
    </row>
    <row r="4" spans="1:9" x14ac:dyDescent="0.25">
      <c r="A4" t="s">
        <v>5</v>
      </c>
      <c r="B4" t="s">
        <v>10</v>
      </c>
      <c r="C4" t="s">
        <v>12</v>
      </c>
      <c r="D4">
        <v>250</v>
      </c>
      <c r="E4">
        <v>5</v>
      </c>
      <c r="F4">
        <v>0</v>
      </c>
      <c r="H4">
        <v>85</v>
      </c>
    </row>
    <row r="5" spans="1:9" x14ac:dyDescent="0.25">
      <c r="A5" t="s">
        <v>7</v>
      </c>
      <c r="B5" t="s">
        <v>10</v>
      </c>
      <c r="C5" t="s">
        <v>12</v>
      </c>
      <c r="D5">
        <v>300</v>
      </c>
      <c r="E5">
        <v>6</v>
      </c>
      <c r="F5">
        <v>0</v>
      </c>
      <c r="H5">
        <v>77</v>
      </c>
    </row>
    <row r="6" spans="1:9" x14ac:dyDescent="0.25">
      <c r="A6" t="s">
        <v>2</v>
      </c>
      <c r="B6" t="s">
        <v>11</v>
      </c>
      <c r="C6" t="s">
        <v>12</v>
      </c>
      <c r="D6">
        <v>326</v>
      </c>
      <c r="E6">
        <v>7</v>
      </c>
      <c r="F6">
        <v>0</v>
      </c>
      <c r="G6">
        <f>AVERAGE(F6:F9)</f>
        <v>1</v>
      </c>
      <c r="H6">
        <v>75</v>
      </c>
      <c r="I6">
        <f>AVERAGE(H6:H9)</f>
        <v>79.75</v>
      </c>
    </row>
    <row r="7" spans="1:9" x14ac:dyDescent="0.25">
      <c r="A7" t="s">
        <v>4</v>
      </c>
      <c r="B7" t="s">
        <v>11</v>
      </c>
      <c r="C7" t="s">
        <v>12</v>
      </c>
      <c r="D7">
        <v>280</v>
      </c>
      <c r="E7">
        <v>6</v>
      </c>
      <c r="F7">
        <v>0</v>
      </c>
      <c r="G7">
        <f>_xlfn.STDEV.S(F6:F9)</f>
        <v>1.4142135623730951</v>
      </c>
      <c r="H7">
        <v>85</v>
      </c>
      <c r="I7">
        <f>_xlfn.STDEV.S(H6:H9)</f>
        <v>4.2720018726587652</v>
      </c>
    </row>
    <row r="8" spans="1:9" x14ac:dyDescent="0.25">
      <c r="A8" t="s">
        <v>6</v>
      </c>
      <c r="B8" t="s">
        <v>11</v>
      </c>
      <c r="C8" t="s">
        <v>12</v>
      </c>
      <c r="D8">
        <v>288</v>
      </c>
      <c r="E8">
        <v>6</v>
      </c>
      <c r="F8">
        <v>1</v>
      </c>
      <c r="H8">
        <v>81</v>
      </c>
    </row>
    <row r="9" spans="1:9" x14ac:dyDescent="0.25">
      <c r="A9" t="s">
        <v>8</v>
      </c>
      <c r="B9" t="s">
        <v>11</v>
      </c>
      <c r="C9" t="s">
        <v>12</v>
      </c>
      <c r="D9">
        <v>224</v>
      </c>
      <c r="E9">
        <v>5</v>
      </c>
      <c r="F9">
        <v>3</v>
      </c>
      <c r="H9">
        <v>78</v>
      </c>
    </row>
    <row r="10" spans="1:9" x14ac:dyDescent="0.25">
      <c r="A10" t="s">
        <v>1</v>
      </c>
      <c r="B10" t="s">
        <v>10</v>
      </c>
      <c r="C10" t="s">
        <v>13</v>
      </c>
      <c r="D10">
        <v>400</v>
      </c>
      <c r="E10">
        <v>6</v>
      </c>
      <c r="F10">
        <v>50</v>
      </c>
      <c r="G10">
        <f>AVERAGE(F10:F13)</f>
        <v>57.5</v>
      </c>
      <c r="H10">
        <v>0</v>
      </c>
      <c r="I10">
        <f>AVERAGE(H10:H13)</f>
        <v>2</v>
      </c>
    </row>
    <row r="11" spans="1:9" x14ac:dyDescent="0.25">
      <c r="A11" t="s">
        <v>3</v>
      </c>
      <c r="B11" t="s">
        <v>10</v>
      </c>
      <c r="C11" t="s">
        <v>13</v>
      </c>
      <c r="D11">
        <v>330</v>
      </c>
      <c r="E11">
        <v>6</v>
      </c>
      <c r="F11">
        <v>60</v>
      </c>
      <c r="G11">
        <f>_xlfn.STDEV.S(F10:F13)</f>
        <v>9.574271077563381</v>
      </c>
      <c r="H11">
        <v>4</v>
      </c>
      <c r="I11">
        <f>_xlfn.STDEV.S(H10:H13)</f>
        <v>2.3094010767585029</v>
      </c>
    </row>
    <row r="12" spans="1:9" x14ac:dyDescent="0.25">
      <c r="A12" t="s">
        <v>5</v>
      </c>
      <c r="B12" t="s">
        <v>10</v>
      </c>
      <c r="C12" t="s">
        <v>13</v>
      </c>
      <c r="D12">
        <v>351</v>
      </c>
      <c r="E12">
        <v>7</v>
      </c>
      <c r="F12">
        <v>70</v>
      </c>
      <c r="H12">
        <v>0</v>
      </c>
    </row>
    <row r="13" spans="1:9" x14ac:dyDescent="0.25">
      <c r="A13" t="s">
        <v>7</v>
      </c>
      <c r="B13" t="s">
        <v>10</v>
      </c>
      <c r="C13" t="s">
        <v>13</v>
      </c>
      <c r="D13">
        <v>380</v>
      </c>
      <c r="E13">
        <v>6</v>
      </c>
      <c r="F13">
        <v>50</v>
      </c>
      <c r="H13">
        <v>4</v>
      </c>
    </row>
    <row r="14" spans="1:9" x14ac:dyDescent="0.25">
      <c r="A14" t="s">
        <v>2</v>
      </c>
      <c r="B14" t="s">
        <v>11</v>
      </c>
      <c r="C14" t="s">
        <v>13</v>
      </c>
      <c r="D14">
        <v>280</v>
      </c>
      <c r="E14">
        <v>7</v>
      </c>
      <c r="F14">
        <v>25</v>
      </c>
      <c r="G14">
        <f>AVERAGE(F14:F17)</f>
        <v>22.5</v>
      </c>
      <c r="H14">
        <v>20</v>
      </c>
      <c r="I14">
        <f>AVERAGE(H14:H17)</f>
        <v>16.5</v>
      </c>
    </row>
    <row r="15" spans="1:9" x14ac:dyDescent="0.25">
      <c r="A15" t="s">
        <v>4</v>
      </c>
      <c r="B15" t="s">
        <v>11</v>
      </c>
      <c r="C15" t="s">
        <v>13</v>
      </c>
      <c r="D15">
        <v>280</v>
      </c>
      <c r="E15">
        <v>6</v>
      </c>
      <c r="F15">
        <v>25</v>
      </c>
      <c r="G15">
        <f>_xlfn.STDEV.S(F14:F17)</f>
        <v>8.6602540378443873</v>
      </c>
      <c r="H15">
        <v>20</v>
      </c>
      <c r="I15">
        <f>_xlfn.STDEV.S(H14:H17)</f>
        <v>7</v>
      </c>
    </row>
    <row r="16" spans="1:9" x14ac:dyDescent="0.25">
      <c r="A16" t="s">
        <v>6</v>
      </c>
      <c r="B16" t="s">
        <v>11</v>
      </c>
      <c r="C16" t="s">
        <v>13</v>
      </c>
      <c r="D16">
        <v>216</v>
      </c>
      <c r="E16">
        <v>7</v>
      </c>
      <c r="F16">
        <v>30</v>
      </c>
      <c r="H16">
        <v>20</v>
      </c>
    </row>
    <row r="17" spans="1:8" x14ac:dyDescent="0.25">
      <c r="A17" t="s">
        <v>8</v>
      </c>
      <c r="B17" t="s">
        <v>11</v>
      </c>
      <c r="C17" t="s">
        <v>13</v>
      </c>
      <c r="D17">
        <v>300</v>
      </c>
      <c r="E17">
        <v>5</v>
      </c>
      <c r="F17">
        <v>10</v>
      </c>
      <c r="H17">
        <v>6</v>
      </c>
    </row>
    <row r="20" spans="1:8" x14ac:dyDescent="0.25">
      <c r="A20" t="s">
        <v>19</v>
      </c>
      <c r="B20" t="s">
        <v>10</v>
      </c>
      <c r="C20">
        <f>G10-G2</f>
        <v>57.5</v>
      </c>
    </row>
    <row r="21" spans="1:8" x14ac:dyDescent="0.25">
      <c r="A21" t="s">
        <v>19</v>
      </c>
      <c r="B21" t="s">
        <v>11</v>
      </c>
      <c r="C21">
        <f>G14-G6</f>
        <v>21.5</v>
      </c>
    </row>
    <row r="22" spans="1:8" x14ac:dyDescent="0.25">
      <c r="A22" t="s">
        <v>20</v>
      </c>
      <c r="B22" t="s">
        <v>10</v>
      </c>
      <c r="C22">
        <f>I2-I10</f>
        <v>81.75</v>
      </c>
    </row>
    <row r="23" spans="1:8" x14ac:dyDescent="0.25">
      <c r="A23" t="s">
        <v>20</v>
      </c>
      <c r="B23" t="s">
        <v>11</v>
      </c>
      <c r="C23">
        <f>I6-I14</f>
        <v>63.25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Xochitl Elias</dc:creator>
  <cp:lastModifiedBy>Xochitl Elias</cp:lastModifiedBy>
  <dcterms:created xsi:type="dcterms:W3CDTF">2018-07-13T14:35:08Z</dcterms:created>
  <dcterms:modified xsi:type="dcterms:W3CDTF">2020-06-08T05:43:40Z</dcterms:modified>
</cp:coreProperties>
</file>