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Current\Submitted\Tails 2\PeerJ\"/>
    </mc:Choice>
  </mc:AlternateContent>
  <bookViews>
    <workbookView xWindow="120" yWindow="290" windowWidth="20090" windowHeight="7680" tabRatio="677" firstSheet="4" activeTab="5"/>
  </bookViews>
  <sheets>
    <sheet name="Complete Tails" sheetId="1" r:id="rId1"/>
    <sheet name="Snout-Sacrum" sheetId="5" r:id="rId2"/>
    <sheet name="Incomplete Tails" sheetId="2" r:id="rId3"/>
    <sheet name="Centrum Lengths" sheetId="3" r:id="rId4"/>
    <sheet name="Transverse Processes" sheetId="6" r:id="rId5"/>
    <sheet name="Hadrosaur replicates" sheetId="7" r:id="rId6"/>
    <sheet name="References" sheetId="4" r:id="rId7"/>
  </sheets>
  <calcPr calcId="162913"/>
</workbook>
</file>

<file path=xl/calcChain.xml><?xml version="1.0" encoding="utf-8"?>
<calcChain xmlns="http://schemas.openxmlformats.org/spreadsheetml/2006/main">
  <c r="E22" i="2" l="1"/>
  <c r="E21" i="2"/>
  <c r="E19" i="2"/>
  <c r="E18" i="2"/>
  <c r="E17" i="2"/>
  <c r="E4" i="2"/>
  <c r="E3" i="2"/>
  <c r="E8" i="2"/>
  <c r="E7" i="2"/>
  <c r="E15" i="2"/>
  <c r="E14" i="2"/>
  <c r="E13" i="2"/>
  <c r="E12" i="2"/>
  <c r="E10" i="2"/>
  <c r="E9" i="2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7" i="5"/>
  <c r="E6" i="5"/>
  <c r="E5" i="5"/>
  <c r="E4" i="5"/>
  <c r="E3" i="5"/>
  <c r="E2" i="5"/>
  <c r="E8" i="5"/>
  <c r="E47" i="1"/>
  <c r="E57" i="1"/>
  <c r="E56" i="1"/>
  <c r="E55" i="1"/>
  <c r="E54" i="1"/>
  <c r="E53" i="1"/>
  <c r="E52" i="1"/>
  <c r="E51" i="1"/>
  <c r="E50" i="1"/>
  <c r="E49" i="1"/>
  <c r="E45" i="1"/>
  <c r="E44" i="1"/>
  <c r="E43" i="1"/>
  <c r="E42" i="1"/>
  <c r="E41" i="1"/>
  <c r="E38" i="1"/>
  <c r="E37" i="1"/>
  <c r="E3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34" i="1"/>
  <c r="E35" i="1"/>
  <c r="E39" i="1"/>
  <c r="E40" i="1"/>
</calcChain>
</file>

<file path=xl/sharedStrings.xml><?xml version="1.0" encoding="utf-8"?>
<sst xmlns="http://schemas.openxmlformats.org/spreadsheetml/2006/main" count="769" uniqueCount="432">
  <si>
    <t>Genus</t>
  </si>
  <si>
    <t>Specimen</t>
  </si>
  <si>
    <t>Total tail length (mm)</t>
  </si>
  <si>
    <t>Femur length (mm)</t>
  </si>
  <si>
    <t>Tail / Femur</t>
  </si>
  <si>
    <t>Notes</t>
  </si>
  <si>
    <t>Dryosaurus</t>
  </si>
  <si>
    <t>YPM 1884</t>
  </si>
  <si>
    <t>Othneilosaurus</t>
    <phoneticPr fontId="0" type="noConversion"/>
  </si>
  <si>
    <t>SMA 0010</t>
  </si>
  <si>
    <t>Jeholosaurus</t>
  </si>
  <si>
    <t>IVPP V 12529</t>
  </si>
  <si>
    <t>Leaellynasaura</t>
    <phoneticPr fontId="0" type="noConversion"/>
  </si>
  <si>
    <t>Herne pers comm</t>
    <phoneticPr fontId="0" type="noConversion"/>
  </si>
  <si>
    <t>Stegosaurus</t>
  </si>
  <si>
    <t>Scutellosaurus</t>
  </si>
  <si>
    <t>MNA PI. 175</t>
  </si>
  <si>
    <t>Scleidosaurus</t>
  </si>
  <si>
    <t>NHM R1111</t>
  </si>
  <si>
    <t>Pinacosaurus</t>
  </si>
  <si>
    <t>PIN 614</t>
  </si>
  <si>
    <t>Dyoplosaurus</t>
  </si>
  <si>
    <t>Arbour et al., 2009</t>
  </si>
  <si>
    <t>"Saichania"</t>
    <phoneticPr fontId="0" type="noConversion"/>
  </si>
  <si>
    <t>MPC 100/1305</t>
  </si>
  <si>
    <t>Edmontosaurus</t>
  </si>
  <si>
    <t>Lull and Wright, 1942</t>
  </si>
  <si>
    <t>Lambeosaurus</t>
  </si>
  <si>
    <t>ROM 1218</t>
  </si>
  <si>
    <t>Corythosaurus</t>
  </si>
  <si>
    <t>ROM 845</t>
  </si>
  <si>
    <t>Hadrosauridae indet</t>
  </si>
  <si>
    <t>TMP 1998.58.01</t>
  </si>
  <si>
    <t>Tenontosaurus</t>
    <phoneticPr fontId="0" type="noConversion"/>
  </si>
  <si>
    <t>OMNH 63525 and OMNH 34191</t>
  </si>
  <si>
    <t>Psittacosaurus</t>
    <phoneticPr fontId="0" type="noConversion"/>
  </si>
  <si>
    <t xml:space="preserve">Psittacosaurus </t>
  </si>
  <si>
    <t>Sereno, 1987</t>
  </si>
  <si>
    <t>LPM 0226</t>
    <phoneticPr fontId="0" type="noConversion"/>
  </si>
  <si>
    <t>Psittacosaurus</t>
  </si>
  <si>
    <t>IVPP V 120888</t>
  </si>
  <si>
    <t>Leptoceratops</t>
    <phoneticPr fontId="0" type="noConversion"/>
  </si>
  <si>
    <t>CMN 8888</t>
    <phoneticPr fontId="0" type="noConversion"/>
  </si>
  <si>
    <t>CMN 8887</t>
    <phoneticPr fontId="0" type="noConversion"/>
  </si>
  <si>
    <t>CMN 8889</t>
    <phoneticPr fontId="0" type="noConversion"/>
  </si>
  <si>
    <t>Protoceratops</t>
    <phoneticPr fontId="0" type="noConversion"/>
  </si>
  <si>
    <t>Fastovsky et al. 2012</t>
    <phoneticPr fontId="0" type="noConversion"/>
  </si>
  <si>
    <t>Protoceratops</t>
  </si>
  <si>
    <t>Centrosaurus</t>
  </si>
  <si>
    <t>Brown, 1917</t>
  </si>
  <si>
    <t>Lufengosaurus</t>
  </si>
  <si>
    <t>Young, 1941</t>
  </si>
  <si>
    <t>Camarasaurus</t>
  </si>
  <si>
    <t>Gilmore, 1925</t>
  </si>
  <si>
    <t>Opisthocoelicaudia</t>
  </si>
  <si>
    <t>Borsuk-Bialynicka, 1977</t>
  </si>
  <si>
    <t>Spinophorosaurus</t>
    <phoneticPr fontId="0" type="noConversion"/>
  </si>
  <si>
    <t>Remes et al 2009</t>
    <phoneticPr fontId="0" type="noConversion"/>
  </si>
  <si>
    <t>AMNH 7229</t>
  </si>
  <si>
    <t>Gorgosaurus</t>
  </si>
  <si>
    <t>Currie, 2003</t>
  </si>
  <si>
    <t>Ornithomimid</t>
    <phoneticPr fontId="0" type="noConversion"/>
  </si>
  <si>
    <t>TMP 90.26.01</t>
    <phoneticPr fontId="0" type="noConversion"/>
  </si>
  <si>
    <t>Gallimimus</t>
  </si>
  <si>
    <t>Osmólska et al., 1972</t>
  </si>
  <si>
    <t>Ornithomimus</t>
  </si>
  <si>
    <t>TMP 1995.11.001</t>
  </si>
  <si>
    <t xml:space="preserve">Sinocalliopteryx </t>
  </si>
  <si>
    <t>JMP-V-05-8-01</t>
  </si>
  <si>
    <t>Caudipteryx</t>
  </si>
  <si>
    <t>IVPP V 12430</t>
  </si>
  <si>
    <t>Caudipteryx</t>
    <phoneticPr fontId="0" type="noConversion"/>
  </si>
  <si>
    <t>PMOL 0006</t>
    <phoneticPr fontId="0" type="noConversion"/>
  </si>
  <si>
    <t>Nomingia</t>
  </si>
  <si>
    <t>Barsbold et al., 2000</t>
  </si>
  <si>
    <t>Mei</t>
  </si>
  <si>
    <t>Xu and Norell, 2004</t>
  </si>
  <si>
    <t>Jinfengopteryx</t>
  </si>
  <si>
    <t>CAGS IG 040801</t>
  </si>
  <si>
    <t>Anchiornis</t>
    <phoneticPr fontId="0" type="noConversion"/>
  </si>
  <si>
    <t>IVPP V 16055</t>
    <phoneticPr fontId="0" type="noConversion"/>
  </si>
  <si>
    <t>X</t>
    <phoneticPr fontId="0" type="noConversion"/>
  </si>
  <si>
    <t>Sinusonasus</t>
    <phoneticPr fontId="0" type="noConversion"/>
  </si>
  <si>
    <t>Xu &amp; Wang 2004</t>
    <phoneticPr fontId="0" type="noConversion"/>
  </si>
  <si>
    <t>Microraptor</t>
    <phoneticPr fontId="0" type="noConversion"/>
  </si>
  <si>
    <t>CYNG 024</t>
    <phoneticPr fontId="0" type="noConversion"/>
  </si>
  <si>
    <t>X</t>
    <phoneticPr fontId="0" type="noConversion"/>
  </si>
  <si>
    <t>Microraptor</t>
  </si>
  <si>
    <t>IVPP V 13352</t>
  </si>
  <si>
    <t>Li et al 2012</t>
    <phoneticPr fontId="0" type="noConversion"/>
  </si>
  <si>
    <t>Epidexipteryx</t>
  </si>
  <si>
    <t>IVPP V 15471</t>
  </si>
  <si>
    <t>Eosinopteryx</t>
    <phoneticPr fontId="0" type="noConversion"/>
  </si>
  <si>
    <t>Aurornis</t>
    <phoneticPr fontId="0" type="noConversion"/>
  </si>
  <si>
    <t>Godefroidt et al 2013b</t>
    <phoneticPr fontId="0" type="noConversion"/>
  </si>
  <si>
    <t>Archaeopteryx</t>
  </si>
  <si>
    <t>Wellnhofer, 2009</t>
  </si>
  <si>
    <t>Changyuraptor</t>
  </si>
  <si>
    <t xml:space="preserve">Han et al 2014 </t>
  </si>
  <si>
    <t>SMA 0092</t>
  </si>
  <si>
    <t xml:space="preserve">Parksosaurus </t>
  </si>
  <si>
    <t>Archaeoceratops</t>
  </si>
  <si>
    <t>Ratio given as 3.17 in Godefroit et al.</t>
  </si>
  <si>
    <t>Measured from a photo without scale, so values not known but ratio should be correct.</t>
  </si>
  <si>
    <t>Coelophysis</t>
  </si>
  <si>
    <t>IVPP V 15719</t>
  </si>
  <si>
    <t>Scelidosaurus</t>
  </si>
  <si>
    <t>NHM UK R1111</t>
  </si>
  <si>
    <t>Liaoningsaurus</t>
  </si>
  <si>
    <t>IVPP 12560</t>
  </si>
  <si>
    <t>Tethyshadros</t>
  </si>
  <si>
    <t>Dalla Vecchia, 2009</t>
  </si>
  <si>
    <t>Prosaurolophus</t>
  </si>
  <si>
    <t>Triceratops</t>
  </si>
  <si>
    <t>Hatcher et al., 1907</t>
  </si>
  <si>
    <t>Khaan</t>
  </si>
  <si>
    <t>IMG 100 /1002</t>
  </si>
  <si>
    <t>Anchiornis</t>
  </si>
  <si>
    <t>Hu et al. 2009</t>
  </si>
  <si>
    <t>Wellnhofer, 1974</t>
  </si>
  <si>
    <t>Diplodocus</t>
  </si>
  <si>
    <t>Hatcher, 1901</t>
  </si>
  <si>
    <t>Specimen / Source</t>
  </si>
  <si>
    <t>Snout-sacrum (mm)</t>
  </si>
  <si>
    <t>Snout-Sacrum/Femur</t>
  </si>
  <si>
    <t>Very tip may not be complete as last few caudals are poorly presrved but appears to likely be complete.</t>
    <phoneticPr fontId="0" type="noConversion"/>
  </si>
  <si>
    <t>Calculated from Sternberg's 1951 measurements and photo</t>
  </si>
  <si>
    <t>Estimated from data in You &amp; Dodson, 2003 and Figure 22.2A in You &amp; Diodson, 2004</t>
  </si>
  <si>
    <t>Leptoceratops</t>
    <phoneticPr fontId="1" type="noConversion"/>
  </si>
  <si>
    <t>CMN 8888</t>
    <phoneticPr fontId="1" type="noConversion"/>
  </si>
  <si>
    <t>CMN 8887</t>
    <phoneticPr fontId="1" type="noConversion"/>
  </si>
  <si>
    <t>Protoceratops</t>
    <phoneticPr fontId="1" type="noConversion"/>
  </si>
  <si>
    <t>Fastovsky et al. 2012</t>
    <phoneticPr fontId="1" type="noConversion"/>
  </si>
  <si>
    <t>Xu &amp; Wang 2004</t>
    <phoneticPr fontId="1" type="noConversion"/>
  </si>
  <si>
    <t>Epidendrosaurus</t>
  </si>
  <si>
    <t>IVPP V 12653</t>
  </si>
  <si>
    <t xml:space="preserve">Sinornithoides </t>
  </si>
  <si>
    <r>
      <t>IVPP V9612</t>
    </r>
    <r>
      <rPr>
        <sz val="12"/>
        <color indexed="8"/>
        <rFont val="Times New Roman"/>
        <family val="1"/>
      </rPr>
      <t xml:space="preserve"> </t>
    </r>
  </si>
  <si>
    <t>Ceratosaurus</t>
  </si>
  <si>
    <t>USNM 4735</t>
  </si>
  <si>
    <t>IGM 100/1127</t>
  </si>
  <si>
    <t>Corythosaurus</t>
    <phoneticPr fontId="1" type="noConversion"/>
  </si>
  <si>
    <t>Lull &amp; Wright, AMNH 5240</t>
    <phoneticPr fontId="1" type="noConversion"/>
  </si>
  <si>
    <t xml:space="preserve">Anatosaurus </t>
    <phoneticPr fontId="1" type="noConversion"/>
  </si>
  <si>
    <t>Lull &amp; Wright 8399</t>
    <phoneticPr fontId="1" type="noConversion"/>
  </si>
  <si>
    <t>Tianyuraptor</t>
    <phoneticPr fontId="1" type="noConversion"/>
  </si>
  <si>
    <t>Zheng et al 2009</t>
    <phoneticPr fontId="1" type="noConversion"/>
  </si>
  <si>
    <t>23 caudals</t>
    <phoneticPr fontId="1" type="noConversion"/>
  </si>
  <si>
    <t xml:space="preserve">Apatosaurus </t>
    <phoneticPr fontId="1" type="noConversion"/>
  </si>
  <si>
    <t>Gilmore 1936</t>
    <phoneticPr fontId="1" type="noConversion"/>
  </si>
  <si>
    <t>Juravenator</t>
    <phoneticPr fontId="1" type="noConversion"/>
  </si>
  <si>
    <t>Chiappe &amp; Goehlich, 2010</t>
    <phoneticPr fontId="1" type="noConversion"/>
  </si>
  <si>
    <t>44 caudals</t>
  </si>
  <si>
    <t>Sciurumimus</t>
    <phoneticPr fontId="1" type="noConversion"/>
  </si>
  <si>
    <t>Rauhut et al 2012</t>
    <phoneticPr fontId="1" type="noConversion"/>
  </si>
  <si>
    <t>No data in paper</t>
    <phoneticPr fontId="1" type="noConversion"/>
  </si>
  <si>
    <t xml:space="preserve">Psittacosaurus sinensis </t>
    <phoneticPr fontId="1" type="noConversion"/>
  </si>
  <si>
    <t>IVPP V 738</t>
    <phoneticPr fontId="1" type="noConversion"/>
  </si>
  <si>
    <t>61 caudals</t>
    <phoneticPr fontId="1" type="noConversion"/>
  </si>
  <si>
    <t>Psittacosaurus</t>
    <phoneticPr fontId="1" type="noConversion"/>
  </si>
  <si>
    <t>IVPP V14341.1</t>
    <phoneticPr fontId="1" type="noConversion"/>
  </si>
  <si>
    <t>Psittacosaurus</t>
    <phoneticPr fontId="1" type="noConversion"/>
  </si>
  <si>
    <t>IVPP V14341.2</t>
    <phoneticPr fontId="1" type="noConversion"/>
  </si>
  <si>
    <t>Psittacosaurus</t>
    <phoneticPr fontId="1" type="noConversion"/>
  </si>
  <si>
    <t>IVPP V14341.3</t>
    <phoneticPr fontId="1" type="noConversion"/>
  </si>
  <si>
    <t>IVPP V14341.4</t>
    <phoneticPr fontId="1" type="noConversion"/>
  </si>
  <si>
    <t>Sinocalliopteryx</t>
    <phoneticPr fontId="1" type="noConversion"/>
  </si>
  <si>
    <t>Sinosauropteryx</t>
    <phoneticPr fontId="1" type="noConversion"/>
  </si>
  <si>
    <t>Currie &amp; Chen 2001</t>
    <phoneticPr fontId="1" type="noConversion"/>
  </si>
  <si>
    <t>?42 caudals</t>
    <phoneticPr fontId="1" type="noConversion"/>
  </si>
  <si>
    <t xml:space="preserve">MCZ 4188, see as cast TMP </t>
    <phoneticPr fontId="1" type="noConversion"/>
  </si>
  <si>
    <t>60 preserved, at least 5 missing</t>
    <phoneticPr fontId="1" type="noConversion"/>
  </si>
  <si>
    <t>Total preserved tail length (mm)</t>
  </si>
  <si>
    <t>Illustrated but no data</t>
  </si>
  <si>
    <t>Implied complete</t>
  </si>
  <si>
    <t>Described as complete but is not. Some scaling of verts from another  specimen.</t>
  </si>
  <si>
    <t>Lull &amp; wright</t>
  </si>
  <si>
    <r>
      <rPr>
        <sz val="11"/>
        <color theme="1"/>
        <rFont val="Calibri"/>
        <family val="2"/>
        <scheme val="minor"/>
      </rPr>
      <t>?</t>
    </r>
    <r>
      <rPr>
        <i/>
        <sz val="11"/>
        <color theme="1"/>
        <rFont val="Calibri"/>
        <family val="2"/>
        <scheme val="minor"/>
      </rPr>
      <t>Heterodontosaurus</t>
    </r>
  </si>
  <si>
    <t>Museum Abbreviations</t>
  </si>
  <si>
    <t>References</t>
  </si>
  <si>
    <t xml:space="preserve">ROM 804 </t>
  </si>
  <si>
    <t>Godefroidt et al 2013a</t>
  </si>
  <si>
    <t>Foth et al 2014</t>
  </si>
  <si>
    <t>Ji et al 2007</t>
  </si>
  <si>
    <t>CMN 8547</t>
  </si>
  <si>
    <t>Anchiceratops'</t>
  </si>
  <si>
    <t>IVPP V11115</t>
  </si>
  <si>
    <t>Unnumbered specimen, Sihetun</t>
  </si>
  <si>
    <t>Caudal vertebra with last set of transverse processes</t>
  </si>
  <si>
    <t>These data are for the Centrum Lengths tab. Data taken from specimens, the literature or photos. See previous tab of sources of information.</t>
  </si>
  <si>
    <t>Apatosaurus</t>
  </si>
  <si>
    <t xml:space="preserve">Centrosaurus </t>
  </si>
  <si>
    <t>Dilophosaurus</t>
  </si>
  <si>
    <t>Juravenator</t>
  </si>
  <si>
    <t>Velociraptor</t>
  </si>
  <si>
    <t>Tyrannosaurus</t>
  </si>
  <si>
    <t>Plateosaurus</t>
  </si>
  <si>
    <t>Majungasaurus</t>
  </si>
  <si>
    <t>Kentrosaurus</t>
  </si>
  <si>
    <t>Opistocoelicaudia</t>
  </si>
  <si>
    <t xml:space="preserve">Omeisaurus </t>
  </si>
  <si>
    <t>Tenontosaurus</t>
  </si>
  <si>
    <t>Ouranosaurus</t>
  </si>
  <si>
    <t xml:space="preserve">Iguanodon </t>
  </si>
  <si>
    <r>
      <t xml:space="preserve">Arbour, V.M., Currie, P. J. 2013. </t>
    </r>
    <r>
      <rPr>
        <i/>
        <sz val="12"/>
        <color theme="1"/>
        <rFont val="Calibri"/>
        <family val="2"/>
      </rPr>
      <t>Euoplocephalus tutus</t>
    </r>
    <r>
      <rPr>
        <sz val="12"/>
        <color theme="1"/>
        <rFont val="Calibri"/>
        <family val="2"/>
      </rPr>
      <t xml:space="preserve"> and the diversity of ankylosaurid dinosaurs in the Late Cretaceous of Alberta, Canada, and Montana, USA. PloS one, 8(5):e62421.</t>
    </r>
  </si>
  <si>
    <r>
      <t xml:space="preserve">Arbour, V. M., Burns, M.E., Sissons, R.L. 2009. A redescription of the ankylosaurid dinosaur </t>
    </r>
    <r>
      <rPr>
        <i/>
        <sz val="12"/>
        <color theme="1"/>
        <rFont val="Calibri"/>
        <family val="2"/>
      </rPr>
      <t>Dyoplosaurus acutosquameus</t>
    </r>
    <r>
      <rPr>
        <sz val="12"/>
        <color theme="1"/>
        <rFont val="Calibri"/>
        <family val="2"/>
      </rPr>
      <t xml:space="preserve"> Parks, 1924 (Ornithischia: Ankylosauria) and a revision of the genus. Journal of Vertebrate Paleontology, 29:1117–1135.</t>
    </r>
  </si>
  <si>
    <t xml:space="preserve">Barsbold, R., Osmólska, H. Watabe, M. Currie, P.J., Tsogtbaatar, K. 2000. New oviraptorosaur (Dinosauria, Theropoda) from Mongolia: the first dinosaur with a pygostyle. Acta Palaeontologica Polonica 45:97–106. </t>
  </si>
  <si>
    <r>
      <t xml:space="preserve">Brown, B. 1917. A complete skeleton of the horned dinosaur </t>
    </r>
    <r>
      <rPr>
        <i/>
        <sz val="12"/>
        <color theme="1"/>
        <rFont val="Calibri"/>
        <family val="2"/>
      </rPr>
      <t xml:space="preserve">Monoclonius, </t>
    </r>
    <r>
      <rPr>
        <sz val="12"/>
        <color theme="1"/>
        <rFont val="Calibri"/>
        <family val="2"/>
      </rPr>
      <t>and description of a second skeleton showing skin impressions. Bulletin of the American Museum of Natural History 37:281–306.</t>
    </r>
  </si>
  <si>
    <r>
      <t xml:space="preserve">Chiappe, L. M., Göhlich, U.B. 2010. Anatomy of </t>
    </r>
    <r>
      <rPr>
        <i/>
        <sz val="12"/>
        <color theme="1"/>
        <rFont val="Calibri"/>
        <family val="2"/>
      </rPr>
      <t>Juravenator starki</t>
    </r>
    <r>
      <rPr>
        <sz val="12"/>
        <color theme="1"/>
        <rFont val="Calibri"/>
        <family val="2"/>
      </rPr>
      <t xml:space="preserve"> (Theropoda: Coelurosauria) from the Late Jurassic of Germany. Neues Jahrbuch für Geologie und Paläontologie-Abhandlungen, 258, 257-296.</t>
    </r>
  </si>
  <si>
    <r>
      <t xml:space="preserve">Colbert, E. H. 1989. The Triassic dinosaur </t>
    </r>
    <r>
      <rPr>
        <i/>
        <sz val="12"/>
        <color theme="1"/>
        <rFont val="Calibri"/>
        <family val="2"/>
      </rPr>
      <t>Coelophysis</t>
    </r>
    <r>
      <rPr>
        <sz val="12"/>
        <color theme="1"/>
        <rFont val="Calibri"/>
        <family val="2"/>
      </rPr>
      <t>. Museum of Northern Arizona Bulletin 57:1–160.</t>
    </r>
  </si>
  <si>
    <r>
      <t xml:space="preserve">Currie, P. J., Chen, P. 2001. Anatomy of </t>
    </r>
    <r>
      <rPr>
        <i/>
        <sz val="12"/>
        <color theme="1"/>
        <rFont val="Calibri"/>
        <family val="2"/>
      </rPr>
      <t xml:space="preserve">Sinosauropteryx prima </t>
    </r>
    <r>
      <rPr>
        <sz val="12"/>
        <color theme="1"/>
        <rFont val="Calibri"/>
        <family val="2"/>
      </rPr>
      <t>from Liaoning, northeastern China.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Canadian Journal of Earth Sciences 38:1705–1727.</t>
    </r>
  </si>
  <si>
    <t>Currie, P.J. 2003. Cranial anatomy of tyrannosaurid dinosaurs from the Late Cretaceous of Alberta, Canada. Acta Palaeontologica Polonica 48:191–226.</t>
  </si>
  <si>
    <r>
      <t>Dalla Vecchia, F. 2009.</t>
    </r>
    <r>
      <rPr>
        <i/>
        <sz val="12"/>
        <color theme="1"/>
        <rFont val="Calibri"/>
        <family val="2"/>
      </rPr>
      <t xml:space="preserve"> Tethyshadros insularis</t>
    </r>
    <r>
      <rPr>
        <sz val="12"/>
        <color theme="1"/>
        <rFont val="Calibri"/>
        <family val="2"/>
      </rPr>
      <t>, a new hadrosauroid dinosaur (Ornithischia) from the Upper Cretaceous of Italy. Journal of Vertebrate Paleontology 29:1100–1116.</t>
    </r>
  </si>
  <si>
    <r>
      <t xml:space="preserve">Dal Sasso, C.S., Maganuco, E., Buffetaut, E., Mendez, M.A. 2005. New information on the skull of the enigmatic theropod </t>
    </r>
    <r>
      <rPr>
        <i/>
        <sz val="12"/>
        <color theme="1"/>
        <rFont val="Calibri"/>
        <family val="2"/>
      </rPr>
      <t>Spinosaurus</t>
    </r>
    <r>
      <rPr>
        <sz val="12"/>
        <color theme="1"/>
        <rFont val="Calibri"/>
        <family val="2"/>
      </rPr>
      <t>, with remarks on its size and affinities. Journal of Vertebrate Paleontology 25:888–896.</t>
    </r>
  </si>
  <si>
    <r>
      <t>Fastovsky, D.E., Weishampel, D.B., Watabe, M., Barsbold, R., Tsogtbaatar, K., Narmandakh, P. 2011. A nest of</t>
    </r>
    <r>
      <rPr>
        <i/>
        <sz val="12"/>
        <color theme="1"/>
        <rFont val="Calibri"/>
        <family val="2"/>
      </rPr>
      <t xml:space="preserve"> Protoceratops andrewsi </t>
    </r>
    <r>
      <rPr>
        <sz val="12"/>
        <color theme="1"/>
        <rFont val="Calibri"/>
        <family val="2"/>
      </rPr>
      <t>(Dinosauria, Ornithischia). Journal of Vertebrate Paleontology 85:1035-1041.</t>
    </r>
  </si>
  <si>
    <r>
      <t xml:space="preserve">Foth, C., Tischlinger, H., &amp; Rauhut, O.W. 2014. New specimen of </t>
    </r>
    <r>
      <rPr>
        <i/>
        <sz val="12"/>
        <color theme="1"/>
        <rFont val="Calibri"/>
        <family val="2"/>
      </rPr>
      <t xml:space="preserve">Archaeopteryx </t>
    </r>
    <r>
      <rPr>
        <sz val="12"/>
        <color theme="1"/>
        <rFont val="Calibri"/>
        <family val="2"/>
      </rPr>
      <t>provides insights into the evolution of pennaceous feathers. Nature, 511: 79-82.</t>
    </r>
  </si>
  <si>
    <r>
      <t xml:space="preserve">Gilmore, C.W. 1925. A nearly complete articulated skeleton of </t>
    </r>
    <r>
      <rPr>
        <i/>
        <sz val="12"/>
        <color theme="1"/>
        <rFont val="Calibri"/>
        <family val="2"/>
      </rPr>
      <t>Camarasaurus</t>
    </r>
    <r>
      <rPr>
        <sz val="12"/>
        <color theme="1"/>
        <rFont val="Calibri"/>
        <family val="2"/>
      </rPr>
      <t>, a saurischian from the Dinosaur National Monument, Utah. Memoirs of the Carnegie Museum 10:347–384.</t>
    </r>
  </si>
  <si>
    <r>
      <t xml:space="preserve">Gilmore, C.W. 1936. Osteology of </t>
    </r>
    <r>
      <rPr>
        <i/>
        <sz val="12"/>
        <color rgb="FF231F20"/>
        <rFont val="Calibri"/>
        <family val="2"/>
      </rPr>
      <t>Apatosaurus</t>
    </r>
    <r>
      <rPr>
        <sz val="12"/>
        <color rgb="FF231F20"/>
        <rFont val="Calibri"/>
        <family val="2"/>
      </rPr>
      <t>, with special reference to specimens in the Carnegie Museum. Memoirs of the Carnegie Museum 11:175</t>
    </r>
    <r>
      <rPr>
        <sz val="12"/>
        <color theme="1"/>
        <rFont val="Calibri"/>
        <family val="2"/>
      </rPr>
      <t>–</t>
    </r>
    <r>
      <rPr>
        <sz val="12"/>
        <color rgb="FF231F20"/>
        <rFont val="Calibri"/>
        <family val="2"/>
      </rPr>
      <t>271.</t>
    </r>
  </si>
  <si>
    <t>Godefroit, P., Cau, A., Dong-Yu, H., Escuillié, F., Wenhao, W., Dyke, G. 2013. A Jurassic avialan dinosaur from China resolves the early phylogenetic history of birds. Nature 498:539-362.</t>
  </si>
  <si>
    <t>Godefroit, P., Demuynck, H., Dyke, G., Hu, D., Escuillié, F., &amp; Claeys, P. 2013. Reduced plumage and flight ability of a new Jurassic paravian theropod from China. Nature communications, 4:1394.</t>
  </si>
  <si>
    <r>
      <t xml:space="preserve">Han, G., Chiappe, L.M., Ji, S.A., Habib, M., Turner, A.H., Chinsamy, A., Han, L. 2014. A new raptorial dinosaur with exceptionally long feathering provides insights into dromaeosaurid flight performance. </t>
    </r>
    <r>
      <rPr>
        <i/>
        <sz val="12"/>
        <color theme="1"/>
        <rFont val="Calibri"/>
        <family val="2"/>
      </rPr>
      <t>Nature communications</t>
    </r>
    <r>
      <rPr>
        <sz val="12"/>
        <color theme="1"/>
        <rFont val="Calibri"/>
        <family val="2"/>
      </rPr>
      <t xml:space="preserve">, </t>
    </r>
    <r>
      <rPr>
        <i/>
        <sz val="12"/>
        <color theme="1"/>
        <rFont val="Calibri"/>
        <family val="2"/>
      </rPr>
      <t>5</t>
    </r>
    <r>
      <rPr>
        <sz val="12"/>
        <color theme="1"/>
        <rFont val="Calibri"/>
        <family val="2"/>
      </rPr>
      <t>.</t>
    </r>
  </si>
  <si>
    <r>
      <t xml:space="preserve">Hatcher, J.B. 1901. </t>
    </r>
    <r>
      <rPr>
        <i/>
        <sz val="12"/>
        <color theme="1"/>
        <rFont val="Calibri"/>
        <family val="2"/>
      </rPr>
      <t>Dipoldocus</t>
    </r>
    <r>
      <rPr>
        <sz val="12"/>
        <color theme="1"/>
        <rFont val="Calibri"/>
        <family val="2"/>
      </rPr>
      <t xml:space="preserve"> Marsh, its osteology, taxonomy and probable habits, with a restoration of the skeleton. Memoirs of the Carneigie Museum 1:1–64.</t>
    </r>
  </si>
  <si>
    <t>Hatcher, J.B., Marsh, O.C., Lull, R.S. 1907. The Ceratopsia. U.S. Geological Survey Monographs 49:1–300.</t>
  </si>
  <si>
    <t>He, T., Wang, X., Zhou, Z. 2008. A new genus and species of caudipterid dinosaur from the Lower Cretaceous Jiufotang Formation of western Liaoning, China. Vertebrata PalAsiatica 46:178–189.</t>
  </si>
  <si>
    <r>
      <t xml:space="preserve">Hennig, E. 1925. </t>
    </r>
    <r>
      <rPr>
        <i/>
        <sz val="12"/>
        <color theme="1"/>
        <rFont val="Calibri"/>
        <family val="2"/>
      </rPr>
      <t>Kentrurosaurus aethiopicus</t>
    </r>
    <r>
      <rPr>
        <sz val="12"/>
        <color theme="1"/>
        <rFont val="Calibri"/>
        <family val="2"/>
      </rPr>
      <t xml:space="preserve">; die Stegosaurierfunde vom Tendaguru, Deutsch-Ostafrika. </t>
    </r>
    <r>
      <rPr>
        <i/>
        <sz val="12"/>
        <color theme="1"/>
        <rFont val="Calibri"/>
        <family val="2"/>
      </rPr>
      <t>Palaeontographica-Supplementbände</t>
    </r>
    <r>
      <rPr>
        <sz val="12"/>
        <color theme="1"/>
        <rFont val="Calibri"/>
        <family val="2"/>
      </rPr>
      <t>, 101-254.</t>
    </r>
  </si>
  <si>
    <t>Ji, S., Ji, Q., Lu J., Yuan, C. 2007. A new giant compsognathid dinosaur with long filamentous integuments from Lower Cretaceous of Northeastern China. Acta Geologica Sinica, 81: 8-15.</t>
  </si>
  <si>
    <r>
      <t>Lull, R. S., Wright, N.E. 1942. Hadrosaurian dinosaurs of North America.</t>
    </r>
    <r>
      <rPr>
        <sz val="12"/>
        <color rgb="FF000000"/>
        <rFont val="Calibri"/>
        <family val="2"/>
      </rPr>
      <t xml:space="preserve"> Geological Society of America, Special Papers 40:1–242.</t>
    </r>
  </si>
  <si>
    <t>Marsh, O.C. 1884. Principal characters of American Jurassic dinosaurs, Part VII. On the Diplodocidae, a new family of Sauropoda. American Journal of Science, Series 33:411–416.</t>
  </si>
  <si>
    <t>Myhrvold, N.P., Currie, P.J. 1997. Supersonic sauropods? Tail dynamics in the diplodocids. Paleobiology, 23:393-409.</t>
  </si>
  <si>
    <r>
      <t>O'Connor, P.M. 2007. The postcranial axial skeleton of Majungasaurus crenatissimus (Theropoda: Abelisauridae) from the Late Cretaceous of Madagascar. Journal of Vertebrate Paleontology</t>
    </r>
    <r>
      <rPr>
        <i/>
        <sz val="12"/>
        <color theme="1"/>
        <rFont val="Calibri"/>
        <family val="2"/>
      </rPr>
      <t>,</t>
    </r>
    <r>
      <rPr>
        <sz val="12"/>
        <color theme="1"/>
        <rFont val="Calibri"/>
        <family val="2"/>
      </rPr>
      <t xml:space="preserve"> 27(S2):127-163.</t>
    </r>
  </si>
  <si>
    <r>
      <t xml:space="preserve">Osmólska, H., Roniewicz, E. Barsbold, R. 1972. A new dinosaur </t>
    </r>
    <r>
      <rPr>
        <i/>
        <sz val="12"/>
        <color theme="1"/>
        <rFont val="Calibri"/>
        <family val="2"/>
      </rPr>
      <t>Gallimimus</t>
    </r>
    <r>
      <rPr>
        <sz val="12"/>
        <color theme="1"/>
        <rFont val="Calibri"/>
        <family val="2"/>
      </rPr>
      <t xml:space="preserve"> </t>
    </r>
    <r>
      <rPr>
        <i/>
        <sz val="12"/>
        <color theme="1"/>
        <rFont val="Calibri"/>
        <family val="2"/>
      </rPr>
      <t>bullatus</t>
    </r>
    <r>
      <rPr>
        <sz val="12"/>
        <color theme="1"/>
        <rFont val="Calibri"/>
        <family val="2"/>
      </rPr>
      <t xml:space="preserve"> n. gen., n. sp. (Ornithomimidae) from the Upper Cretaceous of Mongolia. Palaeontologica Polonica 27:103–143.</t>
    </r>
  </si>
  <si>
    <r>
      <t xml:space="preserve">Ostrom, J.H. 1969. Osteology of </t>
    </r>
    <r>
      <rPr>
        <i/>
        <sz val="12"/>
        <color theme="1"/>
        <rFont val="Calibri"/>
        <family val="2"/>
      </rPr>
      <t>Deinonycus antirrhopus</t>
    </r>
    <r>
      <rPr>
        <sz val="12"/>
        <color theme="1"/>
        <rFont val="Calibri"/>
        <family val="2"/>
      </rPr>
      <t>, an unusual theropod from the Lower Cretaceous of Montana. Bulletin of the Peabody Museum of Natural History 30:1–165.</t>
    </r>
  </si>
  <si>
    <t>Pittman, M., Gatesy, S.M., Upchurch, P., Goswami, A., Hutchinson, J.R. 2013. Shake a tail feather: the evolution of the theropod tail into a stiff aerodynamic surface. PloS ONE, 8:e63115.</t>
  </si>
  <si>
    <t>Rauhut, O.W., Foth, C., Tischlinger, H., Norell, M.A. 2012. Exceptionally preserved juvenile megalosauroid theropod dinosaur with filamentous integument from the Late Jurassic of Germany. Proceedings of the National Academy of Sciences, 109:11746-11751.</t>
  </si>
  <si>
    <t>Remes, K., Ortega, F. Fierro, I. Joger, U. Kosma, R., Ferrer, J.M.M. 2009. A new basal sauropod dinosaur from the Middle Jurassic of Niger and the early evolution of Sauropoda. PLoS ONE 4:e6924.</t>
  </si>
  <si>
    <r>
      <t xml:space="preserve">Sereno, P.C. 1987. The ornithischian dinosaur </t>
    </r>
    <r>
      <rPr>
        <i/>
        <sz val="12"/>
        <color theme="1"/>
        <rFont val="Calibri"/>
        <family val="2"/>
      </rPr>
      <t>Psittacosaurus</t>
    </r>
    <r>
      <rPr>
        <sz val="12"/>
        <color theme="1"/>
        <rFont val="Calibri"/>
        <family val="2"/>
      </rPr>
      <t xml:space="preserve"> from the Lower Cretaceous of Asia and the relationships of the Ceratopsia. Ph.D. Dissertation, Columbia University, New York, 554 pp.</t>
    </r>
  </si>
  <si>
    <r>
      <t xml:space="preserve">Sternberg, C.M. 1951. Complete skeleton of </t>
    </r>
    <r>
      <rPr>
        <i/>
        <sz val="12"/>
        <color theme="1"/>
        <rFont val="Calibri"/>
        <family val="2"/>
      </rPr>
      <t>Leptoceratops gracilis</t>
    </r>
    <r>
      <rPr>
        <sz val="12"/>
        <color theme="1"/>
        <rFont val="Calibri"/>
        <family val="2"/>
      </rPr>
      <t xml:space="preserve"> Brown from the Upper Edmonton Member of the Red Deer River, Alberta. Bulletin of the National Museum of Canada 123:225–255.</t>
    </r>
  </si>
  <si>
    <r>
      <t xml:space="preserve">Wellnhofer, P. 1974. Das fünfte Skelettexemplar van </t>
    </r>
    <r>
      <rPr>
        <i/>
        <sz val="12"/>
        <color theme="1"/>
        <rFont val="Calibri"/>
        <family val="2"/>
      </rPr>
      <t>Archaeopteryx</t>
    </r>
    <r>
      <rPr>
        <sz val="12"/>
        <color theme="1"/>
        <rFont val="Calibri"/>
        <family val="2"/>
      </rPr>
      <t>. Palaeontographica, Abteliung A 147:169–216.</t>
    </r>
  </si>
  <si>
    <t>Xu, X., Norell, M.A. 2004. A new troodontid dinosaur from China with avian-like sleeping posture. Nature 431:838–841.</t>
  </si>
  <si>
    <t>Xu, X., Wang, X. 2004. A new troodontid (Theropoda: Troodontidae) from the lower Cretaceous Yixian Formation of western Liaoning, China. Acta Geologica Sinica‐English Edition, 78: 22-26.</t>
  </si>
  <si>
    <r>
      <t xml:space="preserve">Young, C.C. 1941. A complete osteology of </t>
    </r>
    <r>
      <rPr>
        <i/>
        <sz val="12"/>
        <color theme="1"/>
        <rFont val="Calibri"/>
        <family val="2"/>
      </rPr>
      <t>Lufengosaurus huenei</t>
    </r>
    <r>
      <rPr>
        <sz val="12"/>
        <color theme="1"/>
        <rFont val="Calibri"/>
        <family val="2"/>
      </rPr>
      <t xml:space="preserve"> Young (gen. et sp. nov.) from Lufeng, Yunnan, China. Palaeontolgica Sinica, Series C 7:1–53.</t>
    </r>
  </si>
  <si>
    <t>Zhang, F., Zhou, Z. Xu, X., Wang, X. 2002. A juvenile coelurosaurian theropod from China indicates arboreal habits. Naturwissenschaften 89:394–398.</t>
  </si>
  <si>
    <t>Zhang, F., Zhou, Z. Xu, X., Wang, X.,Sullivan, C. 2008. A bizarre Jurassic maniraptoran from China with elongate ribbon-like feathers. Nature 455:1105–1108.</t>
  </si>
  <si>
    <t xml:space="preserve">Zhang, Z., Xu, X., Zhao, X., Sereno, P.C., Kwang, X. Tan, L. 2001. A long-necked therizinosauroid dinosaur from the Upper Cretaceous Iren Dabasu Formation of Nei Mongol, People’s Republic of China. Vertebrata PalAsiatica 39:282–290. </t>
  </si>
  <si>
    <t>Zheng, X., Xu, X., You, H., Zhao, Q., Dong, Z. 2009. A short-armed dromaeosaurid from the Jehol Group of China with implications for early dromaeosaurid evolution. Proceedings of the Royal Society B: Biological Sciences, 277:211-217.</t>
  </si>
  <si>
    <r>
      <t xml:space="preserve">Leptoceratops </t>
    </r>
    <r>
      <rPr>
        <sz val="12"/>
        <color theme="1"/>
        <rFont val="Calibri"/>
        <family val="2"/>
        <scheme val="minor"/>
      </rPr>
      <t>CMN 887</t>
    </r>
  </si>
  <si>
    <r>
      <t>Leptoceratops</t>
    </r>
    <r>
      <rPr>
        <sz val="12"/>
        <color theme="1"/>
        <rFont val="Calibri"/>
        <family val="2"/>
        <scheme val="minor"/>
      </rPr>
      <t xml:space="preserve"> CMN 888</t>
    </r>
  </si>
  <si>
    <r>
      <t>Psittacosaurus</t>
    </r>
    <r>
      <rPr>
        <sz val="11"/>
        <color theme="1"/>
        <rFont val="Calibri"/>
        <family val="2"/>
        <scheme val="minor"/>
      </rPr>
      <t xml:space="preserve"> AMNH 6254</t>
    </r>
  </si>
  <si>
    <r>
      <rPr>
        <i/>
        <sz val="11"/>
        <color theme="1"/>
        <rFont val="Calibri"/>
        <family val="2"/>
        <scheme val="minor"/>
      </rPr>
      <t xml:space="preserve">Psittacosaurus </t>
    </r>
    <r>
      <rPr>
        <sz val="11"/>
        <color theme="1"/>
        <rFont val="Calibri"/>
        <family val="2"/>
        <scheme val="minor"/>
      </rPr>
      <t>AMNH 6253</t>
    </r>
  </si>
  <si>
    <t>Deinonychus</t>
  </si>
  <si>
    <t>Varanus niloticus</t>
  </si>
  <si>
    <t>Crocodylus niloticus</t>
  </si>
  <si>
    <t>Tail combined from 2 specimens. Femur scaled from…..?</t>
  </si>
  <si>
    <t>Taxon</t>
  </si>
  <si>
    <t>Specimen number</t>
  </si>
  <si>
    <t>Source*</t>
  </si>
  <si>
    <t>Apatosaurus</t>
    <phoneticPr fontId="2" type="noConversion"/>
  </si>
  <si>
    <t xml:space="preserve"> Omeisaurus</t>
    <phoneticPr fontId="2" type="noConversion"/>
  </si>
  <si>
    <t xml:space="preserve"> Psittacosaurus</t>
    <phoneticPr fontId="2" type="noConversion"/>
  </si>
  <si>
    <t>Deinonychus</t>
    <phoneticPr fontId="2" type="noConversion"/>
  </si>
  <si>
    <t>Plateosaurus</t>
    <phoneticPr fontId="2" type="noConversion"/>
  </si>
  <si>
    <t>Velociraptor</t>
    <phoneticPr fontId="2" type="noConversion"/>
  </si>
  <si>
    <t>Ornithomimus</t>
    <phoneticPr fontId="2" type="noConversion"/>
  </si>
  <si>
    <t>Ouranosaurus</t>
    <phoneticPr fontId="2" type="noConversion"/>
  </si>
  <si>
    <t>Juravenator</t>
    <phoneticPr fontId="2" type="noConversion"/>
  </si>
  <si>
    <t>Nomingia</t>
    <phoneticPr fontId="2" type="noConversion"/>
  </si>
  <si>
    <t>Lambeosaurus</t>
    <phoneticPr fontId="2" type="noConversion"/>
  </si>
  <si>
    <t>Gorgosaurus</t>
    <phoneticPr fontId="2" type="noConversion"/>
  </si>
  <si>
    <t>Dilophosaurus</t>
    <phoneticPr fontId="2" type="noConversion"/>
  </si>
  <si>
    <t>Coelophysis</t>
    <phoneticPr fontId="2" type="noConversion"/>
  </si>
  <si>
    <t>Lunfengosaurus</t>
    <phoneticPr fontId="2" type="noConversion"/>
  </si>
  <si>
    <t>Opistocoelicaudia</t>
    <phoneticPr fontId="2" type="noConversion"/>
  </si>
  <si>
    <t>Psittacosaurus</t>
    <phoneticPr fontId="2" type="noConversion"/>
  </si>
  <si>
    <t>Camarasaurus</t>
    <phoneticPr fontId="2" type="noConversion"/>
  </si>
  <si>
    <t>Centrosaurus</t>
    <phoneticPr fontId="2" type="noConversion"/>
  </si>
  <si>
    <t>Leptoceratops</t>
  </si>
  <si>
    <t>Iguanodon</t>
  </si>
  <si>
    <t>C. niloticus</t>
  </si>
  <si>
    <t>V. niloticus</t>
  </si>
  <si>
    <t>Centrum Number</t>
  </si>
  <si>
    <t>Hennig, 1925</t>
  </si>
  <si>
    <t>Pittman et al. 2013</t>
  </si>
  <si>
    <t>Direct measurement</t>
  </si>
  <si>
    <t>Chiappe &amp; Goehlich 2010</t>
  </si>
  <si>
    <t>Borsuk-Bialynicka</t>
  </si>
  <si>
    <t>Gilmore 1925</t>
  </si>
  <si>
    <t>Colbert 1989</t>
  </si>
  <si>
    <t>Gilmore 1920</t>
  </si>
  <si>
    <t>O'Connor 2007</t>
  </si>
  <si>
    <t>Myvrold &amp; Currie</t>
  </si>
  <si>
    <t>CM 3378</t>
  </si>
  <si>
    <t>ZDM 5050</t>
  </si>
  <si>
    <t>AMNH 6253</t>
  </si>
  <si>
    <t>YPM 5203</t>
  </si>
  <si>
    <t>MBR 4430 C</t>
  </si>
  <si>
    <t>IGM 100/25</t>
  </si>
  <si>
    <t>TMP 4511001</t>
  </si>
  <si>
    <t>JME Sch 200</t>
  </si>
  <si>
    <t>?</t>
  </si>
  <si>
    <t>RTMP 91.36.500</t>
  </si>
  <si>
    <t>UCMP 37302</t>
  </si>
  <si>
    <t>IVPP V 15</t>
  </si>
  <si>
    <t>ZPAL MgD-I/48</t>
  </si>
  <si>
    <t>Gi SPS 100/606</t>
  </si>
  <si>
    <t>AMNH 6254</t>
  </si>
  <si>
    <t>CM 11338</t>
  </si>
  <si>
    <t>GMZ</t>
  </si>
  <si>
    <t>CMN8887</t>
  </si>
  <si>
    <t>CMN8888</t>
  </si>
  <si>
    <t>Munich</t>
  </si>
  <si>
    <t>Thermopolis</t>
  </si>
  <si>
    <t>AMNH 7223</t>
  </si>
  <si>
    <t>FMNH PR 2100</t>
  </si>
  <si>
    <t>OMNH 34191</t>
  </si>
  <si>
    <t>ROM 784</t>
  </si>
  <si>
    <t>Arbour &amp; Currie, 2013</t>
  </si>
  <si>
    <t>Gilmore, 1936</t>
  </si>
  <si>
    <t>Jiang et al. 2011</t>
  </si>
  <si>
    <r>
      <rPr>
        <sz val="12"/>
        <color theme="1"/>
        <rFont val="Calibri"/>
        <family val="2"/>
        <scheme val="minor"/>
      </rPr>
      <t xml:space="preserve">Jiang, S. Li, F., Peng, G.-Z., Ye, Y. 2011. [A new species of Omeisaurus from the Middle Jurassic of Zigong, Sichuan]. </t>
    </r>
    <r>
      <rPr>
        <i/>
        <sz val="12"/>
        <color theme="1"/>
        <rFont val="Calibri"/>
        <family val="2"/>
        <scheme val="minor"/>
      </rPr>
      <t>Vertebrata PalAsiatica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49</t>
    </r>
    <r>
      <rPr>
        <sz val="12"/>
        <color theme="1"/>
        <rFont val="Calibri"/>
        <family val="2"/>
        <scheme val="minor"/>
      </rPr>
      <t>:185-194</t>
    </r>
  </si>
  <si>
    <t>Pittman et al. 2103</t>
  </si>
  <si>
    <t>Brochu, 2003</t>
  </si>
  <si>
    <t>FMNH PR2081</t>
  </si>
  <si>
    <t>* All lengths are in mm except those of Pittman et al. (2013) which were scaled according to the length of the femur</t>
  </si>
  <si>
    <t>SC 57021</t>
  </si>
  <si>
    <t>AMNH 223</t>
  </si>
  <si>
    <t>AMNH 7224</t>
  </si>
  <si>
    <t>USNM ?4735</t>
  </si>
  <si>
    <t>Direct Measurement</t>
  </si>
  <si>
    <t>Private</t>
  </si>
  <si>
    <t>Foth et al. 2014</t>
  </si>
  <si>
    <t>Missing?</t>
  </si>
  <si>
    <t>Empty cells indicate centra that could not be measured or were missing / obscured. Some notes are added as appropriate to cells when things are not clear.</t>
  </si>
  <si>
    <t>44.5 (fused)</t>
  </si>
  <si>
    <t xml:space="preserve">Data does not include the ball of the centrum </t>
  </si>
  <si>
    <t>Last centrum may be incomplete</t>
  </si>
  <si>
    <t>Centrum 9 is concealed</t>
  </si>
  <si>
    <t>Centra 26 and 27 are pathological</t>
  </si>
  <si>
    <t>Femur length 336 mm</t>
  </si>
  <si>
    <t>Femur length 673 mm</t>
  </si>
  <si>
    <t>Femur length 63 mm</t>
  </si>
  <si>
    <t>Femur length 208 mm</t>
  </si>
  <si>
    <t>MPC 100/985</t>
  </si>
  <si>
    <t>Femur length 187 mm</t>
  </si>
  <si>
    <t>QM V1002</t>
  </si>
  <si>
    <t>ROM Cast</t>
  </si>
  <si>
    <t>MPC-D 100/119</t>
  </si>
  <si>
    <t>(AMNH) IGM 100/986</t>
  </si>
  <si>
    <t>RTMP 1983.038</t>
  </si>
  <si>
    <t>Ingenia</t>
  </si>
  <si>
    <t>MPC-D 100/30</t>
  </si>
  <si>
    <t xml:space="preserve"> AMNH 5351</t>
  </si>
  <si>
    <t>Sereno, 1997</t>
  </si>
  <si>
    <t>HMN</t>
  </si>
  <si>
    <t>TMP1998.058.001</t>
  </si>
  <si>
    <t>???</t>
  </si>
  <si>
    <t>From Photos</t>
  </si>
  <si>
    <t>From the specimen</t>
  </si>
  <si>
    <r>
      <t xml:space="preserve">Wellnhofer, P. 2008 </t>
    </r>
    <r>
      <rPr>
        <i/>
        <sz val="12"/>
        <color theme="1"/>
        <rFont val="Calibri"/>
        <family val="2"/>
      </rPr>
      <t>Archaeopteryx</t>
    </r>
    <r>
      <rPr>
        <sz val="12"/>
        <color theme="1"/>
        <rFont val="Calibri"/>
        <family val="2"/>
      </rPr>
      <t>: Icon of Evolution. Verlag Dr. Friedrich Pfeil, Munich, 208 pp.</t>
    </r>
  </si>
  <si>
    <t>Sinusonasus</t>
  </si>
  <si>
    <t>BSPG1999 I 50</t>
  </si>
  <si>
    <t>WDC CSG 100</t>
  </si>
  <si>
    <t>Ratio given as 2.71 in Godefroidt et al.</t>
  </si>
  <si>
    <t xml:space="preserve">YPM </t>
  </si>
  <si>
    <t>SMA</t>
  </si>
  <si>
    <t>IVPP</t>
  </si>
  <si>
    <t>MNA</t>
  </si>
  <si>
    <t xml:space="preserve">NHM </t>
  </si>
  <si>
    <t>PIN</t>
  </si>
  <si>
    <t>MPC</t>
  </si>
  <si>
    <t xml:space="preserve">OMNH </t>
  </si>
  <si>
    <t>ROM</t>
  </si>
  <si>
    <t>LPM</t>
  </si>
  <si>
    <t>AMNH</t>
  </si>
  <si>
    <t>CMN</t>
  </si>
  <si>
    <t>TMP</t>
  </si>
  <si>
    <t>JMP</t>
  </si>
  <si>
    <t>PMOL</t>
  </si>
  <si>
    <t>CAGS</t>
  </si>
  <si>
    <t>CYNG</t>
  </si>
  <si>
    <t>IGM</t>
  </si>
  <si>
    <t>MCZ</t>
  </si>
  <si>
    <t>American Museum of Natural History, New York</t>
  </si>
  <si>
    <t>Chinese Academy of Geological Sciences, Beijing</t>
  </si>
  <si>
    <t>Humboldt Museum of Nature, Berlin</t>
  </si>
  <si>
    <t>Institute of Vertebrate Paleontology and Paleonathropology, Beijing</t>
  </si>
  <si>
    <t>Natural History Museum, London</t>
  </si>
  <si>
    <t>Royal Ontario Museum, Toronto</t>
  </si>
  <si>
    <t>Royal Tyrrell Museum of Paleontology, Drumheller</t>
  </si>
  <si>
    <t>SC</t>
  </si>
  <si>
    <t>Gi SPS</t>
  </si>
  <si>
    <t>WDC</t>
  </si>
  <si>
    <t>Wyoming Dinosaur Centre, Thermopolis</t>
  </si>
  <si>
    <t>BSPG</t>
  </si>
  <si>
    <t>Bavarian State Collection for Palaeontology, Munich</t>
  </si>
  <si>
    <t>ZPAL</t>
  </si>
  <si>
    <t>Yale Peabody Museum, New Haven</t>
  </si>
  <si>
    <t>ZDM</t>
  </si>
  <si>
    <t>Zigong Dinosaur Museum</t>
  </si>
  <si>
    <t>FMNH</t>
  </si>
  <si>
    <t>Field Museum of Natural History, Chicago</t>
  </si>
  <si>
    <t>QM</t>
  </si>
  <si>
    <t>JME</t>
  </si>
  <si>
    <t>UCMP</t>
  </si>
  <si>
    <t>USNM</t>
  </si>
  <si>
    <t>Jura Museum, Eichstätt</t>
  </si>
  <si>
    <t>Liaoning Provincial Museum of Paleontology, Liaoning</t>
  </si>
  <si>
    <t>Museum of Comparative Zoology, Cambridge</t>
  </si>
  <si>
    <t>Palaeontological Institute, Russian Academy of Sciences, Moscow</t>
  </si>
  <si>
    <t>Smithsonian Museum of Natural History, Washington DC</t>
  </si>
  <si>
    <t>Canadian Museum of Nature, Ottawa</t>
  </si>
  <si>
    <t>Chaoyang National Geopark, Chaoyang</t>
  </si>
  <si>
    <t>CYGYB L 110615</t>
  </si>
  <si>
    <t>Sam Noble Oklahoma Museum of Natural History, Norman</t>
  </si>
  <si>
    <t>Aathal Dinosaur Museum, Zurich</t>
  </si>
  <si>
    <t>Mongolian Institute of Geology, Ulaan Bataar</t>
  </si>
  <si>
    <t>Institute of Paleobiology, Polish Academy of Sciences, Warsaw</t>
  </si>
  <si>
    <t>Mongolian Paleontological Center, Mongolian Academy of Sciences, Ulaanbaatar</t>
  </si>
  <si>
    <t>Grant Museum of Zoology and Comparative Anatomy, London</t>
  </si>
  <si>
    <t>University of California Museum of Paleontology, Berkeley</t>
  </si>
  <si>
    <t>Museum of Northern Arizona, Flagstaff</t>
  </si>
  <si>
    <t>CM 3018</t>
  </si>
  <si>
    <t>CM</t>
  </si>
  <si>
    <t>Carnegie Musuem of Nature, Pittsburgh</t>
  </si>
  <si>
    <t>Qijiang Dinosaur National Geological Park Museum, Qijiang</t>
  </si>
  <si>
    <t>Palaeontological Institute Shanyang Normal University, Shenyang</t>
  </si>
  <si>
    <t>IRSNB 1534</t>
  </si>
  <si>
    <t>Institut royal des Sciences naturelles de Belgique, Brussels</t>
  </si>
  <si>
    <t>IRSNB</t>
  </si>
  <si>
    <t>HMN (also MBR)</t>
  </si>
  <si>
    <t>State Collection of Italy, Rome</t>
  </si>
  <si>
    <t>Jinzhou Museum of Paleontology, Jinzhou</t>
  </si>
  <si>
    <t>Geological Institute Section of Palaeontology and Stratigraphy, the Academy ofSciences of the Mongolian People's Republic, Ulan Bator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</si>
</sst>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231F20"/>
      <name val="Calibri"/>
      <family val="2"/>
    </font>
    <font>
      <i/>
      <sz val="12"/>
      <color rgb="FF231F2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name val="Verdana"/>
      <family val="2"/>
    </font>
    <font>
      <i/>
      <sz val="10"/>
      <name val="Verdana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3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quotePrefix="1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5"/>
    </xf>
    <xf numFmtId="0" fontId="1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0" fillId="0" borderId="0" xfId="0" applyAlignment="1">
      <alignment wrapText="1"/>
    </xf>
    <xf numFmtId="0" fontId="18" fillId="0" borderId="0" xfId="0" applyFont="1" applyAlignment="1">
      <alignment horizontal="left" vertical="center" indent="5"/>
    </xf>
    <xf numFmtId="0" fontId="23" fillId="0" borderId="0" xfId="1"/>
    <xf numFmtId="0" fontId="23" fillId="0" borderId="0" xfId="0" applyFont="1"/>
    <xf numFmtId="0" fontId="24" fillId="0" borderId="0" xfId="0" applyFont="1"/>
    <xf numFmtId="164" fontId="0" fillId="0" borderId="0" xfId="0" applyNumberFormat="1"/>
    <xf numFmtId="0" fontId="1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workbookViewId="0">
      <selection activeCell="B1" sqref="B1"/>
    </sheetView>
  </sheetViews>
  <sheetFormatPr defaultRowHeight="14.5" x14ac:dyDescent="0.35"/>
  <cols>
    <col min="1" max="1" width="20.7265625" customWidth="1"/>
    <col min="2" max="2" width="19.453125" customWidth="1"/>
    <col min="3" max="3" width="15" customWidth="1"/>
    <col min="4" max="4" width="14.7265625" customWidth="1"/>
    <col min="5" max="5" width="12.7265625" customWidth="1"/>
  </cols>
  <sheetData>
    <row r="2" spans="1:7" x14ac:dyDescent="0.35">
      <c r="A2" s="1" t="s">
        <v>0</v>
      </c>
      <c r="B2" s="1" t="s">
        <v>122</v>
      </c>
      <c r="C2" s="1" t="s">
        <v>2</v>
      </c>
      <c r="D2" s="1" t="s">
        <v>3</v>
      </c>
      <c r="E2" s="1" t="s">
        <v>4</v>
      </c>
      <c r="F2" s="1"/>
      <c r="G2" s="1" t="s">
        <v>5</v>
      </c>
    </row>
    <row r="3" spans="1:7" x14ac:dyDescent="0.35">
      <c r="A3" s="2" t="s">
        <v>6</v>
      </c>
      <c r="B3" s="3" t="s">
        <v>7</v>
      </c>
      <c r="C3" s="3">
        <v>1199</v>
      </c>
      <c r="D3" s="3">
        <v>330</v>
      </c>
      <c r="E3" s="3">
        <f t="shared" ref="E3:E15" si="0">C3/D3</f>
        <v>3.6333333333333333</v>
      </c>
      <c r="F3" s="3"/>
      <c r="G3" s="3"/>
    </row>
    <row r="4" spans="1:7" x14ac:dyDescent="0.35">
      <c r="A4" s="2" t="s">
        <v>8</v>
      </c>
      <c r="B4" s="3" t="s">
        <v>9</v>
      </c>
      <c r="C4" s="3">
        <v>1210</v>
      </c>
      <c r="D4" s="3">
        <v>265</v>
      </c>
      <c r="E4" s="3">
        <f t="shared" si="0"/>
        <v>4.5660377358490569</v>
      </c>
      <c r="F4" s="3"/>
      <c r="G4" s="3"/>
    </row>
    <row r="5" spans="1:7" x14ac:dyDescent="0.35">
      <c r="A5" s="2" t="s">
        <v>10</v>
      </c>
      <c r="B5" s="3" t="s">
        <v>11</v>
      </c>
      <c r="C5" s="3">
        <v>430</v>
      </c>
      <c r="D5" s="3">
        <v>91</v>
      </c>
      <c r="E5" s="3">
        <f t="shared" si="0"/>
        <v>4.7252747252747254</v>
      </c>
      <c r="F5" s="3"/>
      <c r="G5" s="3"/>
    </row>
    <row r="6" spans="1:7" x14ac:dyDescent="0.35">
      <c r="A6" s="2" t="s">
        <v>12</v>
      </c>
      <c r="B6" s="3" t="s">
        <v>13</v>
      </c>
      <c r="C6" s="3">
        <v>869</v>
      </c>
      <c r="D6" s="3">
        <v>70</v>
      </c>
      <c r="E6" s="3">
        <f t="shared" si="0"/>
        <v>12.414285714285715</v>
      </c>
      <c r="F6" s="3"/>
      <c r="G6" s="3"/>
    </row>
    <row r="7" spans="1:7" x14ac:dyDescent="0.35">
      <c r="A7" s="2" t="s">
        <v>14</v>
      </c>
      <c r="B7" s="3" t="s">
        <v>99</v>
      </c>
      <c r="C7" s="3">
        <v>1800</v>
      </c>
      <c r="D7" s="3">
        <v>760</v>
      </c>
      <c r="E7" s="3">
        <f t="shared" si="0"/>
        <v>2.3684210526315788</v>
      </c>
      <c r="F7" s="3"/>
      <c r="G7" s="3"/>
    </row>
    <row r="8" spans="1:7" x14ac:dyDescent="0.35">
      <c r="A8" s="2" t="s">
        <v>15</v>
      </c>
      <c r="B8" s="3" t="s">
        <v>16</v>
      </c>
      <c r="C8" s="3">
        <v>719</v>
      </c>
      <c r="D8" s="3">
        <v>82</v>
      </c>
      <c r="E8" s="3">
        <f t="shared" si="0"/>
        <v>8.7682926829268286</v>
      </c>
      <c r="F8" s="3"/>
      <c r="G8" s="3"/>
    </row>
    <row r="9" spans="1:7" x14ac:dyDescent="0.35">
      <c r="A9" s="2" t="s">
        <v>17</v>
      </c>
      <c r="B9" s="3" t="s">
        <v>18</v>
      </c>
      <c r="C9" s="3">
        <v>1760</v>
      </c>
      <c r="D9" s="3">
        <v>355</v>
      </c>
      <c r="E9" s="3">
        <f t="shared" si="0"/>
        <v>4.957746478873239</v>
      </c>
      <c r="F9" s="3"/>
      <c r="G9" s="3"/>
    </row>
    <row r="10" spans="1:7" x14ac:dyDescent="0.35">
      <c r="A10" s="2" t="s">
        <v>19</v>
      </c>
      <c r="B10" s="3" t="s">
        <v>20</v>
      </c>
      <c r="C10" s="3">
        <v>2100</v>
      </c>
      <c r="D10" s="3">
        <v>400</v>
      </c>
      <c r="E10" s="3">
        <f t="shared" si="0"/>
        <v>5.25</v>
      </c>
      <c r="F10" s="3"/>
      <c r="G10" s="3"/>
    </row>
    <row r="11" spans="1:7" x14ac:dyDescent="0.35">
      <c r="A11" s="2" t="s">
        <v>21</v>
      </c>
      <c r="B11" s="3" t="s">
        <v>22</v>
      </c>
      <c r="C11" s="3">
        <v>1809</v>
      </c>
      <c r="D11" s="3">
        <v>562</v>
      </c>
      <c r="E11" s="3">
        <f t="shared" si="0"/>
        <v>3.2188612099644129</v>
      </c>
      <c r="F11" s="3"/>
      <c r="G11" s="3"/>
    </row>
    <row r="12" spans="1:7" x14ac:dyDescent="0.35">
      <c r="A12" s="2" t="s">
        <v>23</v>
      </c>
      <c r="B12" s="3" t="s">
        <v>24</v>
      </c>
      <c r="C12" s="3">
        <v>1610</v>
      </c>
      <c r="D12" s="3">
        <v>380</v>
      </c>
      <c r="E12" s="3">
        <f t="shared" si="0"/>
        <v>4.2368421052631575</v>
      </c>
      <c r="F12" s="3"/>
      <c r="G12" s="3"/>
    </row>
    <row r="13" spans="1:7" x14ac:dyDescent="0.35">
      <c r="A13" s="2" t="s">
        <v>25</v>
      </c>
      <c r="B13" s="3" t="s">
        <v>26</v>
      </c>
      <c r="C13" s="3">
        <v>3650</v>
      </c>
      <c r="D13" s="3">
        <v>980</v>
      </c>
      <c r="E13" s="3">
        <f t="shared" si="0"/>
        <v>3.7244897959183674</v>
      </c>
      <c r="F13" s="3"/>
      <c r="G13" s="3"/>
    </row>
    <row r="14" spans="1:7" x14ac:dyDescent="0.35">
      <c r="A14" s="2" t="s">
        <v>27</v>
      </c>
      <c r="B14" s="3" t="s">
        <v>28</v>
      </c>
      <c r="C14" s="3">
        <v>3328</v>
      </c>
      <c r="D14" s="3">
        <v>1080</v>
      </c>
      <c r="E14" s="3">
        <f t="shared" si="0"/>
        <v>3.0814814814814815</v>
      </c>
      <c r="F14" s="3"/>
      <c r="G14" s="3"/>
    </row>
    <row r="15" spans="1:7" x14ac:dyDescent="0.35">
      <c r="A15" s="2" t="s">
        <v>29</v>
      </c>
      <c r="B15" s="3" t="s">
        <v>30</v>
      </c>
      <c r="C15" s="3">
        <v>3457</v>
      </c>
      <c r="D15" s="3">
        <v>1075</v>
      </c>
      <c r="E15" s="3">
        <f t="shared" si="0"/>
        <v>3.2158139534883721</v>
      </c>
      <c r="F15" s="3"/>
      <c r="G15" s="3"/>
    </row>
    <row r="16" spans="1:7" x14ac:dyDescent="0.35">
      <c r="A16" s="3" t="s">
        <v>31</v>
      </c>
      <c r="B16" s="3" t="s">
        <v>32</v>
      </c>
      <c r="C16" s="3">
        <v>1920</v>
      </c>
      <c r="D16" s="3">
        <v>525</v>
      </c>
      <c r="E16" s="3">
        <f t="shared" ref="E16:E33" si="1">C16/D16</f>
        <v>3.657142857142857</v>
      </c>
      <c r="F16" s="3"/>
      <c r="G16" s="3"/>
    </row>
    <row r="17" spans="1:7" x14ac:dyDescent="0.35">
      <c r="A17" s="4" t="s">
        <v>33</v>
      </c>
      <c r="B17" s="3" t="s">
        <v>34</v>
      </c>
      <c r="C17" s="5">
        <v>2574</v>
      </c>
      <c r="D17" s="5">
        <v>470</v>
      </c>
      <c r="E17" s="3">
        <f t="shared" si="1"/>
        <v>5.4765957446808509</v>
      </c>
      <c r="F17" s="3"/>
      <c r="G17" s="5" t="s">
        <v>252</v>
      </c>
    </row>
    <row r="18" spans="1:7" x14ac:dyDescent="0.35">
      <c r="A18" s="2" t="s">
        <v>100</v>
      </c>
      <c r="B18" s="3" t="s">
        <v>180</v>
      </c>
      <c r="C18" s="3">
        <v>1130</v>
      </c>
      <c r="D18" s="3">
        <v>260</v>
      </c>
      <c r="E18" s="3">
        <f t="shared" si="1"/>
        <v>4.3461538461538458</v>
      </c>
      <c r="F18" s="3"/>
      <c r="G18" s="3"/>
    </row>
    <row r="19" spans="1:7" x14ac:dyDescent="0.35">
      <c r="A19" s="2" t="s">
        <v>36</v>
      </c>
      <c r="B19" s="3" t="s">
        <v>37</v>
      </c>
      <c r="C19" s="3">
        <v>433</v>
      </c>
      <c r="D19" s="3">
        <v>157</v>
      </c>
      <c r="E19" s="3">
        <f t="shared" si="1"/>
        <v>2.7579617834394905</v>
      </c>
      <c r="F19" s="3"/>
      <c r="G19" s="3"/>
    </row>
    <row r="20" spans="1:7" x14ac:dyDescent="0.35">
      <c r="A20" s="2" t="s">
        <v>36</v>
      </c>
      <c r="B20" s="3" t="s">
        <v>187</v>
      </c>
      <c r="C20" s="3">
        <v>376</v>
      </c>
      <c r="D20" s="3">
        <v>104</v>
      </c>
      <c r="E20" s="3">
        <f t="shared" si="1"/>
        <v>3.6153846153846154</v>
      </c>
      <c r="F20" s="3"/>
      <c r="G20" s="3"/>
    </row>
    <row r="21" spans="1:7" x14ac:dyDescent="0.35">
      <c r="A21" s="4" t="s">
        <v>35</v>
      </c>
      <c r="B21" s="5" t="s">
        <v>38</v>
      </c>
      <c r="C21" s="5">
        <v>222</v>
      </c>
      <c r="D21" s="5">
        <v>65</v>
      </c>
      <c r="E21" s="3">
        <f t="shared" si="1"/>
        <v>3.4153846153846152</v>
      </c>
      <c r="F21" s="3"/>
      <c r="G21" s="3"/>
    </row>
    <row r="22" spans="1:7" x14ac:dyDescent="0.35">
      <c r="A22" s="2" t="s">
        <v>39</v>
      </c>
      <c r="B22" s="3" t="s">
        <v>40</v>
      </c>
      <c r="C22" s="3">
        <v>510</v>
      </c>
      <c r="D22" s="3">
        <v>135</v>
      </c>
      <c r="E22" s="3">
        <f t="shared" si="1"/>
        <v>3.7777777777777777</v>
      </c>
      <c r="F22" s="3"/>
      <c r="G22" s="3"/>
    </row>
    <row r="23" spans="1:7" x14ac:dyDescent="0.35">
      <c r="A23" s="2" t="s">
        <v>101</v>
      </c>
      <c r="B23" s="3" t="s">
        <v>186</v>
      </c>
      <c r="C23" s="3">
        <v>315</v>
      </c>
      <c r="D23" s="3">
        <v>194</v>
      </c>
      <c r="E23" s="3">
        <f t="shared" si="1"/>
        <v>1.6237113402061856</v>
      </c>
      <c r="F23" s="3"/>
      <c r="G23" s="5" t="s">
        <v>127</v>
      </c>
    </row>
    <row r="24" spans="1:7" x14ac:dyDescent="0.35">
      <c r="A24" s="4" t="s">
        <v>41</v>
      </c>
      <c r="B24" s="5" t="s">
        <v>42</v>
      </c>
      <c r="C24" s="5">
        <v>856.5</v>
      </c>
      <c r="D24" s="5">
        <v>265</v>
      </c>
      <c r="E24" s="3">
        <f t="shared" si="1"/>
        <v>3.232075471698113</v>
      </c>
      <c r="F24" s="3"/>
      <c r="G24" s="5" t="s">
        <v>126</v>
      </c>
    </row>
    <row r="25" spans="1:7" x14ac:dyDescent="0.35">
      <c r="A25" s="4" t="s">
        <v>41</v>
      </c>
      <c r="B25" s="5" t="s">
        <v>43</v>
      </c>
      <c r="C25" s="5">
        <v>591</v>
      </c>
      <c r="D25" s="5">
        <v>230</v>
      </c>
      <c r="E25" s="3">
        <f t="shared" si="1"/>
        <v>2.5695652173913044</v>
      </c>
      <c r="F25" s="3"/>
      <c r="G25" s="3"/>
    </row>
    <row r="26" spans="1:7" x14ac:dyDescent="0.35">
      <c r="A26" s="4" t="s">
        <v>41</v>
      </c>
      <c r="B26" s="5" t="s">
        <v>44</v>
      </c>
      <c r="C26" s="5">
        <v>687</v>
      </c>
      <c r="D26" s="5">
        <v>291</v>
      </c>
      <c r="E26" s="3">
        <f t="shared" si="1"/>
        <v>2.3608247422680413</v>
      </c>
      <c r="F26" s="3"/>
      <c r="G26" s="3"/>
    </row>
    <row r="27" spans="1:7" x14ac:dyDescent="0.35">
      <c r="A27" s="2" t="s">
        <v>45</v>
      </c>
      <c r="B27" s="3" t="s">
        <v>46</v>
      </c>
      <c r="C27" s="3">
        <v>73</v>
      </c>
      <c r="D27" s="3">
        <v>26</v>
      </c>
      <c r="E27" s="3">
        <f t="shared" si="1"/>
        <v>2.8076923076923075</v>
      </c>
      <c r="F27" s="3"/>
      <c r="G27" s="3"/>
    </row>
    <row r="28" spans="1:7" x14ac:dyDescent="0.35">
      <c r="A28" s="2" t="s">
        <v>47</v>
      </c>
      <c r="B28" s="3" t="s">
        <v>46</v>
      </c>
      <c r="C28" s="3">
        <v>64</v>
      </c>
      <c r="D28" s="3">
        <v>28</v>
      </c>
      <c r="E28" s="3">
        <f t="shared" si="1"/>
        <v>2.2857142857142856</v>
      </c>
      <c r="F28" s="3"/>
      <c r="G28" s="3"/>
    </row>
    <row r="29" spans="1:7" x14ac:dyDescent="0.35">
      <c r="A29" s="2" t="s">
        <v>48</v>
      </c>
      <c r="B29" s="3" t="s">
        <v>49</v>
      </c>
      <c r="C29" s="3">
        <v>2065</v>
      </c>
      <c r="D29" s="3">
        <v>740</v>
      </c>
      <c r="E29" s="3">
        <f t="shared" si="1"/>
        <v>2.7905405405405403</v>
      </c>
      <c r="F29" s="3"/>
      <c r="G29" s="3"/>
    </row>
    <row r="30" spans="1:7" x14ac:dyDescent="0.35">
      <c r="A30" s="10" t="s">
        <v>185</v>
      </c>
      <c r="B30" s="3" t="s">
        <v>184</v>
      </c>
      <c r="C30" s="3">
        <v>1400</v>
      </c>
      <c r="D30" s="3">
        <v>740</v>
      </c>
      <c r="E30" s="3">
        <f t="shared" si="1"/>
        <v>1.8918918918918919</v>
      </c>
      <c r="F30" s="3"/>
      <c r="G30" s="3"/>
    </row>
    <row r="31" spans="1:7" x14ac:dyDescent="0.35">
      <c r="A31" s="2" t="s">
        <v>50</v>
      </c>
      <c r="B31" s="3" t="s">
        <v>51</v>
      </c>
      <c r="C31" s="3">
        <v>2385</v>
      </c>
      <c r="D31" s="3">
        <v>555</v>
      </c>
      <c r="E31" s="3">
        <f t="shared" si="1"/>
        <v>4.2972972972972974</v>
      </c>
      <c r="F31" s="3"/>
      <c r="G31" s="3"/>
    </row>
    <row r="32" spans="1:7" x14ac:dyDescent="0.35">
      <c r="A32" s="2" t="s">
        <v>52</v>
      </c>
      <c r="B32" s="3" t="s">
        <v>53</v>
      </c>
      <c r="C32" s="3">
        <v>2324</v>
      </c>
      <c r="D32" s="3">
        <v>568</v>
      </c>
      <c r="E32" s="3">
        <f t="shared" si="1"/>
        <v>4.091549295774648</v>
      </c>
      <c r="F32" s="3"/>
      <c r="G32" s="3"/>
    </row>
    <row r="33" spans="1:7" x14ac:dyDescent="0.35">
      <c r="A33" s="2" t="s">
        <v>54</v>
      </c>
      <c r="B33" s="3" t="s">
        <v>55</v>
      </c>
      <c r="C33" s="3">
        <v>4610</v>
      </c>
      <c r="D33" s="3">
        <v>1395</v>
      </c>
      <c r="E33" s="3">
        <f t="shared" si="1"/>
        <v>3.3046594982078852</v>
      </c>
      <c r="F33" s="3"/>
      <c r="G33" s="3"/>
    </row>
    <row r="34" spans="1:7" x14ac:dyDescent="0.35">
      <c r="A34" s="4" t="s">
        <v>56</v>
      </c>
      <c r="B34" s="5" t="s">
        <v>57</v>
      </c>
      <c r="C34" s="5">
        <v>6303</v>
      </c>
      <c r="D34" s="5">
        <v>1215</v>
      </c>
      <c r="E34" s="3">
        <f>C34/D34</f>
        <v>5.1876543209876544</v>
      </c>
      <c r="F34" s="3"/>
      <c r="G34" s="3"/>
    </row>
    <row r="35" spans="1:7" x14ac:dyDescent="0.35">
      <c r="A35" s="2" t="s">
        <v>104</v>
      </c>
      <c r="B35" s="3" t="s">
        <v>58</v>
      </c>
      <c r="C35" s="3">
        <v>835</v>
      </c>
      <c r="D35" s="3">
        <v>150</v>
      </c>
      <c r="E35" s="3">
        <f>C35/D35</f>
        <v>5.5666666666666664</v>
      </c>
      <c r="F35" s="3"/>
      <c r="G35" s="3"/>
    </row>
    <row r="36" spans="1:7" x14ac:dyDescent="0.35">
      <c r="A36" s="2" t="s">
        <v>59</v>
      </c>
      <c r="B36" s="3" t="s">
        <v>60</v>
      </c>
      <c r="C36" s="3">
        <v>2779</v>
      </c>
      <c r="D36" s="3">
        <v>645</v>
      </c>
      <c r="E36" s="3">
        <f t="shared" ref="E36:E38" si="2">C36/D36</f>
        <v>4.3085271317829461</v>
      </c>
      <c r="F36" s="3"/>
      <c r="G36" s="3"/>
    </row>
    <row r="37" spans="1:7" x14ac:dyDescent="0.35">
      <c r="A37" s="5" t="s">
        <v>61</v>
      </c>
      <c r="B37" s="5" t="s">
        <v>62</v>
      </c>
      <c r="C37" s="5">
        <v>1595</v>
      </c>
      <c r="D37" s="5">
        <v>465</v>
      </c>
      <c r="E37" s="3">
        <f t="shared" si="2"/>
        <v>3.4301075268817205</v>
      </c>
      <c r="F37" s="3"/>
      <c r="G37" s="5" t="s">
        <v>125</v>
      </c>
    </row>
    <row r="38" spans="1:7" x14ac:dyDescent="0.35">
      <c r="A38" s="2" t="s">
        <v>63</v>
      </c>
      <c r="B38" s="3" t="s">
        <v>64</v>
      </c>
      <c r="C38" s="3">
        <v>2368</v>
      </c>
      <c r="D38" s="3">
        <v>665</v>
      </c>
      <c r="E38" s="3">
        <f t="shared" si="2"/>
        <v>3.5609022556390979</v>
      </c>
      <c r="F38" s="3"/>
      <c r="G38" s="3"/>
    </row>
    <row r="39" spans="1:7" x14ac:dyDescent="0.35">
      <c r="A39" s="2" t="s">
        <v>65</v>
      </c>
      <c r="B39" s="3" t="s">
        <v>66</v>
      </c>
      <c r="C39" s="3">
        <v>1789</v>
      </c>
      <c r="D39" s="3">
        <v>424</v>
      </c>
      <c r="E39" s="3">
        <f>C39/D39</f>
        <v>4.2193396226415096</v>
      </c>
      <c r="F39" s="3"/>
      <c r="G39" s="3"/>
    </row>
    <row r="40" spans="1:7" x14ac:dyDescent="0.35">
      <c r="A40" s="2" t="s">
        <v>67</v>
      </c>
      <c r="B40" s="3" t="s">
        <v>68</v>
      </c>
      <c r="C40" s="3">
        <v>1243</v>
      </c>
      <c r="D40" s="3">
        <v>237</v>
      </c>
      <c r="E40" s="3">
        <f>C40/D40</f>
        <v>5.2447257383966246</v>
      </c>
      <c r="F40" s="3"/>
      <c r="G40" s="3"/>
    </row>
    <row r="41" spans="1:7" x14ac:dyDescent="0.35">
      <c r="A41" s="2" t="s">
        <v>69</v>
      </c>
      <c r="B41" s="3" t="s">
        <v>70</v>
      </c>
      <c r="C41" s="3">
        <v>199</v>
      </c>
      <c r="D41" s="3">
        <v>149</v>
      </c>
      <c r="E41" s="3">
        <f t="shared" ref="E41:E45" si="3">C41/D41</f>
        <v>1.3355704697986577</v>
      </c>
      <c r="F41" s="3"/>
      <c r="G41" s="3"/>
    </row>
    <row r="42" spans="1:7" x14ac:dyDescent="0.35">
      <c r="A42" s="2" t="s">
        <v>71</v>
      </c>
      <c r="B42" s="3" t="s">
        <v>72</v>
      </c>
      <c r="C42" s="3">
        <v>242</v>
      </c>
      <c r="D42" s="3">
        <v>185</v>
      </c>
      <c r="E42" s="3">
        <f t="shared" si="3"/>
        <v>1.3081081081081081</v>
      </c>
      <c r="F42" s="3"/>
      <c r="G42" s="3"/>
    </row>
    <row r="43" spans="1:7" x14ac:dyDescent="0.35">
      <c r="A43" s="2" t="s">
        <v>73</v>
      </c>
      <c r="B43" s="3" t="s">
        <v>74</v>
      </c>
      <c r="C43" s="3">
        <v>530</v>
      </c>
      <c r="D43" s="3">
        <v>285</v>
      </c>
      <c r="E43" s="3">
        <f t="shared" si="3"/>
        <v>1.8596491228070176</v>
      </c>
      <c r="F43" s="3"/>
      <c r="G43" s="3"/>
    </row>
    <row r="44" spans="1:7" x14ac:dyDescent="0.35">
      <c r="A44" s="2" t="s">
        <v>75</v>
      </c>
      <c r="B44" s="3" t="s">
        <v>76</v>
      </c>
      <c r="C44" s="3">
        <v>314</v>
      </c>
      <c r="D44" s="3">
        <v>81</v>
      </c>
      <c r="E44" s="3">
        <f t="shared" si="3"/>
        <v>3.8765432098765431</v>
      </c>
      <c r="F44" s="3"/>
      <c r="G44" s="3" t="s">
        <v>102</v>
      </c>
    </row>
    <row r="45" spans="1:7" x14ac:dyDescent="0.35">
      <c r="A45" s="2" t="s">
        <v>77</v>
      </c>
      <c r="B45" s="3" t="s">
        <v>78</v>
      </c>
      <c r="C45" s="3">
        <v>294</v>
      </c>
      <c r="D45" s="3">
        <v>80</v>
      </c>
      <c r="E45" s="3">
        <f t="shared" si="3"/>
        <v>3.6749999999999998</v>
      </c>
      <c r="F45" s="3"/>
      <c r="G45" s="3"/>
    </row>
    <row r="46" spans="1:7" x14ac:dyDescent="0.35">
      <c r="A46" s="4" t="s">
        <v>79</v>
      </c>
      <c r="B46" s="5" t="s">
        <v>80</v>
      </c>
      <c r="C46" s="5" t="s">
        <v>81</v>
      </c>
      <c r="D46" s="5" t="s">
        <v>81</v>
      </c>
      <c r="E46" s="5">
        <v>6.26</v>
      </c>
      <c r="F46" s="3"/>
      <c r="G46" s="5" t="s">
        <v>103</v>
      </c>
    </row>
    <row r="47" spans="1:7" x14ac:dyDescent="0.35">
      <c r="A47" s="4" t="s">
        <v>82</v>
      </c>
      <c r="B47" s="5" t="s">
        <v>83</v>
      </c>
      <c r="C47" s="5">
        <v>463</v>
      </c>
      <c r="D47" s="5">
        <v>134</v>
      </c>
      <c r="E47" s="3">
        <f>C47/D47</f>
        <v>3.455223880597015</v>
      </c>
      <c r="F47" s="3"/>
      <c r="G47" s="3"/>
    </row>
    <row r="48" spans="1:7" x14ac:dyDescent="0.35">
      <c r="A48" s="4" t="s">
        <v>84</v>
      </c>
      <c r="B48" s="5" t="s">
        <v>85</v>
      </c>
      <c r="C48" s="5" t="s">
        <v>81</v>
      </c>
      <c r="D48" s="5" t="s">
        <v>86</v>
      </c>
      <c r="E48" s="5">
        <v>4.7</v>
      </c>
      <c r="F48" s="3"/>
      <c r="G48" s="5" t="s">
        <v>103</v>
      </c>
    </row>
    <row r="49" spans="1:7" x14ac:dyDescent="0.35">
      <c r="A49" s="4" t="s">
        <v>84</v>
      </c>
      <c r="B49" s="5" t="s">
        <v>411</v>
      </c>
      <c r="C49" s="5">
        <v>320.5</v>
      </c>
      <c r="D49" s="5">
        <v>98</v>
      </c>
      <c r="E49" s="3">
        <f t="shared" ref="E49:E57" si="4">C49/D49</f>
        <v>3.2704081632653059</v>
      </c>
      <c r="F49" s="3"/>
      <c r="G49" s="3"/>
    </row>
    <row r="50" spans="1:7" x14ac:dyDescent="0.35">
      <c r="A50" s="2" t="s">
        <v>87</v>
      </c>
      <c r="B50" s="3" t="s">
        <v>88</v>
      </c>
      <c r="C50" s="3">
        <v>517</v>
      </c>
      <c r="D50" s="3">
        <v>86</v>
      </c>
      <c r="E50" s="3">
        <f t="shared" si="4"/>
        <v>6.0116279069767442</v>
      </c>
      <c r="F50" s="3"/>
      <c r="G50" s="3"/>
    </row>
    <row r="51" spans="1:7" x14ac:dyDescent="0.35">
      <c r="A51" s="2" t="s">
        <v>84</v>
      </c>
      <c r="B51" s="3" t="s">
        <v>89</v>
      </c>
      <c r="C51" s="3">
        <v>283</v>
      </c>
      <c r="D51" s="3">
        <v>52</v>
      </c>
      <c r="E51" s="3">
        <f t="shared" si="4"/>
        <v>5.4423076923076925</v>
      </c>
      <c r="F51" s="3"/>
      <c r="G51" s="3"/>
    </row>
    <row r="52" spans="1:7" x14ac:dyDescent="0.35">
      <c r="A52" s="4" t="s">
        <v>97</v>
      </c>
      <c r="B52" s="5" t="s">
        <v>98</v>
      </c>
      <c r="C52" s="5">
        <v>576.70000000000005</v>
      </c>
      <c r="D52" s="5">
        <v>161</v>
      </c>
      <c r="E52" s="3">
        <f t="shared" si="4"/>
        <v>3.5819875776397518</v>
      </c>
      <c r="F52" s="3"/>
      <c r="G52" s="3"/>
    </row>
    <row r="53" spans="1:7" x14ac:dyDescent="0.35">
      <c r="A53" s="2" t="s">
        <v>90</v>
      </c>
      <c r="B53" s="3" t="s">
        <v>91</v>
      </c>
      <c r="C53" s="3">
        <v>60</v>
      </c>
      <c r="D53" s="3">
        <v>51</v>
      </c>
      <c r="E53" s="3">
        <f t="shared" si="4"/>
        <v>1.1764705882352942</v>
      </c>
      <c r="F53" s="3"/>
      <c r="G53" s="3"/>
    </row>
    <row r="54" spans="1:7" x14ac:dyDescent="0.35">
      <c r="A54" s="4" t="s">
        <v>92</v>
      </c>
      <c r="B54" s="5" t="s">
        <v>181</v>
      </c>
      <c r="C54" s="5">
        <v>119</v>
      </c>
      <c r="D54" s="5">
        <v>40</v>
      </c>
      <c r="E54" s="3">
        <f t="shared" si="4"/>
        <v>2.9750000000000001</v>
      </c>
      <c r="F54" s="3"/>
      <c r="G54" s="3" t="s">
        <v>361</v>
      </c>
    </row>
    <row r="55" spans="1:7" x14ac:dyDescent="0.35">
      <c r="A55" s="4" t="s">
        <v>93</v>
      </c>
      <c r="B55" s="5" t="s">
        <v>94</v>
      </c>
      <c r="C55" s="5">
        <v>232</v>
      </c>
      <c r="D55" s="5">
        <v>65</v>
      </c>
      <c r="E55" s="3">
        <f t="shared" si="4"/>
        <v>3.5692307692307694</v>
      </c>
      <c r="F55" s="3"/>
      <c r="G55" s="3"/>
    </row>
    <row r="56" spans="1:7" x14ac:dyDescent="0.35">
      <c r="A56" s="2" t="s">
        <v>95</v>
      </c>
      <c r="B56" s="3" t="s">
        <v>96</v>
      </c>
      <c r="C56" s="3">
        <v>142.5</v>
      </c>
      <c r="D56" s="3">
        <v>37</v>
      </c>
      <c r="E56" s="3">
        <f t="shared" si="4"/>
        <v>3.8513513513513513</v>
      </c>
      <c r="F56" s="3"/>
      <c r="G56" s="3"/>
    </row>
    <row r="57" spans="1:7" x14ac:dyDescent="0.35">
      <c r="A57" s="2" t="s">
        <v>95</v>
      </c>
      <c r="B57" s="5" t="s">
        <v>182</v>
      </c>
      <c r="C57" s="5">
        <v>181.3</v>
      </c>
      <c r="D57" s="5">
        <v>55.3</v>
      </c>
      <c r="E57" s="3">
        <f t="shared" si="4"/>
        <v>3.2784810126582284</v>
      </c>
      <c r="F57" s="3"/>
      <c r="G5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2" workbookViewId="0">
      <selection activeCell="B35" sqref="B35"/>
    </sheetView>
  </sheetViews>
  <sheetFormatPr defaultRowHeight="14.5" x14ac:dyDescent="0.35"/>
  <cols>
    <col min="1" max="1" width="17.54296875" customWidth="1"/>
    <col min="2" max="2" width="18.7265625" customWidth="1"/>
  </cols>
  <sheetData>
    <row r="1" spans="1:7" x14ac:dyDescent="0.35">
      <c r="A1" s="1" t="s">
        <v>0</v>
      </c>
      <c r="B1" s="1" t="s">
        <v>122</v>
      </c>
      <c r="C1" s="1" t="s">
        <v>123</v>
      </c>
      <c r="D1" s="1" t="s">
        <v>3</v>
      </c>
      <c r="E1" s="1" t="s">
        <v>124</v>
      </c>
    </row>
    <row r="2" spans="1:7" x14ac:dyDescent="0.35">
      <c r="A2" s="2" t="s">
        <v>10</v>
      </c>
      <c r="B2" s="3" t="s">
        <v>105</v>
      </c>
      <c r="C2" s="3">
        <v>209</v>
      </c>
      <c r="D2" s="3">
        <v>50</v>
      </c>
      <c r="E2" s="3">
        <f t="shared" ref="E2:E7" si="0">C2/D2</f>
        <v>4.18</v>
      </c>
      <c r="F2" s="1"/>
      <c r="G2" s="1"/>
    </row>
    <row r="3" spans="1:7" x14ac:dyDescent="0.35">
      <c r="A3" s="2" t="s">
        <v>106</v>
      </c>
      <c r="B3" s="3" t="s">
        <v>107</v>
      </c>
      <c r="C3" s="3">
        <v>1545</v>
      </c>
      <c r="D3" s="3">
        <v>355</v>
      </c>
      <c r="E3" s="3">
        <f t="shared" si="0"/>
        <v>4.352112676056338</v>
      </c>
    </row>
    <row r="4" spans="1:7" x14ac:dyDescent="0.35">
      <c r="A4" s="2" t="s">
        <v>15</v>
      </c>
      <c r="B4" s="3" t="s">
        <v>16</v>
      </c>
      <c r="C4" s="3">
        <v>405</v>
      </c>
      <c r="D4" s="3">
        <v>82</v>
      </c>
      <c r="E4" s="3">
        <f t="shared" si="0"/>
        <v>4.9390243902439028</v>
      </c>
    </row>
    <row r="5" spans="1:7" x14ac:dyDescent="0.35">
      <c r="A5" s="2" t="s">
        <v>108</v>
      </c>
      <c r="B5" s="3" t="s">
        <v>109</v>
      </c>
      <c r="C5" s="3">
        <v>185</v>
      </c>
      <c r="D5" s="3">
        <v>30</v>
      </c>
      <c r="E5" s="3">
        <f t="shared" si="0"/>
        <v>6.166666666666667</v>
      </c>
    </row>
    <row r="6" spans="1:7" x14ac:dyDescent="0.35">
      <c r="A6" s="2" t="s">
        <v>110</v>
      </c>
      <c r="B6" s="3" t="s">
        <v>111</v>
      </c>
      <c r="C6" s="3">
        <v>1522</v>
      </c>
      <c r="D6" s="3">
        <v>420</v>
      </c>
      <c r="E6" s="3">
        <f t="shared" si="0"/>
        <v>3.6238095238095238</v>
      </c>
    </row>
    <row r="7" spans="1:7" x14ac:dyDescent="0.35">
      <c r="A7" s="2" t="s">
        <v>25</v>
      </c>
      <c r="B7" s="3" t="s">
        <v>26</v>
      </c>
      <c r="C7" s="3">
        <v>4380</v>
      </c>
      <c r="D7" s="3">
        <v>980</v>
      </c>
      <c r="E7" s="3">
        <f t="shared" si="0"/>
        <v>4.4693877551020407</v>
      </c>
    </row>
    <row r="8" spans="1:7" x14ac:dyDescent="0.35">
      <c r="A8" s="2" t="s">
        <v>25</v>
      </c>
      <c r="B8" s="3" t="s">
        <v>26</v>
      </c>
      <c r="C8" s="3">
        <v>4668</v>
      </c>
      <c r="D8" s="3">
        <v>1118</v>
      </c>
      <c r="E8" s="3">
        <f>C8/D8</f>
        <v>4.1753130590339893</v>
      </c>
    </row>
    <row r="9" spans="1:7" x14ac:dyDescent="0.35">
      <c r="A9" s="2" t="s">
        <v>29</v>
      </c>
      <c r="B9" s="3" t="s">
        <v>26</v>
      </c>
      <c r="C9" s="3">
        <v>4220</v>
      </c>
      <c r="D9" s="3">
        <v>590</v>
      </c>
      <c r="E9" s="3">
        <f t="shared" ref="E9:E32" si="1">C9/D9</f>
        <v>7.1525423728813555</v>
      </c>
    </row>
    <row r="10" spans="1:7" x14ac:dyDescent="0.35">
      <c r="A10" s="2" t="s">
        <v>112</v>
      </c>
      <c r="B10" s="3" t="s">
        <v>26</v>
      </c>
      <c r="C10" s="3">
        <v>4620</v>
      </c>
      <c r="D10" s="3">
        <v>1005</v>
      </c>
      <c r="E10" s="3">
        <f t="shared" si="1"/>
        <v>4.5970149253731343</v>
      </c>
    </row>
    <row r="11" spans="1:7" x14ac:dyDescent="0.35">
      <c r="A11" s="2" t="s">
        <v>39</v>
      </c>
      <c r="B11" s="3" t="s">
        <v>40</v>
      </c>
      <c r="C11" s="3">
        <v>485</v>
      </c>
      <c r="D11" s="3">
        <v>135</v>
      </c>
      <c r="E11" s="3">
        <f t="shared" si="1"/>
        <v>3.5925925925925926</v>
      </c>
    </row>
    <row r="12" spans="1:7" x14ac:dyDescent="0.35">
      <c r="A12" s="6" t="s">
        <v>128</v>
      </c>
      <c r="B12" s="7" t="s">
        <v>129</v>
      </c>
      <c r="C12" s="7">
        <v>856</v>
      </c>
      <c r="D12" s="7">
        <v>265</v>
      </c>
      <c r="E12" s="3">
        <f t="shared" si="1"/>
        <v>3.2301886792452832</v>
      </c>
    </row>
    <row r="13" spans="1:7" x14ac:dyDescent="0.35">
      <c r="A13" s="6" t="s">
        <v>128</v>
      </c>
      <c r="B13" s="7" t="s">
        <v>130</v>
      </c>
      <c r="C13" s="7">
        <v>591</v>
      </c>
      <c r="D13" s="7">
        <v>230</v>
      </c>
      <c r="E13" s="3">
        <f t="shared" si="1"/>
        <v>2.5695652173913044</v>
      </c>
    </row>
    <row r="14" spans="1:7" x14ac:dyDescent="0.35">
      <c r="A14" s="9" t="s">
        <v>131</v>
      </c>
      <c r="B14" s="8" t="s">
        <v>132</v>
      </c>
      <c r="C14" s="8">
        <v>65</v>
      </c>
      <c r="D14" s="8">
        <v>27</v>
      </c>
      <c r="E14" s="3">
        <f t="shared" si="1"/>
        <v>2.4074074074074074</v>
      </c>
    </row>
    <row r="15" spans="1:7" x14ac:dyDescent="0.35">
      <c r="A15" s="9" t="s">
        <v>47</v>
      </c>
      <c r="B15" s="8" t="s">
        <v>132</v>
      </c>
      <c r="C15" s="8">
        <v>64</v>
      </c>
      <c r="D15" s="8">
        <v>28</v>
      </c>
      <c r="E15" s="3">
        <f t="shared" si="1"/>
        <v>2.2857142857142856</v>
      </c>
    </row>
    <row r="16" spans="1:7" x14ac:dyDescent="0.35">
      <c r="A16" s="2" t="s">
        <v>48</v>
      </c>
      <c r="B16" s="3" t="s">
        <v>49</v>
      </c>
      <c r="C16" s="3">
        <v>3195</v>
      </c>
      <c r="D16" s="3">
        <v>740</v>
      </c>
      <c r="E16" s="3">
        <f t="shared" si="1"/>
        <v>4.3175675675675675</v>
      </c>
    </row>
    <row r="17" spans="1:5" x14ac:dyDescent="0.35">
      <c r="A17" s="2" t="s">
        <v>113</v>
      </c>
      <c r="B17" s="3" t="s">
        <v>114</v>
      </c>
      <c r="C17" s="3">
        <v>4805</v>
      </c>
      <c r="D17" s="3">
        <v>1150</v>
      </c>
      <c r="E17" s="3">
        <f t="shared" si="1"/>
        <v>4.178260869565217</v>
      </c>
    </row>
    <row r="18" spans="1:5" x14ac:dyDescent="0.35">
      <c r="A18" s="2" t="s">
        <v>50</v>
      </c>
      <c r="B18" s="3" t="s">
        <v>51</v>
      </c>
      <c r="C18" s="3">
        <v>2647</v>
      </c>
      <c r="D18" s="3">
        <v>555</v>
      </c>
      <c r="E18" s="3">
        <f t="shared" si="1"/>
        <v>4.7693693693693691</v>
      </c>
    </row>
    <row r="19" spans="1:5" x14ac:dyDescent="0.35">
      <c r="A19" s="2" t="s">
        <v>52</v>
      </c>
      <c r="B19" s="3" t="s">
        <v>53</v>
      </c>
      <c r="C19" s="3">
        <v>2722</v>
      </c>
      <c r="D19" s="3">
        <v>568</v>
      </c>
      <c r="E19" s="3">
        <f t="shared" si="1"/>
        <v>4.792253521126761</v>
      </c>
    </row>
    <row r="20" spans="1:5" x14ac:dyDescent="0.35">
      <c r="A20" s="2" t="s">
        <v>120</v>
      </c>
      <c r="B20" s="3" t="s">
        <v>121</v>
      </c>
      <c r="C20" s="3">
        <v>11360</v>
      </c>
      <c r="D20" s="3">
        <v>1542</v>
      </c>
      <c r="E20" s="3">
        <f t="shared" si="1"/>
        <v>7.367055771725032</v>
      </c>
    </row>
    <row r="21" spans="1:5" x14ac:dyDescent="0.35">
      <c r="A21" s="2" t="s">
        <v>59</v>
      </c>
      <c r="B21" s="3" t="s">
        <v>60</v>
      </c>
      <c r="C21" s="3">
        <v>2321</v>
      </c>
      <c r="D21" s="3">
        <v>645</v>
      </c>
      <c r="E21" s="3">
        <f t="shared" si="1"/>
        <v>3.5984496124031007</v>
      </c>
    </row>
    <row r="22" spans="1:5" x14ac:dyDescent="0.35">
      <c r="A22" s="2" t="s">
        <v>63</v>
      </c>
      <c r="B22" s="3" t="s">
        <v>64</v>
      </c>
      <c r="C22" s="3">
        <v>1210</v>
      </c>
      <c r="D22" s="3">
        <v>270</v>
      </c>
      <c r="E22" s="3">
        <f t="shared" si="1"/>
        <v>4.4814814814814818</v>
      </c>
    </row>
    <row r="23" spans="1:5" x14ac:dyDescent="0.35">
      <c r="A23" s="2" t="s">
        <v>69</v>
      </c>
      <c r="B23" s="3" t="s">
        <v>70</v>
      </c>
      <c r="C23" s="3">
        <v>505</v>
      </c>
      <c r="D23" s="3">
        <v>149</v>
      </c>
      <c r="E23" s="3">
        <f t="shared" si="1"/>
        <v>3.3892617449664431</v>
      </c>
    </row>
    <row r="24" spans="1:5" x14ac:dyDescent="0.35">
      <c r="A24" s="2" t="s">
        <v>115</v>
      </c>
      <c r="B24" s="3" t="s">
        <v>116</v>
      </c>
      <c r="C24" s="3">
        <v>928</v>
      </c>
      <c r="D24" s="3">
        <v>195</v>
      </c>
      <c r="E24" s="3">
        <f t="shared" si="1"/>
        <v>4.7589743589743589</v>
      </c>
    </row>
    <row r="25" spans="1:5" x14ac:dyDescent="0.35">
      <c r="A25" s="2" t="s">
        <v>117</v>
      </c>
      <c r="B25" s="3" t="s">
        <v>118</v>
      </c>
      <c r="C25" s="3">
        <v>247</v>
      </c>
      <c r="D25" s="3">
        <v>66</v>
      </c>
      <c r="E25" s="3">
        <f t="shared" si="1"/>
        <v>3.7424242424242422</v>
      </c>
    </row>
    <row r="26" spans="1:5" x14ac:dyDescent="0.35">
      <c r="A26" s="2" t="s">
        <v>75</v>
      </c>
      <c r="B26" t="s">
        <v>76</v>
      </c>
      <c r="C26">
        <v>314</v>
      </c>
      <c r="D26">
        <v>81</v>
      </c>
      <c r="E26" s="3">
        <f t="shared" si="1"/>
        <v>3.8765432098765431</v>
      </c>
    </row>
    <row r="27" spans="1:5" x14ac:dyDescent="0.35">
      <c r="A27" s="4" t="s">
        <v>358</v>
      </c>
      <c r="B27" s="5" t="s">
        <v>133</v>
      </c>
      <c r="C27" s="5">
        <v>463</v>
      </c>
      <c r="D27" s="5">
        <v>134</v>
      </c>
      <c r="E27" s="3">
        <f t="shared" si="1"/>
        <v>3.455223880597015</v>
      </c>
    </row>
    <row r="28" spans="1:5" x14ac:dyDescent="0.35">
      <c r="A28" s="2" t="s">
        <v>87</v>
      </c>
      <c r="B28" s="3" t="s">
        <v>88</v>
      </c>
      <c r="C28" s="3">
        <v>295</v>
      </c>
      <c r="D28" s="3">
        <v>86</v>
      </c>
      <c r="E28" s="3">
        <f t="shared" si="1"/>
        <v>3.4302325581395348</v>
      </c>
    </row>
    <row r="29" spans="1:5" x14ac:dyDescent="0.35">
      <c r="A29" s="4" t="s">
        <v>97</v>
      </c>
      <c r="B29" s="5" t="s">
        <v>98</v>
      </c>
      <c r="C29" s="5">
        <v>576.70000000000005</v>
      </c>
      <c r="D29" s="5">
        <v>161</v>
      </c>
      <c r="E29" s="3">
        <f t="shared" si="1"/>
        <v>3.5819875776397518</v>
      </c>
    </row>
    <row r="30" spans="1:5" x14ac:dyDescent="0.35">
      <c r="A30" s="2" t="s">
        <v>77</v>
      </c>
      <c r="B30" s="3" t="s">
        <v>78</v>
      </c>
      <c r="C30" s="3">
        <v>290</v>
      </c>
      <c r="D30" s="3">
        <v>80</v>
      </c>
      <c r="E30" s="3">
        <f t="shared" si="1"/>
        <v>3.625</v>
      </c>
    </row>
    <row r="31" spans="1:5" x14ac:dyDescent="0.35">
      <c r="A31" s="2" t="s">
        <v>95</v>
      </c>
      <c r="B31" s="3" t="s">
        <v>119</v>
      </c>
      <c r="C31" s="3">
        <v>165</v>
      </c>
      <c r="D31" s="3">
        <v>37</v>
      </c>
      <c r="E31" s="3">
        <f t="shared" si="1"/>
        <v>4.4594594594594597</v>
      </c>
    </row>
    <row r="32" spans="1:5" x14ac:dyDescent="0.35">
      <c r="A32" s="2" t="s">
        <v>90</v>
      </c>
      <c r="B32" s="3" t="s">
        <v>91</v>
      </c>
      <c r="C32" s="3">
        <v>158</v>
      </c>
      <c r="D32" s="3">
        <v>51</v>
      </c>
      <c r="E32" s="3">
        <f t="shared" si="1"/>
        <v>3.0980392156862746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B12" sqref="B12"/>
    </sheetView>
  </sheetViews>
  <sheetFormatPr defaultRowHeight="14.5" x14ac:dyDescent="0.35"/>
  <cols>
    <col min="1" max="1" width="18.81640625" customWidth="1"/>
    <col min="2" max="2" width="16.26953125" customWidth="1"/>
    <col min="3" max="3" width="11" customWidth="1"/>
  </cols>
  <sheetData>
    <row r="2" spans="1:7" x14ac:dyDescent="0.35">
      <c r="A2" s="1" t="s">
        <v>0</v>
      </c>
      <c r="B2" s="1" t="s">
        <v>1</v>
      </c>
      <c r="C2" s="1" t="s">
        <v>172</v>
      </c>
      <c r="D2" s="1" t="s">
        <v>3</v>
      </c>
      <c r="E2" s="1" t="s">
        <v>4</v>
      </c>
      <c r="F2" s="1"/>
      <c r="G2" s="1" t="s">
        <v>5</v>
      </c>
    </row>
    <row r="3" spans="1:7" x14ac:dyDescent="0.35">
      <c r="A3" s="2" t="s">
        <v>177</v>
      </c>
      <c r="B3" t="s">
        <v>170</v>
      </c>
      <c r="C3">
        <v>439</v>
      </c>
      <c r="D3">
        <v>53</v>
      </c>
      <c r="E3">
        <f t="shared" ref="E3:E4" si="0">C3/D3</f>
        <v>8.2830188679245289</v>
      </c>
      <c r="G3" t="s">
        <v>171</v>
      </c>
    </row>
    <row r="4" spans="1:7" x14ac:dyDescent="0.35">
      <c r="A4" s="2" t="s">
        <v>110</v>
      </c>
      <c r="B4" t="s">
        <v>111</v>
      </c>
      <c r="C4">
        <v>1650</v>
      </c>
      <c r="D4">
        <v>420</v>
      </c>
      <c r="E4">
        <f t="shared" si="0"/>
        <v>3.9285714285714284</v>
      </c>
    </row>
    <row r="5" spans="1:7" x14ac:dyDescent="0.35">
      <c r="A5" s="2" t="s">
        <v>141</v>
      </c>
      <c r="B5" t="s">
        <v>142</v>
      </c>
      <c r="G5" t="s">
        <v>173</v>
      </c>
    </row>
    <row r="6" spans="1:7" x14ac:dyDescent="0.35">
      <c r="A6" s="2" t="s">
        <v>143</v>
      </c>
      <c r="B6" t="s">
        <v>144</v>
      </c>
      <c r="G6" t="s">
        <v>173</v>
      </c>
    </row>
    <row r="7" spans="1:7" x14ac:dyDescent="0.35">
      <c r="A7" s="2" t="s">
        <v>143</v>
      </c>
      <c r="B7" t="s">
        <v>176</v>
      </c>
      <c r="C7">
        <v>4170</v>
      </c>
      <c r="D7">
        <v>1060</v>
      </c>
      <c r="E7">
        <f t="shared" ref="E7:E8" si="1">C7/D7</f>
        <v>3.9339622641509435</v>
      </c>
      <c r="G7" t="s">
        <v>174</v>
      </c>
    </row>
    <row r="8" spans="1:7" x14ac:dyDescent="0.35">
      <c r="A8" s="2" t="s">
        <v>156</v>
      </c>
      <c r="B8" t="s">
        <v>157</v>
      </c>
      <c r="C8">
        <v>432</v>
      </c>
      <c r="D8">
        <v>50.6</v>
      </c>
      <c r="E8">
        <f t="shared" si="1"/>
        <v>8.537549407114625</v>
      </c>
      <c r="G8" t="s">
        <v>158</v>
      </c>
    </row>
    <row r="9" spans="1:7" x14ac:dyDescent="0.35">
      <c r="A9" s="2" t="s">
        <v>159</v>
      </c>
      <c r="B9" t="s">
        <v>160</v>
      </c>
      <c r="C9">
        <v>240</v>
      </c>
      <c r="D9">
        <v>98</v>
      </c>
      <c r="E9">
        <f>C9/D9</f>
        <v>2.4489795918367347</v>
      </c>
    </row>
    <row r="10" spans="1:7" x14ac:dyDescent="0.35">
      <c r="A10" s="2" t="s">
        <v>161</v>
      </c>
      <c r="B10" t="s">
        <v>162</v>
      </c>
      <c r="C10">
        <v>117</v>
      </c>
      <c r="D10">
        <v>73</v>
      </c>
      <c r="E10">
        <f>C10/D10</f>
        <v>1.6027397260273972</v>
      </c>
    </row>
    <row r="11" spans="1:7" x14ac:dyDescent="0.35">
      <c r="A11" s="2" t="s">
        <v>163</v>
      </c>
      <c r="B11" t="s">
        <v>164</v>
      </c>
      <c r="C11">
        <v>95</v>
      </c>
    </row>
    <row r="12" spans="1:7" x14ac:dyDescent="0.35">
      <c r="A12" s="2" t="s">
        <v>163</v>
      </c>
      <c r="B12" t="s">
        <v>165</v>
      </c>
      <c r="C12">
        <v>155</v>
      </c>
      <c r="D12">
        <v>69</v>
      </c>
      <c r="E12">
        <f t="shared" ref="E12:E15" si="2">C12/D12</f>
        <v>2.2463768115942031</v>
      </c>
    </row>
    <row r="13" spans="1:7" x14ac:dyDescent="0.35">
      <c r="A13" s="2" t="s">
        <v>148</v>
      </c>
      <c r="B13" t="s">
        <v>149</v>
      </c>
      <c r="C13">
        <v>10725</v>
      </c>
      <c r="D13">
        <v>2339</v>
      </c>
      <c r="E13">
        <f t="shared" si="2"/>
        <v>4.5852928601966649</v>
      </c>
      <c r="G13" t="s">
        <v>175</v>
      </c>
    </row>
    <row r="14" spans="1:7" x14ac:dyDescent="0.35">
      <c r="A14" s="2" t="s">
        <v>138</v>
      </c>
      <c r="B14" t="s">
        <v>139</v>
      </c>
      <c r="C14">
        <v>2781</v>
      </c>
      <c r="D14">
        <v>620</v>
      </c>
      <c r="E14">
        <f t="shared" si="2"/>
        <v>4.4854838709677418</v>
      </c>
    </row>
    <row r="15" spans="1:7" x14ac:dyDescent="0.35">
      <c r="A15" s="2" t="s">
        <v>150</v>
      </c>
      <c r="B15" t="s">
        <v>151</v>
      </c>
      <c r="C15">
        <v>298</v>
      </c>
      <c r="D15">
        <v>52</v>
      </c>
      <c r="E15">
        <f t="shared" si="2"/>
        <v>5.7307692307692308</v>
      </c>
      <c r="G15" t="s">
        <v>152</v>
      </c>
    </row>
    <row r="16" spans="1:7" x14ac:dyDescent="0.35">
      <c r="A16" s="2" t="s">
        <v>153</v>
      </c>
      <c r="B16" t="s">
        <v>154</v>
      </c>
      <c r="D16">
        <v>1215</v>
      </c>
      <c r="G16" t="s">
        <v>155</v>
      </c>
    </row>
    <row r="17" spans="1:7" x14ac:dyDescent="0.35">
      <c r="A17" s="2" t="s">
        <v>115</v>
      </c>
      <c r="B17" t="s">
        <v>140</v>
      </c>
      <c r="C17">
        <v>399</v>
      </c>
      <c r="D17">
        <v>109</v>
      </c>
      <c r="E17">
        <f t="shared" ref="E17:E19" si="3">C17/D17</f>
        <v>3.6605504587155964</v>
      </c>
    </row>
    <row r="18" spans="1:7" ht="15.5" x14ac:dyDescent="0.35">
      <c r="A18" s="2" t="s">
        <v>136</v>
      </c>
      <c r="B18" t="s">
        <v>137</v>
      </c>
      <c r="C18">
        <v>484</v>
      </c>
      <c r="D18">
        <v>114</v>
      </c>
      <c r="E18">
        <f t="shared" si="3"/>
        <v>4.2456140350877192</v>
      </c>
    </row>
    <row r="19" spans="1:7" x14ac:dyDescent="0.35">
      <c r="A19" s="2" t="s">
        <v>145</v>
      </c>
      <c r="B19" t="s">
        <v>146</v>
      </c>
      <c r="C19">
        <v>994</v>
      </c>
      <c r="D19">
        <v>205</v>
      </c>
      <c r="E19">
        <f t="shared" si="3"/>
        <v>4.8487804878048779</v>
      </c>
      <c r="G19" t="s">
        <v>147</v>
      </c>
    </row>
    <row r="20" spans="1:7" x14ac:dyDescent="0.35">
      <c r="A20" s="2" t="s">
        <v>166</v>
      </c>
      <c r="B20" t="s">
        <v>183</v>
      </c>
      <c r="C20">
        <v>110</v>
      </c>
    </row>
    <row r="21" spans="1:7" x14ac:dyDescent="0.35">
      <c r="A21" s="2" t="s">
        <v>167</v>
      </c>
      <c r="B21" t="s">
        <v>168</v>
      </c>
      <c r="C21">
        <v>1226</v>
      </c>
      <c r="D21">
        <v>238</v>
      </c>
      <c r="E21">
        <f t="shared" ref="E21:E22" si="4">C21/D21</f>
        <v>5.151260504201681</v>
      </c>
      <c r="G21" t="s">
        <v>169</v>
      </c>
    </row>
    <row r="22" spans="1:7" x14ac:dyDescent="0.35">
      <c r="A22" s="2" t="s">
        <v>134</v>
      </c>
      <c r="B22" t="s">
        <v>135</v>
      </c>
      <c r="C22">
        <v>117</v>
      </c>
      <c r="D22">
        <v>16</v>
      </c>
      <c r="E22">
        <f t="shared" si="4"/>
        <v>7.3125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2"/>
  <sheetViews>
    <sheetView topLeftCell="I1" workbookViewId="0">
      <selection activeCell="I2" sqref="I2"/>
    </sheetView>
  </sheetViews>
  <sheetFormatPr defaultRowHeight="14.5" x14ac:dyDescent="0.35"/>
  <cols>
    <col min="1" max="1" width="13.26953125" customWidth="1"/>
    <col min="2" max="2" width="14.1796875" customWidth="1"/>
    <col min="3" max="3" width="13.1796875" customWidth="1"/>
    <col min="4" max="4" width="12.453125" customWidth="1"/>
    <col min="5" max="5" width="12.26953125" customWidth="1"/>
    <col min="6" max="6" width="12.1796875" customWidth="1"/>
    <col min="7" max="7" width="14" customWidth="1"/>
    <col min="8" max="8" width="13" customWidth="1"/>
    <col min="9" max="9" width="13.54296875" customWidth="1"/>
    <col min="10" max="10" width="13" customWidth="1"/>
    <col min="11" max="11" width="13.1796875" customWidth="1"/>
    <col min="12" max="12" width="13.453125" customWidth="1"/>
    <col min="13" max="13" width="13.81640625" customWidth="1"/>
    <col min="14" max="14" width="13.26953125" customWidth="1"/>
    <col min="15" max="15" width="13" customWidth="1"/>
    <col min="16" max="16" width="14.7265625" customWidth="1"/>
    <col min="17" max="17" width="13" customWidth="1"/>
    <col min="18" max="18" width="13.7265625" customWidth="1"/>
    <col min="19" max="19" width="13" customWidth="1"/>
    <col min="20" max="20" width="12.81640625" customWidth="1"/>
    <col min="21" max="21" width="13.26953125" customWidth="1"/>
    <col min="22" max="22" width="12.54296875" customWidth="1"/>
    <col min="23" max="23" width="13.1796875" customWidth="1"/>
    <col min="24" max="24" width="12.54296875" customWidth="1"/>
    <col min="25" max="25" width="12.26953125" customWidth="1"/>
    <col min="26" max="26" width="12.54296875" customWidth="1"/>
    <col min="27" max="27" width="12.7265625" customWidth="1"/>
    <col min="28" max="29" width="13.1796875" customWidth="1"/>
    <col min="30" max="30" width="12.81640625" customWidth="1"/>
    <col min="31" max="31" width="13.54296875" customWidth="1"/>
    <col min="32" max="32" width="13.81640625" customWidth="1"/>
    <col min="33" max="33" width="13" customWidth="1"/>
    <col min="34" max="34" width="12.7265625" customWidth="1"/>
    <col min="35" max="35" width="13.54296875" customWidth="1"/>
    <col min="36" max="36" width="12.26953125" customWidth="1"/>
    <col min="37" max="37" width="14.7265625" customWidth="1"/>
    <col min="38" max="38" width="12.81640625" customWidth="1"/>
    <col min="39" max="39" width="13" customWidth="1"/>
    <col min="40" max="41" width="14" customWidth="1"/>
    <col min="42" max="42" width="13.1796875" customWidth="1"/>
    <col min="43" max="43" width="13" customWidth="1"/>
  </cols>
  <sheetData>
    <row r="1" spans="1:47" x14ac:dyDescent="0.35">
      <c r="B1" s="1" t="s">
        <v>253</v>
      </c>
      <c r="C1" s="18" t="s">
        <v>198</v>
      </c>
      <c r="D1" s="18" t="s">
        <v>21</v>
      </c>
      <c r="E1" s="18" t="s">
        <v>276</v>
      </c>
      <c r="F1" s="18" t="s">
        <v>263</v>
      </c>
      <c r="G1" s="18" t="s">
        <v>266</v>
      </c>
      <c r="H1" s="18" t="s">
        <v>201</v>
      </c>
      <c r="I1" s="18" t="s">
        <v>110</v>
      </c>
      <c r="J1" s="18" t="s">
        <v>272</v>
      </c>
      <c r="K1" s="18" t="s">
        <v>272</v>
      </c>
      <c r="L1" s="18" t="s">
        <v>258</v>
      </c>
      <c r="M1" s="18" t="s">
        <v>275</v>
      </c>
      <c r="N1" s="18" t="s">
        <v>275</v>
      </c>
      <c r="O1" s="18" t="s">
        <v>274</v>
      </c>
      <c r="P1" s="18" t="s">
        <v>270</v>
      </c>
      <c r="Q1" s="18" t="s">
        <v>260</v>
      </c>
      <c r="R1" s="18" t="s">
        <v>257</v>
      </c>
      <c r="S1" s="18" t="s">
        <v>271</v>
      </c>
      <c r="T1" s="18" t="s">
        <v>120</v>
      </c>
      <c r="U1" s="18" t="s">
        <v>256</v>
      </c>
      <c r="V1" s="18" t="s">
        <v>190</v>
      </c>
      <c r="W1" s="18" t="s">
        <v>273</v>
      </c>
      <c r="X1" s="18" t="s">
        <v>104</v>
      </c>
      <c r="Y1" s="18" t="s">
        <v>104</v>
      </c>
      <c r="Z1" s="18" t="s">
        <v>269</v>
      </c>
      <c r="AA1" s="18" t="s">
        <v>268</v>
      </c>
      <c r="AB1" s="18" t="s">
        <v>138</v>
      </c>
      <c r="AC1" s="18" t="s">
        <v>197</v>
      </c>
      <c r="AD1" s="18" t="s">
        <v>264</v>
      </c>
      <c r="AE1" s="18" t="s">
        <v>267</v>
      </c>
      <c r="AF1" s="18" t="s">
        <v>195</v>
      </c>
      <c r="AG1" s="18" t="s">
        <v>262</v>
      </c>
      <c r="AH1" s="18" t="s">
        <v>348</v>
      </c>
      <c r="AI1" s="18" t="s">
        <v>265</v>
      </c>
      <c r="AJ1" s="18" t="s">
        <v>259</v>
      </c>
      <c r="AK1" s="18" t="s">
        <v>261</v>
      </c>
      <c r="AL1" s="18" t="s">
        <v>194</v>
      </c>
      <c r="AM1" s="18" t="s">
        <v>194</v>
      </c>
      <c r="AN1" s="18" t="s">
        <v>87</v>
      </c>
      <c r="AO1" s="18" t="s">
        <v>95</v>
      </c>
      <c r="AP1" s="18" t="s">
        <v>95</v>
      </c>
      <c r="AQ1" s="18" t="s">
        <v>95</v>
      </c>
      <c r="AR1" s="2"/>
      <c r="AS1" s="18" t="s">
        <v>277</v>
      </c>
      <c r="AT1" s="18" t="s">
        <v>278</v>
      </c>
    </row>
    <row r="2" spans="1:47" x14ac:dyDescent="0.35">
      <c r="B2" s="1" t="s">
        <v>254</v>
      </c>
      <c r="C2" t="s">
        <v>352</v>
      </c>
      <c r="D2" t="s">
        <v>314</v>
      </c>
      <c r="E2" t="s">
        <v>425</v>
      </c>
      <c r="F2" t="s">
        <v>344</v>
      </c>
      <c r="G2" t="s">
        <v>347</v>
      </c>
      <c r="H2" t="s">
        <v>313</v>
      </c>
      <c r="I2" t="s">
        <v>323</v>
      </c>
      <c r="J2" t="s">
        <v>303</v>
      </c>
      <c r="K2" t="s">
        <v>304</v>
      </c>
      <c r="L2" t="s">
        <v>292</v>
      </c>
      <c r="M2" t="s">
        <v>307</v>
      </c>
      <c r="N2" t="s">
        <v>308</v>
      </c>
      <c r="O2" t="s">
        <v>350</v>
      </c>
      <c r="P2" t="s">
        <v>301</v>
      </c>
      <c r="Q2" t="s">
        <v>294</v>
      </c>
      <c r="R2" t="s">
        <v>291</v>
      </c>
      <c r="S2" t="s">
        <v>302</v>
      </c>
      <c r="T2" t="s">
        <v>324</v>
      </c>
      <c r="U2" t="s">
        <v>290</v>
      </c>
      <c r="V2" t="s">
        <v>420</v>
      </c>
      <c r="W2" t="s">
        <v>305</v>
      </c>
      <c r="X2" t="s">
        <v>311</v>
      </c>
      <c r="Y2" t="s">
        <v>325</v>
      </c>
      <c r="Z2" t="s">
        <v>58</v>
      </c>
      <c r="AA2" t="s">
        <v>300</v>
      </c>
      <c r="AB2" t="s">
        <v>326</v>
      </c>
      <c r="AC2" t="s">
        <v>312</v>
      </c>
      <c r="AD2" t="s">
        <v>297</v>
      </c>
      <c r="AE2" t="s">
        <v>299</v>
      </c>
      <c r="AF2" t="s">
        <v>321</v>
      </c>
      <c r="AG2" t="s">
        <v>296</v>
      </c>
      <c r="AH2" t="s">
        <v>349</v>
      </c>
      <c r="AI2" t="s">
        <v>345</v>
      </c>
      <c r="AJ2" t="s">
        <v>293</v>
      </c>
      <c r="AK2" t="s">
        <v>346</v>
      </c>
      <c r="AL2" t="s">
        <v>295</v>
      </c>
      <c r="AM2" t="s">
        <v>341</v>
      </c>
      <c r="AN2" t="s">
        <v>343</v>
      </c>
      <c r="AO2" t="s">
        <v>359</v>
      </c>
      <c r="AP2" t="s">
        <v>360</v>
      </c>
      <c r="AQ2" t="s">
        <v>328</v>
      </c>
      <c r="AS2" t="s">
        <v>306</v>
      </c>
      <c r="AT2" t="s">
        <v>306</v>
      </c>
    </row>
    <row r="3" spans="1:47" x14ac:dyDescent="0.35">
      <c r="A3" s="1" t="s">
        <v>279</v>
      </c>
      <c r="B3" s="1" t="s">
        <v>255</v>
      </c>
      <c r="C3" t="s">
        <v>280</v>
      </c>
      <c r="D3" t="s">
        <v>315</v>
      </c>
      <c r="E3" t="s">
        <v>282</v>
      </c>
      <c r="F3" t="s">
        <v>282</v>
      </c>
      <c r="G3" t="s">
        <v>282</v>
      </c>
      <c r="H3" t="s">
        <v>282</v>
      </c>
      <c r="I3" t="s">
        <v>111</v>
      </c>
      <c r="J3" t="s">
        <v>351</v>
      </c>
      <c r="K3" t="s">
        <v>351</v>
      </c>
      <c r="L3" t="s">
        <v>351</v>
      </c>
      <c r="M3" t="s">
        <v>282</v>
      </c>
      <c r="N3" t="s">
        <v>282</v>
      </c>
      <c r="O3" t="s">
        <v>49</v>
      </c>
      <c r="P3" t="s">
        <v>51</v>
      </c>
      <c r="Q3" t="s">
        <v>281</v>
      </c>
      <c r="R3" t="s">
        <v>317</v>
      </c>
      <c r="S3" t="s">
        <v>284</v>
      </c>
      <c r="T3" t="s">
        <v>289</v>
      </c>
      <c r="U3" t="s">
        <v>316</v>
      </c>
      <c r="V3" t="s">
        <v>316</v>
      </c>
      <c r="W3" t="s">
        <v>285</v>
      </c>
      <c r="X3" t="s">
        <v>286</v>
      </c>
      <c r="Y3" t="s">
        <v>286</v>
      </c>
      <c r="Z3" t="s">
        <v>282</v>
      </c>
      <c r="AA3" t="s">
        <v>282</v>
      </c>
      <c r="AB3" t="s">
        <v>287</v>
      </c>
      <c r="AC3" t="s">
        <v>288</v>
      </c>
      <c r="AD3" t="s">
        <v>283</v>
      </c>
      <c r="AE3" t="s">
        <v>282</v>
      </c>
      <c r="AF3" t="s">
        <v>320</v>
      </c>
      <c r="AG3" t="s">
        <v>282</v>
      </c>
      <c r="AH3" t="s">
        <v>282</v>
      </c>
      <c r="AI3" t="s">
        <v>282</v>
      </c>
      <c r="AJ3" t="s">
        <v>281</v>
      </c>
      <c r="AK3" t="s">
        <v>327</v>
      </c>
      <c r="AL3" t="s">
        <v>327</v>
      </c>
      <c r="AM3" t="s">
        <v>281</v>
      </c>
      <c r="AN3" t="s">
        <v>327</v>
      </c>
      <c r="AO3" t="s">
        <v>309</v>
      </c>
      <c r="AP3" t="s">
        <v>310</v>
      </c>
      <c r="AQ3" t="s">
        <v>329</v>
      </c>
      <c r="AS3" t="s">
        <v>319</v>
      </c>
      <c r="AT3" t="s">
        <v>319</v>
      </c>
    </row>
    <row r="4" spans="1:47" x14ac:dyDescent="0.35">
      <c r="A4" s="17">
        <v>1</v>
      </c>
      <c r="C4" s="17">
        <v>54</v>
      </c>
      <c r="E4">
        <v>83</v>
      </c>
      <c r="F4" s="22">
        <v>82.7</v>
      </c>
      <c r="G4" s="17">
        <v>48.9</v>
      </c>
      <c r="H4" s="21">
        <v>61.7</v>
      </c>
      <c r="J4" s="17">
        <v>18</v>
      </c>
      <c r="K4" s="17">
        <v>19</v>
      </c>
      <c r="L4" s="17">
        <v>19</v>
      </c>
      <c r="M4" s="17">
        <v>17.649999999999999</v>
      </c>
      <c r="N4" s="17">
        <v>20.420000000000002</v>
      </c>
      <c r="O4" s="17">
        <v>70</v>
      </c>
      <c r="P4" s="17">
        <v>70</v>
      </c>
      <c r="Q4">
        <v>0.14699999999999999</v>
      </c>
      <c r="R4">
        <v>110</v>
      </c>
      <c r="S4" s="17">
        <v>12</v>
      </c>
      <c r="U4" s="17"/>
      <c r="V4" s="17">
        <v>240</v>
      </c>
      <c r="W4" s="17">
        <v>64</v>
      </c>
      <c r="X4" s="17">
        <v>28</v>
      </c>
      <c r="Y4" s="17">
        <v>28</v>
      </c>
      <c r="Z4" s="17">
        <v>17.899999999999999</v>
      </c>
      <c r="AA4" s="17">
        <v>69.7</v>
      </c>
      <c r="AB4" s="17">
        <v>79</v>
      </c>
      <c r="AC4" s="17"/>
      <c r="AE4" s="17">
        <v>92.8</v>
      </c>
      <c r="AF4" s="17">
        <v>202.2</v>
      </c>
      <c r="AG4" s="22">
        <v>58.2</v>
      </c>
      <c r="AH4" s="17">
        <v>24.6</v>
      </c>
      <c r="AI4" s="17">
        <v>28.3</v>
      </c>
      <c r="AJ4">
        <v>7.0400000000000004E-2</v>
      </c>
      <c r="AL4" s="17">
        <v>14.6</v>
      </c>
      <c r="AN4">
        <v>7.7</v>
      </c>
      <c r="AP4" s="17">
        <v>3.4</v>
      </c>
      <c r="AQ4" s="17">
        <v>4.7</v>
      </c>
      <c r="AS4">
        <v>0.113</v>
      </c>
      <c r="AT4">
        <v>6.0100000000000001E-2</v>
      </c>
    </row>
    <row r="5" spans="1:47" x14ac:dyDescent="0.35">
      <c r="A5" s="17">
        <v>2</v>
      </c>
      <c r="C5" s="17">
        <v>50</v>
      </c>
      <c r="D5">
        <v>28</v>
      </c>
      <c r="E5">
        <v>90.3</v>
      </c>
      <c r="F5" s="22">
        <v>81.900000000000006</v>
      </c>
      <c r="G5" s="17">
        <v>42.4</v>
      </c>
      <c r="H5" s="21">
        <v>63.6</v>
      </c>
      <c r="J5" s="17">
        <v>18</v>
      </c>
      <c r="K5" s="17">
        <v>19</v>
      </c>
      <c r="L5" s="17">
        <v>17</v>
      </c>
      <c r="M5" s="17">
        <v>18.350000000000001</v>
      </c>
      <c r="N5" s="17">
        <v>19.600000000000001</v>
      </c>
      <c r="O5" s="17">
        <v>71</v>
      </c>
      <c r="P5" s="17">
        <v>63</v>
      </c>
      <c r="Q5">
        <v>0.13400000000000001</v>
      </c>
      <c r="R5">
        <v>93</v>
      </c>
      <c r="S5" s="17">
        <v>12</v>
      </c>
      <c r="U5" s="17"/>
      <c r="V5" s="17">
        <v>205</v>
      </c>
      <c r="W5" s="17">
        <v>63</v>
      </c>
      <c r="X5" s="17">
        <v>30</v>
      </c>
      <c r="Y5" s="17">
        <v>30</v>
      </c>
      <c r="Z5" s="17">
        <v>16.899999999999999</v>
      </c>
      <c r="AA5" s="17">
        <v>69.7</v>
      </c>
      <c r="AB5" s="17">
        <v>80</v>
      </c>
      <c r="AC5" s="17"/>
      <c r="AD5">
        <v>6.2</v>
      </c>
      <c r="AE5" s="17">
        <v>71.3</v>
      </c>
      <c r="AF5" s="17">
        <v>203.8</v>
      </c>
      <c r="AG5" s="22">
        <v>54.9</v>
      </c>
      <c r="AH5" s="17">
        <v>23.8</v>
      </c>
      <c r="AI5" s="17">
        <v>29.2</v>
      </c>
      <c r="AJ5">
        <v>6.5600000000000006E-2</v>
      </c>
      <c r="AK5">
        <v>18.600000000000001</v>
      </c>
      <c r="AL5" s="17">
        <v>22.6</v>
      </c>
      <c r="AM5" s="17">
        <v>9.01E-2</v>
      </c>
      <c r="AO5" s="17">
        <v>4.5</v>
      </c>
      <c r="AP5" s="17">
        <v>4.8</v>
      </c>
      <c r="AQ5" s="17">
        <v>4.2</v>
      </c>
      <c r="AS5">
        <v>0.129</v>
      </c>
      <c r="AT5">
        <v>5.7200000000000001E-2</v>
      </c>
    </row>
    <row r="6" spans="1:47" x14ac:dyDescent="0.35">
      <c r="A6" s="17">
        <v>3</v>
      </c>
      <c r="C6" s="17">
        <v>50</v>
      </c>
      <c r="D6">
        <v>29</v>
      </c>
      <c r="E6">
        <v>89</v>
      </c>
      <c r="F6" s="22">
        <v>78.900000000000006</v>
      </c>
      <c r="G6" s="17">
        <v>54.5</v>
      </c>
      <c r="H6" s="21">
        <v>63.6</v>
      </c>
      <c r="J6" s="17">
        <v>17</v>
      </c>
      <c r="K6" s="17">
        <v>18</v>
      </c>
      <c r="L6" s="17">
        <v>18</v>
      </c>
      <c r="M6" s="17">
        <v>18.809999999999999</v>
      </c>
      <c r="N6" s="17">
        <v>21.1</v>
      </c>
      <c r="O6" s="17">
        <v>60.2</v>
      </c>
      <c r="P6" s="17">
        <v>63</v>
      </c>
      <c r="Q6">
        <v>0.12</v>
      </c>
      <c r="R6">
        <v>100</v>
      </c>
      <c r="S6" s="17">
        <v>14</v>
      </c>
      <c r="U6" s="17">
        <v>140</v>
      </c>
      <c r="V6" s="17">
        <v>215</v>
      </c>
      <c r="W6" s="17">
        <v>62</v>
      </c>
      <c r="X6" s="17">
        <v>31</v>
      </c>
      <c r="Y6" s="17">
        <v>32</v>
      </c>
      <c r="Z6" s="17">
        <v>18.600000000000001</v>
      </c>
      <c r="AA6" s="17">
        <v>69.099999999999994</v>
      </c>
      <c r="AB6" s="17">
        <v>80</v>
      </c>
      <c r="AC6" s="17"/>
      <c r="AD6">
        <v>6.5</v>
      </c>
      <c r="AE6" s="17">
        <v>78.3</v>
      </c>
      <c r="AF6" s="17">
        <v>186.1</v>
      </c>
      <c r="AG6" s="22">
        <v>52.5</v>
      </c>
      <c r="AH6" s="17">
        <v>24.4</v>
      </c>
      <c r="AI6" s="17">
        <v>28.7</v>
      </c>
      <c r="AJ6">
        <v>6.4500000000000002E-2</v>
      </c>
      <c r="AK6">
        <v>20.5</v>
      </c>
      <c r="AL6" s="17">
        <v>23.3</v>
      </c>
      <c r="AM6" s="17">
        <v>9.0300000000000005E-2</v>
      </c>
      <c r="AN6">
        <v>8</v>
      </c>
      <c r="AO6" s="17">
        <v>4.9000000000000004</v>
      </c>
      <c r="AP6" s="17">
        <v>5.3</v>
      </c>
      <c r="AQ6" s="17">
        <v>4.0999999999999996</v>
      </c>
      <c r="AS6">
        <v>0.12</v>
      </c>
      <c r="AT6">
        <v>5.62E-2</v>
      </c>
    </row>
    <row r="7" spans="1:47" x14ac:dyDescent="0.35">
      <c r="A7" s="17">
        <v>4</v>
      </c>
      <c r="C7" s="17">
        <v>49</v>
      </c>
      <c r="D7">
        <v>29</v>
      </c>
      <c r="E7">
        <v>97</v>
      </c>
      <c r="F7" s="22">
        <v>77.900000000000006</v>
      </c>
      <c r="G7" s="17">
        <v>43.6</v>
      </c>
      <c r="H7" s="21">
        <v>62.1</v>
      </c>
      <c r="I7">
        <v>50.8</v>
      </c>
      <c r="J7" s="17">
        <v>18</v>
      </c>
      <c r="K7" s="17"/>
      <c r="L7" s="17">
        <v>18</v>
      </c>
      <c r="M7" s="17">
        <v>17.739999999999998</v>
      </c>
      <c r="N7" s="17">
        <v>18.43</v>
      </c>
      <c r="O7" s="17">
        <v>56.2</v>
      </c>
      <c r="P7" s="17">
        <v>63</v>
      </c>
      <c r="Q7">
        <v>0.13</v>
      </c>
      <c r="R7">
        <v>110</v>
      </c>
      <c r="S7" s="17">
        <v>13.5</v>
      </c>
      <c r="U7" s="17">
        <v>145</v>
      </c>
      <c r="V7" s="17">
        <v>190</v>
      </c>
      <c r="W7" s="17">
        <v>61</v>
      </c>
      <c r="X7" s="17">
        <v>32</v>
      </c>
      <c r="Y7" s="17">
        <v>31</v>
      </c>
      <c r="Z7" s="17">
        <v>18.8</v>
      </c>
      <c r="AA7" s="17"/>
      <c r="AB7" s="17">
        <v>79</v>
      </c>
      <c r="AC7" s="17"/>
      <c r="AD7">
        <v>6.5</v>
      </c>
      <c r="AE7" s="17">
        <v>78.099999999999994</v>
      </c>
      <c r="AF7" s="17">
        <v>197.4</v>
      </c>
      <c r="AG7" s="22">
        <v>53.9</v>
      </c>
      <c r="AH7" s="17">
        <v>25.3</v>
      </c>
      <c r="AI7" s="17">
        <v>27.5</v>
      </c>
      <c r="AJ7">
        <v>7.1400000000000005E-2</v>
      </c>
      <c r="AK7">
        <v>23.8</v>
      </c>
      <c r="AL7" s="17">
        <v>26.5</v>
      </c>
      <c r="AM7" s="17">
        <v>8.3000000000000004E-2</v>
      </c>
      <c r="AN7">
        <v>6.9</v>
      </c>
      <c r="AO7" s="17">
        <v>4.2</v>
      </c>
      <c r="AP7" s="17">
        <v>5.0999999999999996</v>
      </c>
      <c r="AQ7" s="17">
        <v>4.9000000000000004</v>
      </c>
      <c r="AS7">
        <v>0.113</v>
      </c>
      <c r="AT7">
        <v>6.6100000000000006E-2</v>
      </c>
    </row>
    <row r="8" spans="1:47" x14ac:dyDescent="0.35">
      <c r="A8" s="17">
        <v>5</v>
      </c>
      <c r="C8" s="17">
        <v>51</v>
      </c>
      <c r="D8">
        <v>28</v>
      </c>
      <c r="E8">
        <v>93</v>
      </c>
      <c r="F8" s="22">
        <v>74.900000000000006</v>
      </c>
      <c r="G8" s="17" t="s">
        <v>332</v>
      </c>
      <c r="H8" s="21">
        <v>62.9</v>
      </c>
      <c r="I8">
        <v>53.1</v>
      </c>
      <c r="J8" s="17">
        <v>19</v>
      </c>
      <c r="K8" s="17"/>
      <c r="L8" s="17">
        <v>17</v>
      </c>
      <c r="M8" s="17">
        <v>16.46</v>
      </c>
      <c r="N8" s="17">
        <v>20.85</v>
      </c>
      <c r="O8" s="17">
        <v>48.3</v>
      </c>
      <c r="P8" s="17">
        <v>66</v>
      </c>
      <c r="Q8">
        <v>0.13</v>
      </c>
      <c r="R8">
        <v>115</v>
      </c>
      <c r="S8" s="17">
        <v>13.5</v>
      </c>
      <c r="U8" s="17">
        <v>145</v>
      </c>
      <c r="V8" s="17">
        <v>190</v>
      </c>
      <c r="W8" s="17">
        <v>62</v>
      </c>
      <c r="X8" s="17">
        <v>34</v>
      </c>
      <c r="Y8" s="17">
        <v>30</v>
      </c>
      <c r="Z8" s="17">
        <v>18.3</v>
      </c>
      <c r="AA8" s="17">
        <v>78.599999999999994</v>
      </c>
      <c r="AB8" s="17">
        <v>78</v>
      </c>
      <c r="AC8" s="17">
        <v>84.9</v>
      </c>
      <c r="AD8">
        <v>6.4</v>
      </c>
      <c r="AE8" s="17">
        <v>89.2</v>
      </c>
      <c r="AF8" s="17">
        <v>184.5</v>
      </c>
      <c r="AG8" s="22">
        <v>54.4</v>
      </c>
      <c r="AH8" s="17">
        <v>25.4</v>
      </c>
      <c r="AI8" s="17">
        <v>27.2</v>
      </c>
      <c r="AJ8">
        <v>6.6100000000000006E-2</v>
      </c>
      <c r="AK8">
        <v>25</v>
      </c>
      <c r="AL8" s="17">
        <v>27.8</v>
      </c>
      <c r="AM8" s="17">
        <v>8.0299999999999996E-2</v>
      </c>
      <c r="AN8">
        <v>6.2</v>
      </c>
      <c r="AO8" s="17" t="s">
        <v>330</v>
      </c>
      <c r="AP8" s="17">
        <v>4.9000000000000004</v>
      </c>
      <c r="AQ8" s="17">
        <v>4.8</v>
      </c>
      <c r="AS8">
        <v>0.112</v>
      </c>
      <c r="AT8">
        <v>5.8200000000000002E-2</v>
      </c>
    </row>
    <row r="9" spans="1:47" x14ac:dyDescent="0.35">
      <c r="A9" s="17">
        <v>6</v>
      </c>
      <c r="C9" s="17">
        <v>54</v>
      </c>
      <c r="D9">
        <v>26</v>
      </c>
      <c r="E9">
        <v>95.6</v>
      </c>
      <c r="F9" s="22">
        <v>73.3</v>
      </c>
      <c r="G9" s="17">
        <v>56.300000000000004</v>
      </c>
      <c r="H9" s="21">
        <v>61.5</v>
      </c>
      <c r="J9" s="17">
        <v>20</v>
      </c>
      <c r="K9" s="17"/>
      <c r="L9" s="17">
        <v>18</v>
      </c>
      <c r="M9" s="17">
        <v>17.739999999999998</v>
      </c>
      <c r="N9" s="17">
        <v>20.45</v>
      </c>
      <c r="O9" s="17">
        <v>57.2</v>
      </c>
      <c r="P9" s="17">
        <v>68</v>
      </c>
      <c r="Q9">
        <v>0.11</v>
      </c>
      <c r="R9">
        <v>115</v>
      </c>
      <c r="S9" s="17">
        <v>14</v>
      </c>
      <c r="U9" s="17"/>
      <c r="V9" s="17">
        <v>175</v>
      </c>
      <c r="W9" s="17">
        <v>62</v>
      </c>
      <c r="X9" s="17">
        <v>34</v>
      </c>
      <c r="Y9" s="17">
        <v>31</v>
      </c>
      <c r="Z9" s="17">
        <v>15.8</v>
      </c>
      <c r="AA9" s="17">
        <v>77.2</v>
      </c>
      <c r="AB9" s="17">
        <v>76</v>
      </c>
      <c r="AC9" s="17">
        <v>95.7</v>
      </c>
      <c r="AD9">
        <v>6.9</v>
      </c>
      <c r="AE9" s="17">
        <v>90.7</v>
      </c>
      <c r="AF9" s="17">
        <v>198.6</v>
      </c>
      <c r="AG9" s="22">
        <v>55.9</v>
      </c>
      <c r="AH9" s="17">
        <v>26.3</v>
      </c>
      <c r="AI9" s="17">
        <v>26.4</v>
      </c>
      <c r="AJ9">
        <v>4.5699999999999998E-2</v>
      </c>
      <c r="AK9">
        <v>23.1</v>
      </c>
      <c r="AL9" s="17">
        <v>32.1</v>
      </c>
      <c r="AN9">
        <v>7.2</v>
      </c>
      <c r="AO9" s="17">
        <v>5.5</v>
      </c>
      <c r="AP9" s="17">
        <v>6.9</v>
      </c>
      <c r="AQ9" s="17">
        <v>5.2</v>
      </c>
      <c r="AS9">
        <v>0.109</v>
      </c>
      <c r="AT9">
        <v>5.7500000000000002E-2</v>
      </c>
    </row>
    <row r="10" spans="1:47" x14ac:dyDescent="0.35">
      <c r="A10" s="17">
        <v>7</v>
      </c>
      <c r="C10" s="17">
        <v>55</v>
      </c>
      <c r="D10">
        <v>26</v>
      </c>
      <c r="E10">
        <v>104</v>
      </c>
      <c r="F10" s="22">
        <v>73.599999999999994</v>
      </c>
      <c r="G10" s="17">
        <v>62</v>
      </c>
      <c r="H10" s="21">
        <v>59.6</v>
      </c>
      <c r="J10" s="17">
        <v>18</v>
      </c>
      <c r="K10" s="17"/>
      <c r="L10" s="17">
        <v>17</v>
      </c>
      <c r="M10" s="17">
        <v>16.399999999999999</v>
      </c>
      <c r="N10" s="17">
        <v>19.97</v>
      </c>
      <c r="O10" s="17">
        <v>56.2</v>
      </c>
      <c r="P10" s="17">
        <v>72</v>
      </c>
      <c r="Q10">
        <v>9.01E-2</v>
      </c>
      <c r="R10">
        <v>117</v>
      </c>
      <c r="S10" s="17">
        <v>12.5</v>
      </c>
      <c r="U10" s="17">
        <v>140</v>
      </c>
      <c r="V10" s="17">
        <v>190</v>
      </c>
      <c r="W10" s="17">
        <v>65</v>
      </c>
      <c r="X10" s="17">
        <v>33</v>
      </c>
      <c r="Y10" s="17">
        <v>31.5</v>
      </c>
      <c r="Z10" s="17">
        <v>17.899999999999999</v>
      </c>
      <c r="AA10" s="17">
        <v>79.8</v>
      </c>
      <c r="AB10" s="17">
        <v>81</v>
      </c>
      <c r="AC10" s="17">
        <v>98.1</v>
      </c>
      <c r="AD10">
        <v>6.5</v>
      </c>
      <c r="AE10" s="17">
        <v>92</v>
      </c>
      <c r="AF10" s="17">
        <v>189.4</v>
      </c>
      <c r="AG10" s="22">
        <v>52.800000000000004</v>
      </c>
      <c r="AH10" s="17">
        <v>25.9</v>
      </c>
      <c r="AI10" s="17">
        <v>25.1</v>
      </c>
      <c r="AJ10">
        <v>4.8300000000000003E-2</v>
      </c>
      <c r="AK10">
        <v>21.7</v>
      </c>
      <c r="AL10" s="17">
        <v>31.7</v>
      </c>
      <c r="AM10" s="17">
        <v>7.85E-2</v>
      </c>
      <c r="AN10">
        <v>18.3</v>
      </c>
      <c r="AO10" s="17">
        <v>7.7</v>
      </c>
      <c r="AP10" s="17">
        <v>8.8000000000000007</v>
      </c>
      <c r="AQ10" s="17">
        <v>5.9</v>
      </c>
      <c r="AS10">
        <v>0.105</v>
      </c>
      <c r="AT10">
        <v>5.6399999999999999E-2</v>
      </c>
      <c r="AU10" s="19"/>
    </row>
    <row r="11" spans="1:47" x14ac:dyDescent="0.35">
      <c r="A11" s="17">
        <v>8</v>
      </c>
      <c r="C11" s="17">
        <v>54</v>
      </c>
      <c r="D11">
        <v>25</v>
      </c>
      <c r="E11">
        <v>83.4</v>
      </c>
      <c r="F11" s="22">
        <v>73.7</v>
      </c>
      <c r="G11" s="17">
        <v>65.400000000000006</v>
      </c>
      <c r="H11" s="21"/>
      <c r="I11">
        <v>53.6</v>
      </c>
      <c r="J11" s="17">
        <v>20</v>
      </c>
      <c r="K11" s="17"/>
      <c r="L11" s="17">
        <v>19</v>
      </c>
      <c r="M11" s="17">
        <v>15.3</v>
      </c>
      <c r="N11" s="17">
        <v>19.510000000000002</v>
      </c>
      <c r="O11" s="17">
        <v>46.3</v>
      </c>
      <c r="P11" s="17">
        <v>74</v>
      </c>
      <c r="Q11">
        <v>9.0999999999999998E-2</v>
      </c>
      <c r="R11">
        <v>115</v>
      </c>
      <c r="S11" s="17">
        <v>13.5</v>
      </c>
      <c r="U11" s="17"/>
      <c r="V11" s="17">
        <v>175</v>
      </c>
      <c r="W11" s="17">
        <v>59</v>
      </c>
      <c r="X11" s="17">
        <v>35</v>
      </c>
      <c r="Y11" s="17">
        <v>32</v>
      </c>
      <c r="Z11" s="17">
        <v>22.1</v>
      </c>
      <c r="AA11" s="17">
        <v>79.2</v>
      </c>
      <c r="AB11" s="17">
        <v>79</v>
      </c>
      <c r="AC11" s="17">
        <v>98.1</v>
      </c>
      <c r="AD11">
        <v>6.4</v>
      </c>
      <c r="AE11" s="17">
        <v>91.7</v>
      </c>
      <c r="AF11" s="17">
        <v>184.5</v>
      </c>
      <c r="AG11" s="22">
        <v>51.800000000000004</v>
      </c>
      <c r="AH11" s="17">
        <v>25.6</v>
      </c>
      <c r="AI11" s="17">
        <v>23.8</v>
      </c>
      <c r="AJ11">
        <v>4.0399999999999998E-2</v>
      </c>
      <c r="AK11">
        <v>23.9</v>
      </c>
      <c r="AL11" s="17">
        <v>23.4</v>
      </c>
      <c r="AM11" s="17">
        <v>7.1099999999999997E-2</v>
      </c>
      <c r="AN11">
        <v>16.8</v>
      </c>
      <c r="AO11" s="17">
        <v>9.1</v>
      </c>
      <c r="AP11" s="17">
        <v>8.9</v>
      </c>
      <c r="AQ11" s="17">
        <v>6.3</v>
      </c>
      <c r="AS11">
        <v>9.9699999999999997E-2</v>
      </c>
      <c r="AT11">
        <v>5.2400000000000002E-2</v>
      </c>
    </row>
    <row r="12" spans="1:47" x14ac:dyDescent="0.35">
      <c r="A12" s="17">
        <v>9</v>
      </c>
      <c r="C12" s="17">
        <v>55</v>
      </c>
      <c r="D12">
        <v>21</v>
      </c>
      <c r="E12">
        <v>84</v>
      </c>
      <c r="F12" s="22">
        <v>71.8</v>
      </c>
      <c r="G12" s="17">
        <v>63.800000000000004</v>
      </c>
      <c r="H12" s="21">
        <v>57.7</v>
      </c>
      <c r="I12">
        <v>47.5</v>
      </c>
      <c r="J12" s="17">
        <v>19</v>
      </c>
      <c r="K12" s="17"/>
      <c r="L12" s="17">
        <v>17</v>
      </c>
      <c r="M12" s="17">
        <v>16.489999999999998</v>
      </c>
      <c r="N12" s="17">
        <v>17.96</v>
      </c>
      <c r="O12" s="17">
        <v>53.6</v>
      </c>
      <c r="P12" s="17">
        <v>71</v>
      </c>
      <c r="Q12">
        <v>8.8999999999999996E-2</v>
      </c>
      <c r="R12">
        <v>120</v>
      </c>
      <c r="S12" s="17">
        <v>14</v>
      </c>
      <c r="U12" s="17">
        <v>155</v>
      </c>
      <c r="V12" s="17">
        <v>190</v>
      </c>
      <c r="W12" s="17"/>
      <c r="X12" s="17">
        <v>34</v>
      </c>
      <c r="Y12" s="17">
        <v>33.5</v>
      </c>
      <c r="Z12" s="17">
        <v>18</v>
      </c>
      <c r="AA12" s="17">
        <v>79.2</v>
      </c>
      <c r="AB12" s="17">
        <v>78</v>
      </c>
      <c r="AC12" s="17">
        <v>97</v>
      </c>
      <c r="AD12">
        <v>6.4</v>
      </c>
      <c r="AE12" s="17">
        <v>89.6</v>
      </c>
      <c r="AF12" s="17">
        <v>189.4</v>
      </c>
      <c r="AG12" s="22">
        <v>53.6</v>
      </c>
      <c r="AH12" s="17">
        <v>24.2</v>
      </c>
      <c r="AI12" s="17">
        <v>23.1</v>
      </c>
      <c r="AJ12">
        <v>5.2900000000000003E-2</v>
      </c>
      <c r="AK12">
        <v>24.5</v>
      </c>
      <c r="AL12" s="17">
        <v>30.3</v>
      </c>
      <c r="AM12" s="17">
        <v>7.5300000000000006E-2</v>
      </c>
      <c r="AO12" s="17">
        <v>10.4</v>
      </c>
      <c r="AP12" s="17">
        <v>11.8</v>
      </c>
      <c r="AQ12" s="17">
        <v>6.9</v>
      </c>
      <c r="AS12">
        <v>9.6500000000000002E-2</v>
      </c>
      <c r="AT12">
        <v>5.96E-2</v>
      </c>
    </row>
    <row r="13" spans="1:47" x14ac:dyDescent="0.35">
      <c r="A13" s="17">
        <v>10</v>
      </c>
      <c r="C13" s="17">
        <v>56</v>
      </c>
      <c r="D13">
        <v>60</v>
      </c>
      <c r="E13">
        <v>80</v>
      </c>
      <c r="F13" s="22">
        <v>74</v>
      </c>
      <c r="G13" s="17">
        <v>63.7</v>
      </c>
      <c r="H13" s="21">
        <v>55.8</v>
      </c>
      <c r="I13">
        <v>49</v>
      </c>
      <c r="J13" s="17">
        <v>18</v>
      </c>
      <c r="K13" s="17"/>
      <c r="L13" s="17">
        <v>17</v>
      </c>
      <c r="M13" s="17">
        <v>16.440000000000001</v>
      </c>
      <c r="N13" s="17">
        <v>17.739999999999998</v>
      </c>
      <c r="O13" s="17">
        <v>57.5</v>
      </c>
      <c r="P13" s="17">
        <v>71</v>
      </c>
      <c r="Q13">
        <v>8.8300000000000003E-2</v>
      </c>
      <c r="R13">
        <v>120</v>
      </c>
      <c r="S13" s="17">
        <v>14</v>
      </c>
      <c r="T13" s="17"/>
      <c r="U13" s="17">
        <v>149</v>
      </c>
      <c r="V13" s="17">
        <v>185</v>
      </c>
      <c r="W13" s="17"/>
      <c r="X13" s="17"/>
      <c r="Y13" s="17">
        <v>32.5</v>
      </c>
      <c r="Z13" s="17">
        <v>20.5</v>
      </c>
      <c r="AA13" s="17">
        <v>78.2</v>
      </c>
      <c r="AB13" s="17">
        <v>78</v>
      </c>
      <c r="AC13" s="17">
        <v>93.1</v>
      </c>
      <c r="AD13">
        <v>6.1</v>
      </c>
      <c r="AE13" s="17">
        <v>89.6</v>
      </c>
      <c r="AF13" s="17">
        <v>186.1</v>
      </c>
      <c r="AG13" s="22">
        <v>59.300000000000004</v>
      </c>
      <c r="AH13" s="17">
        <v>23.5</v>
      </c>
      <c r="AI13" s="17">
        <v>23</v>
      </c>
      <c r="AJ13">
        <v>5.45E-2</v>
      </c>
      <c r="AK13">
        <v>25.4</v>
      </c>
      <c r="AL13" s="17">
        <v>26.8</v>
      </c>
      <c r="AM13" s="17">
        <v>6.5100000000000005E-2</v>
      </c>
      <c r="AN13">
        <v>23</v>
      </c>
      <c r="AO13" s="17">
        <v>10.3</v>
      </c>
      <c r="AP13" s="17">
        <v>9.6</v>
      </c>
      <c r="AQ13" s="17">
        <v>9.3000000000000007</v>
      </c>
      <c r="AS13">
        <v>9.4299999999999995E-2</v>
      </c>
      <c r="AT13">
        <v>5.9900000000000002E-2</v>
      </c>
    </row>
    <row r="14" spans="1:47" x14ac:dyDescent="0.35">
      <c r="A14" s="17">
        <v>11</v>
      </c>
      <c r="C14" s="17">
        <v>56</v>
      </c>
      <c r="D14">
        <v>60</v>
      </c>
      <c r="E14">
        <v>96.6</v>
      </c>
      <c r="F14" s="22">
        <v>74.2</v>
      </c>
      <c r="G14" s="17">
        <v>75.3</v>
      </c>
      <c r="H14" s="21">
        <v>56.5</v>
      </c>
      <c r="I14">
        <v>50</v>
      </c>
      <c r="J14" s="17">
        <v>18</v>
      </c>
      <c r="K14" s="17"/>
      <c r="L14" s="17">
        <v>17</v>
      </c>
      <c r="M14" s="17">
        <v>15.86</v>
      </c>
      <c r="N14" s="17">
        <v>18.16</v>
      </c>
      <c r="O14" s="17">
        <v>57.4</v>
      </c>
      <c r="P14" s="17">
        <v>69</v>
      </c>
      <c r="Q14">
        <v>7.9500000000000001E-2</v>
      </c>
      <c r="R14">
        <v>115</v>
      </c>
      <c r="S14" s="17">
        <v>14</v>
      </c>
      <c r="U14" s="17">
        <v>150</v>
      </c>
      <c r="V14" s="17">
        <v>185</v>
      </c>
      <c r="W14" s="17"/>
      <c r="X14" s="17">
        <v>36</v>
      </c>
      <c r="Y14" s="17">
        <v>31</v>
      </c>
      <c r="Z14" s="17">
        <v>18.5</v>
      </c>
      <c r="AA14" s="17">
        <v>74</v>
      </c>
      <c r="AB14" s="17">
        <v>77</v>
      </c>
      <c r="AC14" s="17">
        <v>96</v>
      </c>
      <c r="AD14">
        <v>6.8</v>
      </c>
      <c r="AE14" s="17">
        <v>85.5</v>
      </c>
      <c r="AF14" s="17">
        <v>192.56</v>
      </c>
      <c r="AG14" s="22">
        <v>49.7</v>
      </c>
      <c r="AH14" s="17">
        <v>23.9</v>
      </c>
      <c r="AI14" s="17">
        <v>21.7</v>
      </c>
      <c r="AJ14">
        <v>4.2700000000000002E-2</v>
      </c>
      <c r="AK14">
        <v>25</v>
      </c>
      <c r="AL14" s="17">
        <v>28</v>
      </c>
      <c r="AM14" s="17">
        <v>5.28E-2</v>
      </c>
      <c r="AN14">
        <v>25.1</v>
      </c>
      <c r="AO14" s="17">
        <v>10.8</v>
      </c>
      <c r="AP14" s="17">
        <v>10.199999999999999</v>
      </c>
      <c r="AQ14" s="17">
        <v>10.7</v>
      </c>
      <c r="AS14">
        <v>9.0700000000000003E-2</v>
      </c>
      <c r="AT14">
        <v>5.6399999999999999E-2</v>
      </c>
    </row>
    <row r="15" spans="1:47" x14ac:dyDescent="0.35">
      <c r="A15" s="17">
        <v>12</v>
      </c>
      <c r="C15" s="17">
        <v>56</v>
      </c>
      <c r="D15">
        <v>48</v>
      </c>
      <c r="E15">
        <v>98.5</v>
      </c>
      <c r="F15" s="22">
        <v>72.400000000000006</v>
      </c>
      <c r="G15" s="17">
        <v>66</v>
      </c>
      <c r="H15" s="21">
        <v>55.1</v>
      </c>
      <c r="I15">
        <v>52</v>
      </c>
      <c r="J15" s="17">
        <v>17</v>
      </c>
      <c r="K15" s="17"/>
      <c r="L15" s="17">
        <v>15</v>
      </c>
      <c r="M15" s="17">
        <v>16.62</v>
      </c>
      <c r="N15" s="17">
        <v>17.45</v>
      </c>
      <c r="O15" s="17">
        <v>55.1</v>
      </c>
      <c r="P15" s="17">
        <v>69</v>
      </c>
      <c r="Q15">
        <v>8.5999999999999993E-2</v>
      </c>
      <c r="R15">
        <v>117</v>
      </c>
      <c r="S15" s="17">
        <v>13.5</v>
      </c>
      <c r="U15" s="17">
        <v>147</v>
      </c>
      <c r="V15" s="17">
        <v>190</v>
      </c>
      <c r="W15" s="17">
        <v>55</v>
      </c>
      <c r="X15" s="17">
        <v>36</v>
      </c>
      <c r="Y15" s="17">
        <v>31.5</v>
      </c>
      <c r="Z15" s="17">
        <v>20.2</v>
      </c>
      <c r="AA15" s="17">
        <v>77.400000000000006</v>
      </c>
      <c r="AB15" s="17">
        <v>76</v>
      </c>
      <c r="AC15" s="17">
        <v>96.7</v>
      </c>
      <c r="AE15" s="17">
        <v>83.6</v>
      </c>
      <c r="AF15" s="17">
        <v>188</v>
      </c>
      <c r="AG15" s="22">
        <v>49.7</v>
      </c>
      <c r="AH15" s="17">
        <v>22.4</v>
      </c>
      <c r="AI15" s="17">
        <v>21.1</v>
      </c>
      <c r="AJ15">
        <v>4.0599999999999997E-2</v>
      </c>
      <c r="AK15">
        <v>25.9</v>
      </c>
      <c r="AL15" s="17">
        <v>27.3</v>
      </c>
      <c r="AM15" s="17">
        <v>5.6000000000000001E-2</v>
      </c>
      <c r="AN15">
        <v>27.3</v>
      </c>
      <c r="AO15" s="17">
        <v>10.7</v>
      </c>
      <c r="AP15" s="17">
        <v>12.7</v>
      </c>
      <c r="AQ15" s="17">
        <v>9.3000000000000007</v>
      </c>
      <c r="AS15">
        <v>8.5000000000000006E-2</v>
      </c>
      <c r="AT15">
        <v>7.0099999999999996E-2</v>
      </c>
    </row>
    <row r="16" spans="1:47" x14ac:dyDescent="0.35">
      <c r="A16" s="17">
        <v>13</v>
      </c>
      <c r="C16" s="17">
        <v>55</v>
      </c>
      <c r="D16">
        <v>49</v>
      </c>
      <c r="E16">
        <v>78.8</v>
      </c>
      <c r="F16" s="22" t="s">
        <v>298</v>
      </c>
      <c r="G16" s="17">
        <v>65.400000000000006</v>
      </c>
      <c r="H16" s="21">
        <v>55.2</v>
      </c>
      <c r="I16">
        <v>47</v>
      </c>
      <c r="J16" s="17">
        <v>16</v>
      </c>
      <c r="K16" s="17"/>
      <c r="L16" s="17">
        <v>15</v>
      </c>
      <c r="M16" s="17">
        <v>15.58</v>
      </c>
      <c r="N16" s="17">
        <v>16.43</v>
      </c>
      <c r="O16" s="17">
        <v>55.1</v>
      </c>
      <c r="P16" s="17">
        <v>67</v>
      </c>
      <c r="Q16">
        <v>7.0400000000000004E-2</v>
      </c>
      <c r="R16">
        <v>123</v>
      </c>
      <c r="S16" s="17">
        <v>14</v>
      </c>
      <c r="U16" s="17">
        <v>160</v>
      </c>
      <c r="V16" s="17">
        <v>190</v>
      </c>
      <c r="W16" s="17">
        <v>57</v>
      </c>
      <c r="X16" s="17">
        <v>36.5</v>
      </c>
      <c r="Y16" s="17">
        <v>32</v>
      </c>
      <c r="Z16" s="17">
        <v>18.8</v>
      </c>
      <c r="AA16" s="17">
        <v>75.5</v>
      </c>
      <c r="AB16" s="17">
        <v>74</v>
      </c>
      <c r="AC16" s="17">
        <v>95.6</v>
      </c>
      <c r="AE16" s="17">
        <v>79.5</v>
      </c>
      <c r="AF16" s="17">
        <v>199</v>
      </c>
      <c r="AG16" s="22">
        <v>49.7</v>
      </c>
      <c r="AH16" s="17">
        <v>20.8</v>
      </c>
      <c r="AI16" s="17">
        <v>19.3</v>
      </c>
      <c r="AJ16">
        <v>5.0599999999999999E-2</v>
      </c>
      <c r="AK16">
        <v>27</v>
      </c>
      <c r="AL16" s="17">
        <v>34.200000000000003</v>
      </c>
      <c r="AM16" s="17">
        <v>6.9400000000000003E-2</v>
      </c>
      <c r="AN16">
        <v>21.3</v>
      </c>
      <c r="AO16" s="17">
        <v>11.3</v>
      </c>
      <c r="AP16" s="17">
        <v>10.199999999999999</v>
      </c>
      <c r="AQ16" s="17">
        <v>11.3</v>
      </c>
      <c r="AS16">
        <v>8.5199999999999998E-2</v>
      </c>
      <c r="AT16">
        <v>6.6100000000000006E-2</v>
      </c>
    </row>
    <row r="17" spans="1:46" x14ac:dyDescent="0.35">
      <c r="A17" s="17">
        <v>14</v>
      </c>
      <c r="C17" s="17">
        <v>55</v>
      </c>
      <c r="D17">
        <v>54</v>
      </c>
      <c r="E17">
        <v>110.9</v>
      </c>
      <c r="F17" s="22">
        <v>76.7</v>
      </c>
      <c r="G17" s="17">
        <v>68.8</v>
      </c>
      <c r="H17" s="21">
        <v>54.5</v>
      </c>
      <c r="I17">
        <v>51.8</v>
      </c>
      <c r="J17" s="17">
        <v>16</v>
      </c>
      <c r="K17" s="17"/>
      <c r="L17" s="17">
        <v>15</v>
      </c>
      <c r="M17" s="17">
        <v>15.63</v>
      </c>
      <c r="N17" s="17">
        <v>15.55</v>
      </c>
      <c r="O17" s="17">
        <v>64</v>
      </c>
      <c r="P17" s="17">
        <v>66</v>
      </c>
      <c r="Q17">
        <v>6.7000000000000004E-2</v>
      </c>
      <c r="R17">
        <v>120</v>
      </c>
      <c r="S17" s="17">
        <v>14</v>
      </c>
      <c r="U17" s="17">
        <v>160</v>
      </c>
      <c r="V17" s="17">
        <v>200</v>
      </c>
      <c r="W17" s="17">
        <v>57</v>
      </c>
      <c r="X17" s="17">
        <v>38</v>
      </c>
      <c r="Y17" s="17">
        <v>38</v>
      </c>
      <c r="Z17" s="17">
        <v>21.1</v>
      </c>
      <c r="AA17" s="17">
        <v>77.099999999999994</v>
      </c>
      <c r="AB17" s="17"/>
      <c r="AC17" s="17">
        <v>94.2</v>
      </c>
      <c r="AD17">
        <v>6.5</v>
      </c>
      <c r="AE17" s="17">
        <v>81.400000000000006</v>
      </c>
      <c r="AF17" s="17">
        <v>203</v>
      </c>
      <c r="AG17" s="22">
        <v>53.2</v>
      </c>
      <c r="AH17" s="17">
        <v>21.7</v>
      </c>
      <c r="AI17" s="17">
        <v>18.899999999999999</v>
      </c>
      <c r="AJ17">
        <v>4.3799999999999999E-2</v>
      </c>
      <c r="AK17">
        <v>26.4</v>
      </c>
      <c r="AL17" s="17">
        <v>32.9</v>
      </c>
      <c r="AM17" s="17">
        <v>6.3899999999999998E-2</v>
      </c>
      <c r="AN17">
        <v>26.9</v>
      </c>
      <c r="AO17" s="17">
        <v>9.6</v>
      </c>
      <c r="AP17" s="17">
        <v>11.3</v>
      </c>
      <c r="AQ17" s="17">
        <v>11.3</v>
      </c>
      <c r="AS17">
        <v>8.3699999999999997E-2</v>
      </c>
      <c r="AT17">
        <v>6.4699999999999994E-2</v>
      </c>
    </row>
    <row r="18" spans="1:46" x14ac:dyDescent="0.35">
      <c r="A18" s="17">
        <v>15</v>
      </c>
      <c r="C18" s="17">
        <v>55</v>
      </c>
      <c r="D18">
        <v>59</v>
      </c>
      <c r="E18">
        <v>95.9</v>
      </c>
      <c r="F18" s="22">
        <v>72.099999999999994</v>
      </c>
      <c r="G18" s="17">
        <v>67.5</v>
      </c>
      <c r="H18" s="21">
        <v>52.3</v>
      </c>
      <c r="I18">
        <v>43</v>
      </c>
      <c r="J18" s="17">
        <v>16</v>
      </c>
      <c r="K18" s="17"/>
      <c r="L18" s="17">
        <v>15</v>
      </c>
      <c r="M18" s="17">
        <v>14.76</v>
      </c>
      <c r="N18" s="17">
        <v>15.54</v>
      </c>
      <c r="O18" s="17">
        <v>60</v>
      </c>
      <c r="P18" s="17">
        <v>66</v>
      </c>
      <c r="Q18">
        <v>7.3899999999999993E-2</v>
      </c>
      <c r="R18">
        <v>120</v>
      </c>
      <c r="S18" s="17">
        <v>14</v>
      </c>
      <c r="U18" s="17">
        <v>167</v>
      </c>
      <c r="V18" s="17">
        <v>195</v>
      </c>
      <c r="W18" s="17">
        <v>58</v>
      </c>
      <c r="X18" s="17">
        <v>35</v>
      </c>
      <c r="Y18" s="17">
        <v>38</v>
      </c>
      <c r="Z18" s="17">
        <v>20.2</v>
      </c>
      <c r="AA18" s="17"/>
      <c r="AB18" s="17"/>
      <c r="AC18" s="17">
        <v>91.4</v>
      </c>
      <c r="AE18" s="17">
        <v>85.5</v>
      </c>
      <c r="AF18" s="17">
        <v>197</v>
      </c>
      <c r="AG18" s="22">
        <v>52.2</v>
      </c>
      <c r="AH18" s="17">
        <v>20</v>
      </c>
      <c r="AI18" s="17">
        <v>18.3</v>
      </c>
      <c r="AJ18">
        <v>3.7699999999999997E-2</v>
      </c>
      <c r="AK18">
        <v>25</v>
      </c>
      <c r="AL18" s="17">
        <v>27.9</v>
      </c>
      <c r="AN18">
        <v>24.5</v>
      </c>
      <c r="AO18" s="17">
        <v>10.199999999999999</v>
      </c>
      <c r="AP18" s="17">
        <v>10.8</v>
      </c>
      <c r="AQ18" s="17">
        <v>12.2</v>
      </c>
      <c r="AS18">
        <v>8.2799999999999999E-2</v>
      </c>
      <c r="AT18">
        <v>5.7000000000000002E-2</v>
      </c>
    </row>
    <row r="19" spans="1:46" x14ac:dyDescent="0.35">
      <c r="A19" s="17">
        <v>16</v>
      </c>
      <c r="C19" s="17">
        <v>56</v>
      </c>
      <c r="D19">
        <v>50</v>
      </c>
      <c r="E19">
        <v>107.9</v>
      </c>
      <c r="F19" s="22">
        <v>67.900000000000006</v>
      </c>
      <c r="G19" s="17">
        <v>68.599999999999994</v>
      </c>
      <c r="H19" s="21">
        <v>50.5</v>
      </c>
      <c r="I19">
        <v>44.7</v>
      </c>
      <c r="J19" s="17">
        <v>15</v>
      </c>
      <c r="K19" s="17">
        <v>16</v>
      </c>
      <c r="L19" s="17">
        <v>15</v>
      </c>
      <c r="M19" s="17">
        <v>15.33</v>
      </c>
      <c r="N19" s="17">
        <v>15.71</v>
      </c>
      <c r="O19" s="17">
        <v>55.5</v>
      </c>
      <c r="P19" s="17">
        <v>66</v>
      </c>
      <c r="Q19">
        <v>7.1900000000000006E-2</v>
      </c>
      <c r="R19">
        <v>121</v>
      </c>
      <c r="S19" s="17">
        <v>14</v>
      </c>
      <c r="U19" s="17">
        <v>170</v>
      </c>
      <c r="V19" s="17">
        <v>200</v>
      </c>
      <c r="W19" s="17">
        <v>58</v>
      </c>
      <c r="X19" s="17">
        <v>34</v>
      </c>
      <c r="Y19" s="17">
        <v>40</v>
      </c>
      <c r="Z19" s="17">
        <v>19.3</v>
      </c>
      <c r="AA19" s="17">
        <v>76.900000000000006</v>
      </c>
      <c r="AB19" s="17"/>
      <c r="AC19" s="17">
        <v>91.5</v>
      </c>
      <c r="AE19" s="17">
        <v>76.400000000000006</v>
      </c>
      <c r="AF19" s="17">
        <v>197.7</v>
      </c>
      <c r="AG19" s="22">
        <v>53</v>
      </c>
      <c r="AH19" s="17">
        <v>19.600000000000001</v>
      </c>
      <c r="AI19" s="17">
        <v>18.600000000000001</v>
      </c>
      <c r="AJ19">
        <v>4.02E-2</v>
      </c>
      <c r="AL19" s="17">
        <v>31.3</v>
      </c>
      <c r="AN19">
        <v>27.4</v>
      </c>
      <c r="AO19" s="17">
        <v>9.9</v>
      </c>
      <c r="AP19" s="17">
        <v>11.2</v>
      </c>
      <c r="AQ19" s="17">
        <v>12.7</v>
      </c>
      <c r="AS19">
        <v>8.5099999999999995E-2</v>
      </c>
      <c r="AT19">
        <v>6.9099999999999995E-2</v>
      </c>
    </row>
    <row r="20" spans="1:46" x14ac:dyDescent="0.35">
      <c r="A20" s="17">
        <v>17</v>
      </c>
      <c r="C20" s="17">
        <v>55</v>
      </c>
      <c r="D20">
        <v>59</v>
      </c>
      <c r="E20">
        <v>95.4</v>
      </c>
      <c r="F20" s="22">
        <v>71.5</v>
      </c>
      <c r="G20" s="17">
        <v>70.5</v>
      </c>
      <c r="H20" s="21">
        <v>50.1</v>
      </c>
      <c r="I20">
        <v>47.8</v>
      </c>
      <c r="J20" s="17">
        <v>14</v>
      </c>
      <c r="K20" s="17">
        <v>14</v>
      </c>
      <c r="L20" s="17">
        <v>15</v>
      </c>
      <c r="M20" s="17">
        <v>14.9</v>
      </c>
      <c r="N20" s="17"/>
      <c r="O20" s="17">
        <v>57.4</v>
      </c>
      <c r="P20" s="17">
        <v>63</v>
      </c>
      <c r="Q20">
        <v>6.3799999999999996E-2</v>
      </c>
      <c r="R20">
        <v>128</v>
      </c>
      <c r="S20" s="17">
        <v>15</v>
      </c>
      <c r="U20" s="17">
        <v>172</v>
      </c>
      <c r="V20" s="17">
        <v>200</v>
      </c>
      <c r="W20" s="17">
        <v>58</v>
      </c>
      <c r="X20" s="17">
        <v>36.5</v>
      </c>
      <c r="Y20" s="17">
        <v>42</v>
      </c>
      <c r="Z20" s="17">
        <v>20.5</v>
      </c>
      <c r="AA20" s="17">
        <v>77.599999999999994</v>
      </c>
      <c r="AB20" s="17"/>
      <c r="AC20" s="17">
        <v>90.4</v>
      </c>
      <c r="AD20">
        <v>6.8</v>
      </c>
      <c r="AE20" s="17">
        <v>83</v>
      </c>
      <c r="AF20" s="17">
        <v>187.1</v>
      </c>
      <c r="AG20" s="22">
        <v>55</v>
      </c>
      <c r="AH20" s="17">
        <v>17.899999999999999</v>
      </c>
      <c r="AI20" s="17">
        <v>19.2</v>
      </c>
      <c r="AJ20">
        <v>2.93E-2</v>
      </c>
      <c r="AK20">
        <v>25.1</v>
      </c>
      <c r="AL20" s="17"/>
      <c r="AM20" s="17">
        <v>5.67E-2</v>
      </c>
      <c r="AN20">
        <v>22.1</v>
      </c>
      <c r="AO20" s="17">
        <v>7</v>
      </c>
      <c r="AP20" s="17">
        <v>11.2</v>
      </c>
      <c r="AQ20" s="17">
        <v>12</v>
      </c>
      <c r="AS20">
        <v>8.43E-2</v>
      </c>
      <c r="AT20">
        <v>6.3399999999999998E-2</v>
      </c>
    </row>
    <row r="21" spans="1:46" x14ac:dyDescent="0.35">
      <c r="A21" s="17">
        <v>18</v>
      </c>
      <c r="C21" s="17">
        <v>55</v>
      </c>
      <c r="E21">
        <v>105.3</v>
      </c>
      <c r="F21" s="22">
        <v>76.3</v>
      </c>
      <c r="G21" s="17">
        <v>73.2</v>
      </c>
      <c r="H21" s="21">
        <v>50.5</v>
      </c>
      <c r="I21">
        <v>43</v>
      </c>
      <c r="J21" s="17">
        <v>14</v>
      </c>
      <c r="K21" s="17">
        <v>13</v>
      </c>
      <c r="L21" s="17">
        <v>15</v>
      </c>
      <c r="M21" s="17">
        <v>14.9</v>
      </c>
      <c r="N21" s="17">
        <v>16.690000000000001</v>
      </c>
      <c r="O21" s="17">
        <v>60</v>
      </c>
      <c r="P21" s="17">
        <v>62</v>
      </c>
      <c r="Q21">
        <v>5.7000000000000002E-2</v>
      </c>
      <c r="R21">
        <v>128</v>
      </c>
      <c r="S21" s="17">
        <v>15.5</v>
      </c>
      <c r="U21" s="17">
        <v>178</v>
      </c>
      <c r="V21" s="17"/>
      <c r="W21" s="17">
        <v>60</v>
      </c>
      <c r="X21" s="17">
        <v>36</v>
      </c>
      <c r="Y21" s="17"/>
      <c r="Z21" s="17">
        <v>21</v>
      </c>
      <c r="AA21" s="17">
        <v>77.900000000000006</v>
      </c>
      <c r="AB21" s="17">
        <v>62</v>
      </c>
      <c r="AC21" s="17">
        <v>91.1</v>
      </c>
      <c r="AD21">
        <v>7.2</v>
      </c>
      <c r="AE21" s="17">
        <v>77.400000000000006</v>
      </c>
      <c r="AF21" s="17">
        <v>195.3</v>
      </c>
      <c r="AG21" s="22">
        <v>59.4</v>
      </c>
      <c r="AH21" s="17">
        <v>18</v>
      </c>
      <c r="AI21" s="17">
        <v>19.600000000000001</v>
      </c>
      <c r="AJ21">
        <v>2.8199999999999999E-2</v>
      </c>
      <c r="AK21">
        <v>25.1</v>
      </c>
      <c r="AL21" s="17">
        <v>30.9</v>
      </c>
      <c r="AN21">
        <v>21.9</v>
      </c>
      <c r="AO21" s="17">
        <v>6.8</v>
      </c>
      <c r="AP21" s="17">
        <v>10.7</v>
      </c>
      <c r="AQ21" s="17">
        <v>10.5</v>
      </c>
      <c r="AS21">
        <v>7.9500000000000001E-2</v>
      </c>
      <c r="AT21">
        <v>4.6199999999999998E-2</v>
      </c>
    </row>
    <row r="22" spans="1:46" x14ac:dyDescent="0.35">
      <c r="A22" s="17">
        <v>19</v>
      </c>
      <c r="C22" s="17">
        <v>54</v>
      </c>
      <c r="E22">
        <v>99.8</v>
      </c>
      <c r="F22" s="22">
        <v>74.2</v>
      </c>
      <c r="G22" s="17">
        <v>68.7</v>
      </c>
      <c r="H22" s="21"/>
      <c r="I22">
        <v>42.7</v>
      </c>
      <c r="J22" s="17">
        <v>14</v>
      </c>
      <c r="K22" s="17">
        <v>14</v>
      </c>
      <c r="L22" s="17">
        <v>14</v>
      </c>
      <c r="M22" s="17">
        <v>15.26</v>
      </c>
      <c r="N22" s="17">
        <v>16.059999999999999</v>
      </c>
      <c r="O22" s="17">
        <v>55.1</v>
      </c>
      <c r="P22" s="17">
        <v>62</v>
      </c>
      <c r="Q22">
        <v>5.3900000000000003E-2</v>
      </c>
      <c r="R22">
        <v>124</v>
      </c>
      <c r="S22" s="17">
        <v>15</v>
      </c>
      <c r="U22" s="17">
        <v>181</v>
      </c>
      <c r="V22" s="17">
        <v>205</v>
      </c>
      <c r="W22" s="17">
        <v>59</v>
      </c>
      <c r="X22" s="17">
        <v>36.5</v>
      </c>
      <c r="Y22" s="17"/>
      <c r="Z22" s="17">
        <v>20.2</v>
      </c>
      <c r="AA22" s="17">
        <v>80.8</v>
      </c>
      <c r="AB22" s="17">
        <v>58</v>
      </c>
      <c r="AC22" s="17">
        <v>90.9</v>
      </c>
      <c r="AD22">
        <v>7.5</v>
      </c>
      <c r="AE22" s="17">
        <v>75.400000000000006</v>
      </c>
      <c r="AF22" s="17">
        <v>181.2</v>
      </c>
      <c r="AG22" s="22">
        <v>62.1</v>
      </c>
      <c r="AH22" s="17">
        <v>15.3</v>
      </c>
      <c r="AI22" s="17">
        <v>19.399999999999999</v>
      </c>
      <c r="AJ22">
        <v>3.0099999999999998E-2</v>
      </c>
      <c r="AK22">
        <v>24.6</v>
      </c>
      <c r="AL22" s="17">
        <v>31.7</v>
      </c>
      <c r="AN22">
        <v>18.7</v>
      </c>
      <c r="AO22" s="17">
        <v>7.4</v>
      </c>
      <c r="AP22" s="17">
        <v>9.1999999999999993</v>
      </c>
      <c r="AQ22" s="17">
        <v>9.5</v>
      </c>
      <c r="AS22">
        <v>7.5800000000000006E-2</v>
      </c>
      <c r="AT22">
        <v>5.2900000000000003E-2</v>
      </c>
    </row>
    <row r="23" spans="1:46" x14ac:dyDescent="0.35">
      <c r="A23" s="17">
        <v>20</v>
      </c>
      <c r="C23" s="17">
        <v>56</v>
      </c>
      <c r="E23">
        <v>113</v>
      </c>
      <c r="F23" s="22">
        <v>73.8</v>
      </c>
      <c r="G23" s="17">
        <v>62.9</v>
      </c>
      <c r="H23" s="21"/>
      <c r="I23">
        <v>41.4</v>
      </c>
      <c r="J23" s="17">
        <v>13</v>
      </c>
      <c r="K23" s="17">
        <v>14</v>
      </c>
      <c r="L23" s="17">
        <v>13</v>
      </c>
      <c r="M23" s="17">
        <v>15.9</v>
      </c>
      <c r="N23" s="17">
        <v>15.46</v>
      </c>
      <c r="O23" s="17">
        <v>57.5</v>
      </c>
      <c r="P23" s="17">
        <v>62</v>
      </c>
      <c r="Q23">
        <v>5.6800000000000003E-2</v>
      </c>
      <c r="R23">
        <v>120</v>
      </c>
      <c r="S23" s="17">
        <v>15</v>
      </c>
      <c r="U23" s="17">
        <v>183</v>
      </c>
      <c r="V23" s="17">
        <v>200</v>
      </c>
      <c r="W23" s="17">
        <v>60</v>
      </c>
      <c r="X23" s="17">
        <v>37</v>
      </c>
      <c r="Y23" s="17"/>
      <c r="Z23" s="17">
        <v>23.8</v>
      </c>
      <c r="AA23" s="17">
        <v>80.7</v>
      </c>
      <c r="AB23" s="17"/>
      <c r="AC23" s="17">
        <v>88.7</v>
      </c>
      <c r="AD23">
        <v>7.5</v>
      </c>
      <c r="AE23" s="17">
        <v>73.099999999999994</v>
      </c>
      <c r="AF23" s="17">
        <v>179.1</v>
      </c>
      <c r="AG23" s="22">
        <v>64.599999999999994</v>
      </c>
      <c r="AH23" s="17">
        <v>15.1</v>
      </c>
      <c r="AI23" s="17">
        <v>16.2</v>
      </c>
      <c r="AJ23">
        <v>2.29E-2</v>
      </c>
      <c r="AK23">
        <v>24.6</v>
      </c>
      <c r="AL23" s="17"/>
      <c r="AN23">
        <v>18.7</v>
      </c>
      <c r="AO23" s="17">
        <v>4.9000000000000004</v>
      </c>
      <c r="AP23" s="17">
        <v>8.6</v>
      </c>
      <c r="AQ23" s="17">
        <v>8.4</v>
      </c>
      <c r="AS23">
        <v>7.1599999999999997E-2</v>
      </c>
      <c r="AT23">
        <v>5.2900000000000003E-2</v>
      </c>
    </row>
    <row r="24" spans="1:46" x14ac:dyDescent="0.35">
      <c r="A24" s="17">
        <v>21</v>
      </c>
      <c r="C24" s="17">
        <v>54</v>
      </c>
      <c r="E24">
        <v>102.9</v>
      </c>
      <c r="F24" s="22">
        <v>71.8</v>
      </c>
      <c r="G24" s="17">
        <v>67.099999999999994</v>
      </c>
      <c r="H24" s="21">
        <v>45.6</v>
      </c>
      <c r="I24">
        <v>41.3</v>
      </c>
      <c r="J24" s="17">
        <v>13</v>
      </c>
      <c r="K24" s="17">
        <v>13</v>
      </c>
      <c r="L24" s="17">
        <v>13</v>
      </c>
      <c r="M24" s="17">
        <v>15.23</v>
      </c>
      <c r="N24" s="17">
        <v>15.53</v>
      </c>
      <c r="O24" s="17">
        <v>53.3</v>
      </c>
      <c r="P24" s="17">
        <v>58</v>
      </c>
      <c r="Q24">
        <v>4.9200000000000001E-2</v>
      </c>
      <c r="R24">
        <v>120</v>
      </c>
      <c r="S24" s="17">
        <v>15</v>
      </c>
      <c r="U24" s="17">
        <v>161</v>
      </c>
      <c r="V24" s="17">
        <v>200</v>
      </c>
      <c r="W24" s="17">
        <v>58</v>
      </c>
      <c r="X24" s="17">
        <v>37</v>
      </c>
      <c r="Y24" s="17"/>
      <c r="Z24" s="17">
        <v>22.5</v>
      </c>
      <c r="AA24" s="17">
        <v>78.599999999999994</v>
      </c>
      <c r="AB24" s="17">
        <v>59</v>
      </c>
      <c r="AC24" s="17">
        <v>86.6</v>
      </c>
      <c r="AD24">
        <v>7.6</v>
      </c>
      <c r="AE24" s="17">
        <v>72</v>
      </c>
      <c r="AF24" s="17">
        <v>158</v>
      </c>
      <c r="AG24" s="22">
        <v>64.5</v>
      </c>
      <c r="AH24" s="17">
        <v>15.6</v>
      </c>
      <c r="AI24" s="17">
        <v>18.600000000000001</v>
      </c>
      <c r="AJ24">
        <v>1.9599999999999999E-2</v>
      </c>
      <c r="AK24">
        <v>21.3</v>
      </c>
      <c r="AL24" s="17">
        <v>27.6</v>
      </c>
      <c r="AM24" s="17">
        <v>4.87E-2</v>
      </c>
      <c r="AN24">
        <v>14.4</v>
      </c>
      <c r="AO24" s="17">
        <v>5.2</v>
      </c>
      <c r="AP24" t="s">
        <v>334</v>
      </c>
      <c r="AQ24" s="17">
        <v>7.4</v>
      </c>
      <c r="AS24">
        <v>6.4899999999999999E-2</v>
      </c>
      <c r="AT24">
        <v>4.2599999999999999E-2</v>
      </c>
    </row>
    <row r="25" spans="1:46" x14ac:dyDescent="0.35">
      <c r="A25" s="17">
        <v>22</v>
      </c>
      <c r="C25" s="17">
        <v>54</v>
      </c>
      <c r="E25">
        <v>101.9</v>
      </c>
      <c r="F25" s="22">
        <v>73.599999999999994</v>
      </c>
      <c r="G25" s="17">
        <v>68.900000000000006</v>
      </c>
      <c r="H25" s="21">
        <v>43.4</v>
      </c>
      <c r="I25">
        <v>42</v>
      </c>
      <c r="J25" s="17">
        <v>13</v>
      </c>
      <c r="K25" s="17">
        <v>13</v>
      </c>
      <c r="L25" s="17">
        <v>13</v>
      </c>
      <c r="M25" s="17">
        <v>15.63</v>
      </c>
      <c r="N25" s="17">
        <v>19.98</v>
      </c>
      <c r="O25" s="17">
        <v>53.1</v>
      </c>
      <c r="P25" s="17">
        <v>58</v>
      </c>
      <c r="Q25">
        <v>4.8500000000000001E-2</v>
      </c>
      <c r="R25">
        <v>125</v>
      </c>
      <c r="S25" s="17">
        <v>15</v>
      </c>
      <c r="U25" s="17">
        <v>174</v>
      </c>
      <c r="V25" s="17">
        <v>225</v>
      </c>
      <c r="W25" s="17">
        <v>58</v>
      </c>
      <c r="X25" s="17">
        <v>36</v>
      </c>
      <c r="Y25" s="17"/>
      <c r="Z25" s="17">
        <v>20.3</v>
      </c>
      <c r="AA25" s="17">
        <v>80.8</v>
      </c>
      <c r="AB25" s="17">
        <v>62</v>
      </c>
      <c r="AC25" s="17">
        <v>83.5</v>
      </c>
      <c r="AD25">
        <v>7.6</v>
      </c>
      <c r="AE25" s="17">
        <v>70</v>
      </c>
      <c r="AF25" s="17">
        <v>162.4</v>
      </c>
      <c r="AG25" s="22">
        <v>63.9</v>
      </c>
      <c r="AH25" s="17">
        <v>15.9</v>
      </c>
      <c r="AI25" s="17"/>
      <c r="AJ25">
        <v>2.12E-2</v>
      </c>
      <c r="AK25">
        <v>20.7</v>
      </c>
      <c r="AL25" s="17">
        <v>27.5</v>
      </c>
      <c r="AM25" s="17">
        <v>4.7100000000000003E-2</v>
      </c>
      <c r="AN25">
        <v>14.8</v>
      </c>
      <c r="AO25" s="17">
        <v>3.9</v>
      </c>
      <c r="AQ25" s="17">
        <v>4.9000000000000004</v>
      </c>
      <c r="AS25">
        <v>6.4399999999999999E-2</v>
      </c>
      <c r="AT25">
        <v>5.16E-2</v>
      </c>
    </row>
    <row r="26" spans="1:46" x14ac:dyDescent="0.35">
      <c r="A26" s="17">
        <v>23</v>
      </c>
      <c r="C26" s="17">
        <v>53</v>
      </c>
      <c r="E26">
        <v>96</v>
      </c>
      <c r="F26" s="22">
        <v>71.2</v>
      </c>
      <c r="G26" s="17">
        <v>62.2</v>
      </c>
      <c r="H26" s="21">
        <v>41.4</v>
      </c>
      <c r="I26">
        <v>39.5</v>
      </c>
      <c r="J26" s="17">
        <v>12</v>
      </c>
      <c r="K26" s="17">
        <v>13</v>
      </c>
      <c r="L26" s="17">
        <v>12</v>
      </c>
      <c r="M26" s="17">
        <v>14.79</v>
      </c>
      <c r="N26" s="17">
        <v>15.97</v>
      </c>
      <c r="O26" s="17">
        <v>52.9</v>
      </c>
      <c r="P26" s="17">
        <v>58</v>
      </c>
      <c r="Q26">
        <v>5.11E-2</v>
      </c>
      <c r="R26">
        <v>120</v>
      </c>
      <c r="S26" s="17">
        <v>15</v>
      </c>
      <c r="U26" s="17">
        <v>170</v>
      </c>
      <c r="V26" s="17">
        <v>210</v>
      </c>
      <c r="W26" s="17">
        <v>56</v>
      </c>
      <c r="X26" s="17">
        <v>38</v>
      </c>
      <c r="Y26" s="17"/>
      <c r="Z26" s="17">
        <v>23.6</v>
      </c>
      <c r="AA26" s="17">
        <v>79.599999999999994</v>
      </c>
      <c r="AB26" s="17">
        <v>58</v>
      </c>
      <c r="AC26" s="17">
        <v>81.599999999999994</v>
      </c>
      <c r="AD26">
        <v>7.9</v>
      </c>
      <c r="AE26" s="17">
        <v>67.8</v>
      </c>
      <c r="AF26" s="17">
        <v>156.19999999999999</v>
      </c>
      <c r="AG26" s="22">
        <v>63.5</v>
      </c>
      <c r="AH26" s="17">
        <v>14.9</v>
      </c>
      <c r="AI26" s="17"/>
      <c r="AJ26">
        <v>1.9300000000000001E-2</v>
      </c>
      <c r="AK26">
        <v>21.5</v>
      </c>
      <c r="AL26" s="17">
        <v>25.9</v>
      </c>
      <c r="AM26" s="17">
        <v>3.6400000000000002E-2</v>
      </c>
      <c r="AN26">
        <v>16.2</v>
      </c>
      <c r="AO26" s="17">
        <v>3.5</v>
      </c>
      <c r="AQ26" s="17">
        <v>4.8</v>
      </c>
      <c r="AS26">
        <v>6.4199999999999993E-2</v>
      </c>
      <c r="AT26">
        <v>5.3400000000000003E-2</v>
      </c>
    </row>
    <row r="27" spans="1:46" x14ac:dyDescent="0.35">
      <c r="A27" s="17">
        <v>24</v>
      </c>
      <c r="C27" s="17">
        <v>50</v>
      </c>
      <c r="E27">
        <v>98.9</v>
      </c>
      <c r="F27" s="22">
        <v>73.2</v>
      </c>
      <c r="G27" s="17">
        <v>60.300000000000004</v>
      </c>
      <c r="H27" s="21">
        <v>40.799999999999997</v>
      </c>
      <c r="I27">
        <v>41</v>
      </c>
      <c r="J27" s="17">
        <v>12</v>
      </c>
      <c r="K27" s="17">
        <v>13</v>
      </c>
      <c r="L27" s="17">
        <v>12</v>
      </c>
      <c r="M27" s="17">
        <v>14.15</v>
      </c>
      <c r="N27" s="17">
        <v>15.82</v>
      </c>
      <c r="O27" s="17">
        <v>52.9</v>
      </c>
      <c r="P27" s="17">
        <v>57</v>
      </c>
      <c r="Q27">
        <v>5.1999999999999998E-2</v>
      </c>
      <c r="R27">
        <v>120</v>
      </c>
      <c r="S27" s="17">
        <v>15</v>
      </c>
      <c r="U27" s="17">
        <v>177</v>
      </c>
      <c r="V27" s="17"/>
      <c r="W27" s="17">
        <v>55</v>
      </c>
      <c r="X27" s="17">
        <v>42</v>
      </c>
      <c r="Y27" s="17"/>
      <c r="Z27" s="17">
        <v>23.5</v>
      </c>
      <c r="AA27" s="17">
        <v>78.5</v>
      </c>
      <c r="AB27" s="17">
        <v>58</v>
      </c>
      <c r="AC27" s="17">
        <v>79.2</v>
      </c>
      <c r="AD27">
        <v>7.7</v>
      </c>
      <c r="AE27" s="17">
        <v>67</v>
      </c>
      <c r="AF27" s="17">
        <v>143</v>
      </c>
      <c r="AG27" s="22">
        <v>63.2</v>
      </c>
      <c r="AH27" s="17">
        <v>13.1</v>
      </c>
      <c r="AI27" s="17"/>
      <c r="AJ27">
        <v>2.1399999999999999E-2</v>
      </c>
      <c r="AK27">
        <v>20.8</v>
      </c>
      <c r="AL27" s="17"/>
      <c r="AQ27" t="s">
        <v>335</v>
      </c>
      <c r="AS27">
        <v>5.8900000000000001E-2</v>
      </c>
      <c r="AT27">
        <v>4.8000000000000001E-2</v>
      </c>
    </row>
    <row r="28" spans="1:46" x14ac:dyDescent="0.35">
      <c r="A28" s="17">
        <v>25</v>
      </c>
      <c r="C28" s="17">
        <v>48</v>
      </c>
      <c r="E28">
        <v>95.4</v>
      </c>
      <c r="F28" s="22">
        <v>70</v>
      </c>
      <c r="G28" s="17">
        <v>55</v>
      </c>
      <c r="H28" s="21">
        <v>40.4</v>
      </c>
      <c r="I28">
        <v>40</v>
      </c>
      <c r="J28" s="17">
        <v>12</v>
      </c>
      <c r="K28" s="17">
        <v>13</v>
      </c>
      <c r="L28" s="17">
        <v>11</v>
      </c>
      <c r="M28" s="17">
        <v>12.83</v>
      </c>
      <c r="N28" s="17">
        <v>13.98</v>
      </c>
      <c r="O28" s="17">
        <v>46.3</v>
      </c>
      <c r="P28" s="17">
        <v>56</v>
      </c>
      <c r="Q28">
        <v>4.48E-2</v>
      </c>
      <c r="R28">
        <v>120</v>
      </c>
      <c r="S28" s="17">
        <v>14.5</v>
      </c>
      <c r="U28" s="17">
        <v>168</v>
      </c>
      <c r="V28" s="17"/>
      <c r="W28" s="17">
        <v>55</v>
      </c>
      <c r="X28" s="17">
        <v>44</v>
      </c>
      <c r="Y28" s="17"/>
      <c r="Z28" s="17">
        <v>24.6</v>
      </c>
      <c r="AA28" s="17">
        <v>75.900000000000006</v>
      </c>
      <c r="AB28" s="17">
        <v>56</v>
      </c>
      <c r="AC28" s="17">
        <v>79</v>
      </c>
      <c r="AD28">
        <v>8</v>
      </c>
      <c r="AE28" s="17">
        <v>65.7</v>
      </c>
      <c r="AF28" s="17">
        <v>147.4</v>
      </c>
      <c r="AG28" s="22">
        <v>60.2</v>
      </c>
      <c r="AH28" s="17">
        <v>13.8</v>
      </c>
      <c r="AI28" s="17"/>
      <c r="AJ28">
        <v>2.18E-2</v>
      </c>
      <c r="AK28">
        <v>19.600000000000001</v>
      </c>
      <c r="AL28" s="17">
        <v>30.5</v>
      </c>
      <c r="AM28" s="17">
        <v>3.7199999999999997E-2</v>
      </c>
      <c r="AS28">
        <v>5.96E-2</v>
      </c>
      <c r="AT28">
        <v>5.0999999999999997E-2</v>
      </c>
    </row>
    <row r="29" spans="1:46" x14ac:dyDescent="0.35">
      <c r="A29" s="17">
        <v>26</v>
      </c>
      <c r="C29" s="17">
        <v>38</v>
      </c>
      <c r="E29">
        <v>111.7</v>
      </c>
      <c r="F29" s="22">
        <v>68.599999999999994</v>
      </c>
      <c r="G29" s="17"/>
      <c r="H29" s="21">
        <v>39.200000000000003</v>
      </c>
      <c r="I29">
        <v>37.4</v>
      </c>
      <c r="J29" s="17">
        <v>11</v>
      </c>
      <c r="K29" s="17">
        <v>12</v>
      </c>
      <c r="L29" s="17">
        <v>11</v>
      </c>
      <c r="M29" s="17">
        <v>12.84</v>
      </c>
      <c r="N29" s="17">
        <v>13.09</v>
      </c>
      <c r="O29" s="17">
        <v>48.5</v>
      </c>
      <c r="P29" s="17">
        <v>56</v>
      </c>
      <c r="Q29">
        <v>4.24E-2</v>
      </c>
      <c r="R29">
        <v>115</v>
      </c>
      <c r="S29" s="17">
        <v>14</v>
      </c>
      <c r="U29" s="17">
        <v>165</v>
      </c>
      <c r="V29" s="17">
        <v>195</v>
      </c>
      <c r="W29" s="17">
        <v>53</v>
      </c>
      <c r="X29" s="17">
        <v>44</v>
      </c>
      <c r="Y29" s="17"/>
      <c r="Z29" s="17">
        <v>24.3</v>
      </c>
      <c r="AA29" s="17">
        <v>79.2</v>
      </c>
      <c r="AB29" s="17"/>
      <c r="AC29" s="17">
        <v>76.599999999999994</v>
      </c>
      <c r="AD29">
        <v>8</v>
      </c>
      <c r="AE29" s="17">
        <v>64</v>
      </c>
      <c r="AF29" s="17">
        <v>156.19999999999999</v>
      </c>
      <c r="AG29" s="22">
        <v>57.800000000000004</v>
      </c>
      <c r="AH29" s="17">
        <v>12.4</v>
      </c>
      <c r="AI29" s="17"/>
      <c r="AJ29">
        <v>1.7399999999999999E-2</v>
      </c>
      <c r="AL29" s="17">
        <v>26.1</v>
      </c>
      <c r="AM29" s="17">
        <v>4.1000000000000002E-2</v>
      </c>
      <c r="AS29">
        <v>5.2900000000000003E-2</v>
      </c>
      <c r="AT29">
        <v>4.8000000000000001E-2</v>
      </c>
    </row>
    <row r="30" spans="1:46" x14ac:dyDescent="0.35">
      <c r="A30" s="17">
        <v>27</v>
      </c>
      <c r="C30" s="17">
        <v>38</v>
      </c>
      <c r="E30">
        <v>96.6</v>
      </c>
      <c r="F30" s="22">
        <v>67.900000000000006</v>
      </c>
      <c r="G30" s="17">
        <v>57.6</v>
      </c>
      <c r="H30" s="21">
        <v>37.5</v>
      </c>
      <c r="I30">
        <v>37.6</v>
      </c>
      <c r="J30" s="17">
        <v>1</v>
      </c>
      <c r="K30" s="17">
        <v>12</v>
      </c>
      <c r="L30" s="17">
        <v>11</v>
      </c>
      <c r="M30" s="17">
        <v>14.2</v>
      </c>
      <c r="N30" s="17">
        <v>14.68</v>
      </c>
      <c r="O30" s="17">
        <v>39.9</v>
      </c>
      <c r="P30" s="17">
        <v>55</v>
      </c>
      <c r="R30">
        <v>115</v>
      </c>
      <c r="S30" s="17">
        <v>14</v>
      </c>
      <c r="U30" s="17">
        <v>165</v>
      </c>
      <c r="V30" s="17">
        <v>205</v>
      </c>
      <c r="W30" s="17">
        <v>52</v>
      </c>
      <c r="X30" s="17">
        <v>42</v>
      </c>
      <c r="Y30" s="17"/>
      <c r="Z30" s="17">
        <v>22.1</v>
      </c>
      <c r="AA30" s="17">
        <v>78.3</v>
      </c>
      <c r="AB30" s="17">
        <v>55</v>
      </c>
      <c r="AC30" s="17">
        <v>74.599999999999994</v>
      </c>
      <c r="AD30">
        <v>8.4</v>
      </c>
      <c r="AE30" s="17">
        <v>57.1</v>
      </c>
      <c r="AF30" s="17">
        <v>111.3</v>
      </c>
      <c r="AG30" s="22">
        <v>53</v>
      </c>
      <c r="AH30" s="17">
        <v>10.5</v>
      </c>
      <c r="AI30" s="17"/>
      <c r="AJ30">
        <v>1.61E-2</v>
      </c>
      <c r="AL30" s="17">
        <v>24</v>
      </c>
      <c r="AM30" t="s">
        <v>342</v>
      </c>
      <c r="AS30">
        <v>4.6699999999999998E-2</v>
      </c>
      <c r="AT30">
        <v>4.4600000000000001E-2</v>
      </c>
    </row>
    <row r="31" spans="1:46" x14ac:dyDescent="0.35">
      <c r="A31" s="17">
        <v>28</v>
      </c>
      <c r="C31" s="17">
        <v>43</v>
      </c>
      <c r="E31">
        <v>98.5</v>
      </c>
      <c r="F31" s="22">
        <v>62.9</v>
      </c>
      <c r="G31" s="17">
        <v>57.1</v>
      </c>
      <c r="H31" s="21">
        <v>35.5</v>
      </c>
      <c r="I31">
        <v>35.9</v>
      </c>
      <c r="J31" s="17">
        <v>1</v>
      </c>
      <c r="K31" s="17">
        <v>12</v>
      </c>
      <c r="L31" s="17">
        <v>11</v>
      </c>
      <c r="M31" s="17">
        <v>13.41</v>
      </c>
      <c r="N31" s="17">
        <v>13.51</v>
      </c>
      <c r="O31" s="17">
        <v>43.9</v>
      </c>
      <c r="P31" s="17">
        <v>52</v>
      </c>
      <c r="S31" s="17">
        <v>13.5</v>
      </c>
      <c r="U31" s="17">
        <v>150</v>
      </c>
      <c r="V31" s="17">
        <v>188</v>
      </c>
      <c r="W31" s="17">
        <v>50</v>
      </c>
      <c r="X31" s="17">
        <v>43</v>
      </c>
      <c r="Y31" s="17"/>
      <c r="Z31" s="17">
        <v>22.1</v>
      </c>
      <c r="AA31" s="17">
        <v>77.8</v>
      </c>
      <c r="AB31" s="17">
        <v>51</v>
      </c>
      <c r="AC31" s="17">
        <v>70.8</v>
      </c>
      <c r="AD31">
        <v>8.4</v>
      </c>
      <c r="AE31" s="17">
        <v>54.5</v>
      </c>
      <c r="AF31" s="17">
        <v>123.6</v>
      </c>
      <c r="AG31" s="22">
        <v>50.300000000000004</v>
      </c>
      <c r="AH31" s="17">
        <v>10.1</v>
      </c>
      <c r="AI31" s="17"/>
      <c r="AJ31">
        <v>1.3299999999999999E-2</v>
      </c>
      <c r="AL31" s="17">
        <v>19.2</v>
      </c>
      <c r="AS31">
        <v>5.6899999999999999E-2</v>
      </c>
      <c r="AT31">
        <v>4.2099999999999999E-2</v>
      </c>
    </row>
    <row r="32" spans="1:46" x14ac:dyDescent="0.35">
      <c r="A32" s="17">
        <v>29</v>
      </c>
      <c r="E32">
        <v>95.8</v>
      </c>
      <c r="F32" s="22">
        <v>61.9</v>
      </c>
      <c r="G32" s="17">
        <v>53.7</v>
      </c>
      <c r="H32" s="21">
        <v>34.6</v>
      </c>
      <c r="I32">
        <v>34.5</v>
      </c>
      <c r="J32" s="17">
        <v>1</v>
      </c>
      <c r="K32" s="17">
        <v>12</v>
      </c>
      <c r="L32" s="17">
        <v>1</v>
      </c>
      <c r="M32" s="17">
        <v>10.52</v>
      </c>
      <c r="N32" s="17">
        <v>14.68</v>
      </c>
      <c r="O32" s="17">
        <v>39.700000000000003</v>
      </c>
      <c r="P32" s="17">
        <v>51</v>
      </c>
      <c r="Q32">
        <v>3.0300000000000001E-2</v>
      </c>
      <c r="S32" t="s">
        <v>333</v>
      </c>
      <c r="U32" s="17">
        <v>145</v>
      </c>
      <c r="V32" s="17">
        <v>190</v>
      </c>
      <c r="W32" s="17">
        <v>49</v>
      </c>
      <c r="X32" s="17">
        <v>43</v>
      </c>
      <c r="Y32" s="17"/>
      <c r="Z32" s="17">
        <v>38.200000000000003</v>
      </c>
      <c r="AA32" s="17">
        <v>75.5</v>
      </c>
      <c r="AB32" s="17">
        <v>48</v>
      </c>
      <c r="AC32" s="17">
        <v>67.5</v>
      </c>
      <c r="AD32">
        <v>8.3000000000000007</v>
      </c>
      <c r="AE32" s="17">
        <v>51</v>
      </c>
      <c r="AF32" s="17">
        <v>116.5</v>
      </c>
      <c r="AG32" s="22">
        <v>44.4</v>
      </c>
      <c r="AH32" s="17">
        <v>10</v>
      </c>
      <c r="AI32" s="17"/>
      <c r="AJ32">
        <v>1.1900000000000001E-2</v>
      </c>
      <c r="AL32" s="17">
        <v>18.8</v>
      </c>
      <c r="AS32">
        <v>5.1200000000000002E-2</v>
      </c>
      <c r="AT32">
        <v>4.1799999999999997E-2</v>
      </c>
    </row>
    <row r="33" spans="1:46" x14ac:dyDescent="0.35">
      <c r="A33" s="17">
        <v>30</v>
      </c>
      <c r="E33">
        <v>101.9</v>
      </c>
      <c r="F33" s="22">
        <v>57.7</v>
      </c>
      <c r="G33" s="17">
        <v>52.7</v>
      </c>
      <c r="H33" s="21">
        <v>34.799999999999997</v>
      </c>
      <c r="I33">
        <v>33.700000000000003</v>
      </c>
      <c r="J33" s="17">
        <v>9</v>
      </c>
      <c r="K33" s="17">
        <v>11</v>
      </c>
      <c r="L33" s="17">
        <v>9</v>
      </c>
      <c r="M33" s="17">
        <v>10.82</v>
      </c>
      <c r="N33" s="17">
        <v>14.37</v>
      </c>
      <c r="O33" s="17">
        <v>42.4</v>
      </c>
      <c r="P33" s="17">
        <v>50</v>
      </c>
      <c r="Q33">
        <v>3.7699999999999997E-2</v>
      </c>
      <c r="U33" s="17">
        <v>140</v>
      </c>
      <c r="V33" s="17">
        <v>200</v>
      </c>
      <c r="W33" s="17">
        <v>47</v>
      </c>
      <c r="X33" s="17">
        <v>42</v>
      </c>
      <c r="Y33" s="17"/>
      <c r="Z33" s="17">
        <v>30.7</v>
      </c>
      <c r="AA33" s="17">
        <v>75</v>
      </c>
      <c r="AB33" s="17">
        <v>49</v>
      </c>
      <c r="AD33">
        <v>8.3000000000000007</v>
      </c>
      <c r="AE33" s="17">
        <v>45.5</v>
      </c>
      <c r="AF33" s="17">
        <v>108.6</v>
      </c>
      <c r="AG33" s="22">
        <v>40.300000000000004</v>
      </c>
      <c r="AJ33">
        <v>8.8999999999999999E-3</v>
      </c>
      <c r="AS33">
        <v>4.1799999999999997E-2</v>
      </c>
      <c r="AT33">
        <v>4.07E-2</v>
      </c>
    </row>
    <row r="34" spans="1:46" x14ac:dyDescent="0.35">
      <c r="A34" s="17">
        <v>31</v>
      </c>
      <c r="E34">
        <v>110</v>
      </c>
      <c r="F34" s="22">
        <v>59</v>
      </c>
      <c r="G34" s="17">
        <v>53.300000000000004</v>
      </c>
      <c r="H34" s="21">
        <v>33.700000000000003</v>
      </c>
      <c r="I34">
        <v>35.200000000000003</v>
      </c>
      <c r="J34" s="17">
        <v>1</v>
      </c>
      <c r="K34" s="17">
        <v>11</v>
      </c>
      <c r="L34" s="17">
        <v>9</v>
      </c>
      <c r="M34" s="17">
        <v>13.01</v>
      </c>
      <c r="N34" s="17">
        <v>13.3</v>
      </c>
      <c r="O34" s="17">
        <v>35.9</v>
      </c>
      <c r="P34" s="17">
        <v>50</v>
      </c>
      <c r="U34" s="17">
        <v>135</v>
      </c>
      <c r="V34" s="17">
        <v>180</v>
      </c>
      <c r="W34" s="17">
        <v>45</v>
      </c>
      <c r="X34" s="17">
        <v>42</v>
      </c>
      <c r="Y34" s="17"/>
      <c r="Z34" s="17">
        <v>28.2</v>
      </c>
      <c r="AA34" s="17">
        <v>75.2</v>
      </c>
      <c r="AB34" s="17">
        <v>48</v>
      </c>
      <c r="AD34">
        <v>8.1999999999999993</v>
      </c>
      <c r="AE34" s="17">
        <v>39.6</v>
      </c>
      <c r="AF34" s="17">
        <v>103.3</v>
      </c>
      <c r="AG34" s="22">
        <v>34.9</v>
      </c>
      <c r="AJ34" t="s">
        <v>337</v>
      </c>
      <c r="AS34">
        <v>3.6799999999999999E-2</v>
      </c>
      <c r="AT34">
        <v>4.5100000000000001E-2</v>
      </c>
    </row>
    <row r="35" spans="1:46" x14ac:dyDescent="0.35">
      <c r="A35" s="17">
        <v>32</v>
      </c>
      <c r="E35">
        <v>104</v>
      </c>
      <c r="F35" s="22">
        <v>56.7</v>
      </c>
      <c r="G35" s="17"/>
      <c r="H35" s="21">
        <v>32.1</v>
      </c>
      <c r="I35">
        <v>31.3</v>
      </c>
      <c r="J35" s="17">
        <v>9</v>
      </c>
      <c r="K35" s="17"/>
      <c r="L35" s="17">
        <v>8</v>
      </c>
      <c r="M35" s="17">
        <v>12.17</v>
      </c>
      <c r="N35" s="17">
        <v>12.79</v>
      </c>
      <c r="O35" s="17">
        <v>39.200000000000003</v>
      </c>
      <c r="P35" s="17">
        <v>52</v>
      </c>
      <c r="Q35">
        <v>3.85E-2</v>
      </c>
      <c r="U35" s="17">
        <v>139</v>
      </c>
      <c r="V35" s="17">
        <v>175</v>
      </c>
      <c r="W35" s="17">
        <v>43</v>
      </c>
      <c r="X35" s="17"/>
      <c r="Y35" s="17"/>
      <c r="Z35" s="17">
        <v>24.2</v>
      </c>
      <c r="AA35" s="17">
        <v>73.400000000000006</v>
      </c>
      <c r="AB35" s="17">
        <v>50</v>
      </c>
      <c r="AD35">
        <v>8.3000000000000007</v>
      </c>
      <c r="AE35" s="17">
        <v>32.700000000000003</v>
      </c>
      <c r="AF35" s="17">
        <v>93.7</v>
      </c>
      <c r="AG35" s="22">
        <v>32.300000000000004</v>
      </c>
      <c r="AS35">
        <v>3.7699999999999997E-2</v>
      </c>
      <c r="AT35">
        <v>4.3999999999999997E-2</v>
      </c>
    </row>
    <row r="36" spans="1:46" x14ac:dyDescent="0.35">
      <c r="A36" s="17">
        <v>33</v>
      </c>
      <c r="E36">
        <v>66.8</v>
      </c>
      <c r="F36" s="22">
        <v>52.800000000000004</v>
      </c>
      <c r="G36" s="17">
        <v>50.7</v>
      </c>
      <c r="H36" s="21">
        <v>27.9</v>
      </c>
      <c r="J36" s="17">
        <v>9</v>
      </c>
      <c r="K36" s="17">
        <v>1</v>
      </c>
      <c r="L36" s="17">
        <v>8</v>
      </c>
      <c r="M36" s="17">
        <v>10.5</v>
      </c>
      <c r="N36" s="17">
        <v>12.65</v>
      </c>
      <c r="O36" s="17">
        <v>37.5</v>
      </c>
      <c r="P36" s="17">
        <v>50</v>
      </c>
      <c r="Q36">
        <v>3.4799999999999998E-2</v>
      </c>
      <c r="T36">
        <v>145</v>
      </c>
      <c r="U36" s="17">
        <v>132</v>
      </c>
      <c r="V36" s="17">
        <v>170</v>
      </c>
      <c r="W36" s="17">
        <v>41</v>
      </c>
      <c r="X36" s="17"/>
      <c r="Y36" s="17"/>
      <c r="Z36" s="17">
        <v>20.7</v>
      </c>
      <c r="AA36" s="17">
        <v>70.599999999999994</v>
      </c>
      <c r="AB36" s="17">
        <v>47</v>
      </c>
      <c r="AD36">
        <v>8.3000000000000007</v>
      </c>
      <c r="AE36" s="17">
        <v>29.6</v>
      </c>
      <c r="AF36" s="17">
        <v>79.599999999999994</v>
      </c>
      <c r="AG36" s="22">
        <v>29</v>
      </c>
      <c r="AS36">
        <v>3.1199999999999999E-2</v>
      </c>
      <c r="AT36">
        <v>4.6199999999999998E-2</v>
      </c>
    </row>
    <row r="37" spans="1:46" x14ac:dyDescent="0.35">
      <c r="A37" s="17">
        <v>34</v>
      </c>
      <c r="E37">
        <v>72</v>
      </c>
      <c r="F37" s="22">
        <v>46.1</v>
      </c>
      <c r="G37" s="17">
        <v>43.800000000000004</v>
      </c>
      <c r="H37" s="21">
        <v>28.6</v>
      </c>
      <c r="J37" s="17">
        <v>8</v>
      </c>
      <c r="K37" s="17">
        <v>1</v>
      </c>
      <c r="L37" s="17">
        <v>8</v>
      </c>
      <c r="M37" s="17">
        <v>11.28</v>
      </c>
      <c r="N37" s="17">
        <v>12.59</v>
      </c>
      <c r="O37" s="17">
        <v>32.799999999999997</v>
      </c>
      <c r="P37" s="17">
        <v>47</v>
      </c>
      <c r="Q37">
        <v>3.0599999999999999E-2</v>
      </c>
      <c r="T37">
        <v>150</v>
      </c>
      <c r="U37" s="17">
        <v>140</v>
      </c>
      <c r="V37" s="17">
        <v>153</v>
      </c>
      <c r="W37" s="17">
        <v>39</v>
      </c>
      <c r="X37" s="17"/>
      <c r="Y37" s="17"/>
      <c r="Z37" s="17">
        <v>19.8</v>
      </c>
      <c r="AA37" s="17">
        <v>69.599999999999994</v>
      </c>
      <c r="AB37" s="17">
        <v>47</v>
      </c>
      <c r="AD37">
        <v>8.3000000000000007</v>
      </c>
      <c r="AE37" s="17">
        <v>22.2</v>
      </c>
      <c r="AF37" s="17">
        <v>81.3</v>
      </c>
      <c r="AS37">
        <v>2.63E-2</v>
      </c>
      <c r="AT37">
        <v>4.1300000000000003E-2</v>
      </c>
    </row>
    <row r="38" spans="1:46" x14ac:dyDescent="0.35">
      <c r="A38" s="17">
        <v>35</v>
      </c>
      <c r="E38">
        <v>83.9</v>
      </c>
      <c r="F38" s="22">
        <v>40</v>
      </c>
      <c r="G38" s="17">
        <v>41.7</v>
      </c>
      <c r="H38" s="21">
        <v>28.4</v>
      </c>
      <c r="J38" s="17">
        <v>8</v>
      </c>
      <c r="K38" s="17">
        <v>1</v>
      </c>
      <c r="L38" s="17">
        <v>7</v>
      </c>
      <c r="M38" s="17">
        <v>10.49</v>
      </c>
      <c r="N38" s="17">
        <v>13.2</v>
      </c>
      <c r="O38" s="17">
        <v>34.299999999999997</v>
      </c>
      <c r="P38" s="17">
        <v>48</v>
      </c>
      <c r="Q38">
        <v>2.7799999999999998E-2</v>
      </c>
      <c r="T38">
        <v>153</v>
      </c>
      <c r="U38" s="17">
        <v>122</v>
      </c>
      <c r="V38" s="17">
        <v>174</v>
      </c>
      <c r="W38" s="17">
        <v>37</v>
      </c>
      <c r="X38" s="17"/>
      <c r="Y38" s="17"/>
      <c r="Z38" s="17">
        <v>20.100000000000001</v>
      </c>
      <c r="AA38" s="17">
        <v>69.5</v>
      </c>
      <c r="AB38" s="17">
        <v>43</v>
      </c>
      <c r="AD38">
        <v>8.3000000000000007</v>
      </c>
      <c r="AE38" s="17">
        <v>19.399999999999999</v>
      </c>
      <c r="AF38" s="17">
        <v>76.099999999999994</v>
      </c>
      <c r="AS38">
        <v>2.3699999999999999E-2</v>
      </c>
      <c r="AT38">
        <v>4.6199999999999998E-2</v>
      </c>
    </row>
    <row r="39" spans="1:46" x14ac:dyDescent="0.35">
      <c r="A39" s="17">
        <v>36</v>
      </c>
      <c r="F39" s="22">
        <v>39.5</v>
      </c>
      <c r="G39" s="17">
        <v>42.9</v>
      </c>
      <c r="H39" s="21">
        <v>28</v>
      </c>
      <c r="J39" s="17">
        <v>8</v>
      </c>
      <c r="K39" s="17">
        <v>1</v>
      </c>
      <c r="L39" s="17">
        <v>7</v>
      </c>
      <c r="M39" s="17">
        <v>11.9</v>
      </c>
      <c r="N39" s="17">
        <v>12.7</v>
      </c>
      <c r="O39" s="17">
        <v>31.3</v>
      </c>
      <c r="P39" s="17">
        <v>40</v>
      </c>
      <c r="Q39">
        <v>2.5600000000000001E-2</v>
      </c>
      <c r="T39">
        <v>155</v>
      </c>
      <c r="U39" s="17">
        <v>123</v>
      </c>
      <c r="V39" s="17">
        <v>144</v>
      </c>
      <c r="W39" s="17">
        <v>35</v>
      </c>
      <c r="Z39" s="17">
        <v>14</v>
      </c>
      <c r="AA39" s="17"/>
      <c r="AB39" s="17">
        <v>41</v>
      </c>
      <c r="AD39">
        <v>8</v>
      </c>
      <c r="AE39" s="17">
        <v>16.399999999999999</v>
      </c>
      <c r="AF39" s="17">
        <v>72.3</v>
      </c>
      <c r="AS39">
        <v>1.2699999999999999E-2</v>
      </c>
      <c r="AT39">
        <v>4.2599999999999999E-2</v>
      </c>
    </row>
    <row r="40" spans="1:46" x14ac:dyDescent="0.35">
      <c r="A40" s="17">
        <v>37</v>
      </c>
      <c r="E40">
        <v>92.2</v>
      </c>
      <c r="F40" s="22">
        <v>40</v>
      </c>
      <c r="G40" s="17">
        <v>44.1</v>
      </c>
      <c r="H40" s="21">
        <v>27.4</v>
      </c>
      <c r="J40" s="17">
        <v>7</v>
      </c>
      <c r="K40" s="17">
        <v>8</v>
      </c>
      <c r="L40" s="17">
        <v>6</v>
      </c>
      <c r="M40" s="17"/>
      <c r="N40" s="17">
        <v>13.02</v>
      </c>
      <c r="O40" s="17">
        <v>33.1</v>
      </c>
      <c r="P40" s="17">
        <v>40</v>
      </c>
      <c r="Q40">
        <v>2.3599999999999999E-2</v>
      </c>
      <c r="T40">
        <v>150</v>
      </c>
      <c r="U40" s="17"/>
      <c r="V40" s="17"/>
      <c r="W40" s="17">
        <v>32</v>
      </c>
      <c r="Z40" s="17">
        <v>16.100000000000001</v>
      </c>
      <c r="AA40" s="17"/>
      <c r="AB40" s="17">
        <v>40</v>
      </c>
      <c r="AD40">
        <v>7.9</v>
      </c>
      <c r="AE40" s="17">
        <v>11.2</v>
      </c>
      <c r="AF40" t="s">
        <v>336</v>
      </c>
      <c r="AS40">
        <v>1.1599999999999999E-2</v>
      </c>
      <c r="AT40">
        <v>4.1000000000000002E-2</v>
      </c>
    </row>
    <row r="41" spans="1:46" x14ac:dyDescent="0.35">
      <c r="A41" s="17">
        <v>38</v>
      </c>
      <c r="E41">
        <v>87</v>
      </c>
      <c r="G41" s="17">
        <v>44.1</v>
      </c>
      <c r="H41" s="21">
        <v>29.2</v>
      </c>
      <c r="K41" s="17">
        <v>8</v>
      </c>
      <c r="L41" s="17">
        <v>6</v>
      </c>
      <c r="M41" s="17"/>
      <c r="N41" s="17">
        <v>10.3</v>
      </c>
      <c r="O41" s="17">
        <v>31.8</v>
      </c>
      <c r="P41" s="17">
        <v>31</v>
      </c>
      <c r="Q41">
        <v>2.1700000000000001E-2</v>
      </c>
      <c r="U41" s="17"/>
      <c r="V41" s="17">
        <v>145</v>
      </c>
      <c r="W41" s="17">
        <v>30</v>
      </c>
      <c r="AA41" s="17"/>
      <c r="AB41" s="17">
        <v>39</v>
      </c>
      <c r="AD41">
        <v>7.7</v>
      </c>
      <c r="AS41">
        <v>9.9000000000000008E-3</v>
      </c>
      <c r="AT41">
        <v>3.9699999999999999E-2</v>
      </c>
    </row>
    <row r="42" spans="1:46" x14ac:dyDescent="0.35">
      <c r="A42" s="17">
        <v>39</v>
      </c>
      <c r="E42">
        <v>85.2</v>
      </c>
      <c r="G42" s="17">
        <v>38.800000000000004</v>
      </c>
      <c r="H42" s="21">
        <v>26.6</v>
      </c>
      <c r="K42" s="17">
        <v>7</v>
      </c>
      <c r="L42" s="17">
        <v>6</v>
      </c>
      <c r="M42" s="17"/>
      <c r="N42" s="17">
        <v>10.09</v>
      </c>
      <c r="O42" s="17">
        <v>30</v>
      </c>
      <c r="P42" s="17">
        <v>27</v>
      </c>
      <c r="Q42">
        <v>1.9300000000000001E-2</v>
      </c>
      <c r="T42">
        <v>145</v>
      </c>
      <c r="U42" s="17"/>
      <c r="V42" s="17">
        <v>154</v>
      </c>
      <c r="W42" s="17">
        <v>29</v>
      </c>
      <c r="AA42" s="17"/>
      <c r="AB42" s="17">
        <v>39</v>
      </c>
      <c r="AD42">
        <v>7.6</v>
      </c>
      <c r="AS42" t="s">
        <v>340</v>
      </c>
      <c r="AT42">
        <v>4.02E-2</v>
      </c>
    </row>
    <row r="43" spans="1:46" x14ac:dyDescent="0.35">
      <c r="A43" s="17">
        <v>40</v>
      </c>
      <c r="G43" s="17">
        <v>42.300000000000004</v>
      </c>
      <c r="H43" s="21">
        <v>27.1</v>
      </c>
      <c r="K43" s="17">
        <v>7</v>
      </c>
      <c r="L43" s="17">
        <v>5</v>
      </c>
      <c r="M43" s="17"/>
      <c r="N43" s="17">
        <v>10.88</v>
      </c>
      <c r="O43" s="17">
        <v>25.7</v>
      </c>
      <c r="P43" s="17">
        <v>32</v>
      </c>
      <c r="Q43">
        <v>2.2200000000000001E-2</v>
      </c>
      <c r="T43">
        <v>140</v>
      </c>
      <c r="U43" s="17"/>
      <c r="V43" s="17">
        <v>145</v>
      </c>
      <c r="W43" s="17">
        <v>29</v>
      </c>
      <c r="AA43" s="17">
        <v>53.5</v>
      </c>
      <c r="AB43" s="17">
        <v>36</v>
      </c>
      <c r="AD43">
        <v>7.6</v>
      </c>
      <c r="AT43">
        <v>3.4500000000000003E-2</v>
      </c>
    </row>
    <row r="44" spans="1:46" x14ac:dyDescent="0.35">
      <c r="A44" s="17">
        <v>41</v>
      </c>
      <c r="G44" s="17">
        <v>35.800000000000004</v>
      </c>
      <c r="H44" s="21">
        <v>32.1</v>
      </c>
      <c r="K44" s="17">
        <v>6</v>
      </c>
      <c r="L44" s="17">
        <v>4</v>
      </c>
      <c r="M44" s="17"/>
      <c r="N44" s="17">
        <v>8.73</v>
      </c>
      <c r="O44" s="17">
        <v>23.8</v>
      </c>
      <c r="P44" s="17">
        <v>31</v>
      </c>
      <c r="Q44">
        <v>1.9400000000000001E-2</v>
      </c>
      <c r="T44">
        <v>130</v>
      </c>
      <c r="U44" s="17">
        <v>120</v>
      </c>
      <c r="V44" s="17">
        <v>145</v>
      </c>
      <c r="W44" s="17">
        <v>27</v>
      </c>
      <c r="AB44" s="17">
        <v>35</v>
      </c>
      <c r="AD44">
        <v>7.5</v>
      </c>
      <c r="AT44">
        <v>3.8399999999999997E-2</v>
      </c>
    </row>
    <row r="45" spans="1:46" x14ac:dyDescent="0.35">
      <c r="A45" s="17">
        <v>42</v>
      </c>
      <c r="E45">
        <v>77.400000000000006</v>
      </c>
      <c r="G45" s="17">
        <v>41.1</v>
      </c>
      <c r="H45" s="21">
        <v>35.299999999999997</v>
      </c>
      <c r="K45" s="17">
        <v>5</v>
      </c>
      <c r="L45" s="17">
        <v>3</v>
      </c>
      <c r="M45" s="17"/>
      <c r="N45" s="17">
        <v>9.36</v>
      </c>
      <c r="O45" s="17">
        <v>20.9</v>
      </c>
      <c r="P45" s="17">
        <v>28</v>
      </c>
      <c r="Q45">
        <v>2.0400000000000001E-2</v>
      </c>
      <c r="T45">
        <v>125</v>
      </c>
      <c r="U45" s="17">
        <v>130</v>
      </c>
      <c r="V45" s="17">
        <v>135</v>
      </c>
      <c r="W45" s="17">
        <v>26</v>
      </c>
      <c r="AB45" s="17">
        <v>30</v>
      </c>
      <c r="AD45">
        <v>7.5</v>
      </c>
      <c r="AT45">
        <v>4.1000000000000002E-2</v>
      </c>
    </row>
    <row r="46" spans="1:46" x14ac:dyDescent="0.35">
      <c r="A46" s="17">
        <v>43</v>
      </c>
      <c r="E46">
        <v>82.2</v>
      </c>
      <c r="G46" s="17">
        <v>40.4</v>
      </c>
      <c r="H46" s="21">
        <v>34.700000000000003</v>
      </c>
      <c r="M46" s="17"/>
      <c r="N46" s="17">
        <v>7.98</v>
      </c>
      <c r="O46" s="17">
        <v>14.8</v>
      </c>
      <c r="P46" s="17">
        <v>25</v>
      </c>
      <c r="Q46">
        <v>1.6500000000000001E-2</v>
      </c>
      <c r="T46">
        <v>115</v>
      </c>
      <c r="U46" s="17">
        <v>120</v>
      </c>
      <c r="V46" s="17">
        <v>133</v>
      </c>
      <c r="W46" s="17">
        <v>25</v>
      </c>
      <c r="AB46" s="17">
        <v>29</v>
      </c>
      <c r="AD46">
        <v>7.2</v>
      </c>
      <c r="AT46">
        <v>3.1800000000000002E-2</v>
      </c>
    </row>
    <row r="47" spans="1:46" x14ac:dyDescent="0.35">
      <c r="A47" s="17">
        <v>44</v>
      </c>
      <c r="E47">
        <v>98.6</v>
      </c>
      <c r="G47" s="17">
        <v>35.4</v>
      </c>
      <c r="M47" s="17"/>
      <c r="N47" s="17">
        <v>8.06</v>
      </c>
      <c r="O47" s="17">
        <v>18.2</v>
      </c>
      <c r="P47" s="17"/>
      <c r="Q47" t="s">
        <v>338</v>
      </c>
      <c r="T47">
        <v>110</v>
      </c>
      <c r="U47" s="17">
        <v>120</v>
      </c>
      <c r="V47" s="17">
        <v>135</v>
      </c>
      <c r="W47" s="17">
        <v>25</v>
      </c>
      <c r="AB47" s="17">
        <v>32</v>
      </c>
      <c r="AT47">
        <v>3.8100000000000002E-2</v>
      </c>
    </row>
    <row r="48" spans="1:46" x14ac:dyDescent="0.35">
      <c r="A48" s="17">
        <v>45</v>
      </c>
      <c r="E48">
        <v>76</v>
      </c>
      <c r="G48" s="17">
        <v>36.5</v>
      </c>
      <c r="M48" s="17"/>
      <c r="N48" s="17">
        <v>7.21</v>
      </c>
      <c r="O48" s="17">
        <v>14.8</v>
      </c>
      <c r="P48" s="17"/>
      <c r="T48">
        <v>105</v>
      </c>
      <c r="U48" s="17">
        <v>120</v>
      </c>
      <c r="V48" s="17">
        <v>124</v>
      </c>
      <c r="W48" s="17">
        <v>24</v>
      </c>
      <c r="AB48" s="17">
        <v>28</v>
      </c>
      <c r="AT48">
        <v>3.8899999999999997E-2</v>
      </c>
    </row>
    <row r="49" spans="1:46" x14ac:dyDescent="0.35">
      <c r="A49" s="17">
        <v>46</v>
      </c>
      <c r="E49">
        <v>75.099999999999994</v>
      </c>
      <c r="G49" s="17">
        <v>37</v>
      </c>
      <c r="M49" s="17"/>
      <c r="N49" s="17">
        <v>7.48</v>
      </c>
      <c r="O49" s="17">
        <v>4.9000000000000004</v>
      </c>
      <c r="P49" s="17"/>
      <c r="T49">
        <v>96</v>
      </c>
      <c r="U49" s="17">
        <v>115</v>
      </c>
      <c r="V49" s="17">
        <v>130</v>
      </c>
      <c r="W49" s="17">
        <v>22</v>
      </c>
      <c r="AB49" s="17">
        <v>26</v>
      </c>
      <c r="AT49">
        <v>3.0700000000000002E-2</v>
      </c>
    </row>
    <row r="50" spans="1:46" x14ac:dyDescent="0.35">
      <c r="A50" s="17">
        <v>47</v>
      </c>
      <c r="E50">
        <v>78.5</v>
      </c>
      <c r="G50" s="17">
        <v>36.5</v>
      </c>
      <c r="M50" s="17"/>
      <c r="N50" s="17">
        <v>6.26</v>
      </c>
      <c r="T50">
        <v>95</v>
      </c>
      <c r="U50" s="17">
        <v>118</v>
      </c>
      <c r="V50" s="17">
        <v>120</v>
      </c>
      <c r="W50" s="17">
        <v>22</v>
      </c>
      <c r="AB50" s="17">
        <v>24</v>
      </c>
      <c r="AT50">
        <v>3.5299999999999998E-2</v>
      </c>
    </row>
    <row r="51" spans="1:46" x14ac:dyDescent="0.35">
      <c r="A51" s="17">
        <v>48</v>
      </c>
      <c r="E51">
        <v>72.400000000000006</v>
      </c>
      <c r="G51" s="17">
        <v>41.300000000000004</v>
      </c>
      <c r="M51" s="17"/>
      <c r="N51" s="17">
        <v>5.24</v>
      </c>
      <c r="T51">
        <v>90</v>
      </c>
      <c r="U51" s="17">
        <v>125</v>
      </c>
      <c r="V51" s="17">
        <v>128</v>
      </c>
      <c r="W51" s="17">
        <v>19</v>
      </c>
      <c r="AB51" s="17">
        <v>20</v>
      </c>
      <c r="AT51">
        <v>3.5299999999999998E-2</v>
      </c>
    </row>
    <row r="52" spans="1:46" x14ac:dyDescent="0.35">
      <c r="A52" s="17">
        <v>49</v>
      </c>
      <c r="E52">
        <v>65.900000000000006</v>
      </c>
      <c r="G52" s="17">
        <v>37.700000000000003</v>
      </c>
      <c r="M52" s="17"/>
      <c r="N52" s="17">
        <v>6.26</v>
      </c>
      <c r="T52">
        <v>87</v>
      </c>
      <c r="U52" s="17">
        <v>110</v>
      </c>
      <c r="V52" s="17">
        <v>120</v>
      </c>
      <c r="W52" s="17">
        <v>18</v>
      </c>
      <c r="AB52" s="17">
        <v>18</v>
      </c>
      <c r="AT52">
        <v>3.2300000000000002E-2</v>
      </c>
    </row>
    <row r="53" spans="1:46" x14ac:dyDescent="0.35">
      <c r="A53" s="17">
        <v>50</v>
      </c>
      <c r="E53">
        <v>52.6</v>
      </c>
      <c r="G53" s="17">
        <v>41</v>
      </c>
      <c r="M53" s="17"/>
      <c r="N53" s="17">
        <v>5.24</v>
      </c>
      <c r="T53">
        <v>85</v>
      </c>
      <c r="U53" s="17">
        <v>122</v>
      </c>
      <c r="V53" s="17">
        <v>135</v>
      </c>
      <c r="W53" s="17">
        <v>15</v>
      </c>
      <c r="AB53" s="17">
        <v>18</v>
      </c>
      <c r="AT53">
        <v>3.3399999999999999E-2</v>
      </c>
    </row>
    <row r="54" spans="1:46" x14ac:dyDescent="0.35">
      <c r="A54" s="17">
        <v>51</v>
      </c>
      <c r="E54">
        <v>51.3</v>
      </c>
      <c r="G54" s="17">
        <v>41.6</v>
      </c>
      <c r="T54">
        <v>80</v>
      </c>
      <c r="U54" s="17">
        <v>115</v>
      </c>
      <c r="V54" s="17">
        <v>130</v>
      </c>
      <c r="W54" s="17">
        <v>14</v>
      </c>
      <c r="AT54">
        <v>3.5000000000000003E-2</v>
      </c>
    </row>
    <row r="55" spans="1:46" x14ac:dyDescent="0.35">
      <c r="A55" s="17">
        <v>52</v>
      </c>
      <c r="E55">
        <v>25.4</v>
      </c>
      <c r="G55" s="17">
        <v>33.9</v>
      </c>
      <c r="T55">
        <v>65</v>
      </c>
      <c r="U55" s="17">
        <v>110</v>
      </c>
      <c r="W55" s="17">
        <v>13</v>
      </c>
      <c r="AT55">
        <v>3.2399999999999998E-2</v>
      </c>
    </row>
    <row r="56" spans="1:46" x14ac:dyDescent="0.35">
      <c r="A56" s="17">
        <v>53</v>
      </c>
      <c r="G56" s="17">
        <v>31.6</v>
      </c>
      <c r="T56">
        <v>73</v>
      </c>
      <c r="U56" s="17">
        <v>125</v>
      </c>
      <c r="AT56">
        <v>3.0200000000000001E-2</v>
      </c>
    </row>
    <row r="57" spans="1:46" x14ac:dyDescent="0.35">
      <c r="A57" s="17">
        <v>54</v>
      </c>
      <c r="G57" s="17">
        <v>31.2</v>
      </c>
      <c r="T57">
        <v>72</v>
      </c>
      <c r="U57" s="17">
        <v>123</v>
      </c>
      <c r="AT57">
        <v>2.9700000000000001E-2</v>
      </c>
    </row>
    <row r="58" spans="1:46" x14ac:dyDescent="0.35">
      <c r="A58" s="17">
        <v>55</v>
      </c>
      <c r="G58" s="17">
        <v>34.6</v>
      </c>
      <c r="T58">
        <v>65</v>
      </c>
      <c r="U58" s="17">
        <v>130</v>
      </c>
      <c r="AT58">
        <v>2.8799999999999999E-2</v>
      </c>
    </row>
    <row r="59" spans="1:46" x14ac:dyDescent="0.35">
      <c r="A59" s="17">
        <v>56</v>
      </c>
      <c r="G59" s="17">
        <v>38</v>
      </c>
      <c r="T59">
        <v>67</v>
      </c>
      <c r="U59" s="17">
        <v>120</v>
      </c>
      <c r="AT59">
        <v>3.4299999999999997E-2</v>
      </c>
    </row>
    <row r="60" spans="1:46" x14ac:dyDescent="0.35">
      <c r="A60" s="17">
        <v>57</v>
      </c>
      <c r="G60" s="17">
        <v>38.4</v>
      </c>
      <c r="T60">
        <v>66</v>
      </c>
      <c r="U60" s="17">
        <v>112</v>
      </c>
      <c r="AT60">
        <v>2.9899999999999999E-2</v>
      </c>
    </row>
    <row r="61" spans="1:46" x14ac:dyDescent="0.35">
      <c r="A61" s="17">
        <v>58</v>
      </c>
      <c r="G61" s="17">
        <v>39</v>
      </c>
      <c r="T61">
        <v>62</v>
      </c>
      <c r="U61" s="17"/>
      <c r="AT61">
        <v>2.86E-2</v>
      </c>
    </row>
    <row r="62" spans="1:46" x14ac:dyDescent="0.35">
      <c r="A62" s="17">
        <v>59</v>
      </c>
      <c r="G62" s="17">
        <v>32.200000000000003</v>
      </c>
      <c r="U62" s="17">
        <v>116</v>
      </c>
      <c r="AT62">
        <v>2.86E-2</v>
      </c>
    </row>
    <row r="63" spans="1:46" x14ac:dyDescent="0.35">
      <c r="A63" s="17">
        <v>60</v>
      </c>
      <c r="G63" s="17">
        <v>34.200000000000003</v>
      </c>
      <c r="U63" s="17">
        <v>115</v>
      </c>
      <c r="AT63" t="s">
        <v>339</v>
      </c>
    </row>
    <row r="64" spans="1:46" x14ac:dyDescent="0.35">
      <c r="A64" s="17">
        <v>61</v>
      </c>
      <c r="G64" s="17">
        <v>32.4</v>
      </c>
      <c r="U64" s="17">
        <v>120</v>
      </c>
    </row>
    <row r="65" spans="1:21" x14ac:dyDescent="0.35">
      <c r="A65" s="17">
        <v>62</v>
      </c>
      <c r="G65" s="17">
        <v>29.6</v>
      </c>
      <c r="T65">
        <v>57</v>
      </c>
      <c r="U65" s="17">
        <v>56</v>
      </c>
    </row>
    <row r="66" spans="1:21" x14ac:dyDescent="0.35">
      <c r="A66" s="17">
        <v>63</v>
      </c>
      <c r="G66" s="17">
        <v>30.8</v>
      </c>
      <c r="T66">
        <v>55</v>
      </c>
      <c r="U66" s="17">
        <v>110</v>
      </c>
    </row>
    <row r="67" spans="1:21" x14ac:dyDescent="0.35">
      <c r="A67" s="17">
        <v>64</v>
      </c>
      <c r="G67" s="17">
        <v>31.2</v>
      </c>
      <c r="T67">
        <v>56</v>
      </c>
      <c r="U67" s="17">
        <v>115</v>
      </c>
    </row>
    <row r="68" spans="1:21" x14ac:dyDescent="0.35">
      <c r="A68" s="17">
        <v>65</v>
      </c>
      <c r="G68" s="17">
        <v>26.3</v>
      </c>
      <c r="T68">
        <v>54</v>
      </c>
      <c r="U68" s="17">
        <v>110</v>
      </c>
    </row>
    <row r="69" spans="1:21" x14ac:dyDescent="0.35">
      <c r="A69" s="17">
        <v>66</v>
      </c>
      <c r="G69" s="17">
        <v>21.2</v>
      </c>
      <c r="T69">
        <v>50</v>
      </c>
      <c r="U69" s="17">
        <v>112</v>
      </c>
    </row>
    <row r="70" spans="1:21" x14ac:dyDescent="0.35">
      <c r="A70" s="17">
        <v>67</v>
      </c>
      <c r="G70" s="17">
        <v>25</v>
      </c>
      <c r="T70">
        <v>50</v>
      </c>
      <c r="U70" s="17">
        <v>120</v>
      </c>
    </row>
    <row r="71" spans="1:21" x14ac:dyDescent="0.35">
      <c r="A71" s="17">
        <v>68</v>
      </c>
      <c r="G71" s="17">
        <v>19.2</v>
      </c>
      <c r="T71">
        <v>51</v>
      </c>
      <c r="U71" s="17">
        <v>120</v>
      </c>
    </row>
    <row r="72" spans="1:21" x14ac:dyDescent="0.35">
      <c r="A72" s="17">
        <v>69</v>
      </c>
      <c r="T72">
        <v>46</v>
      </c>
      <c r="U72" s="17">
        <v>110</v>
      </c>
    </row>
    <row r="73" spans="1:21" x14ac:dyDescent="0.35">
      <c r="A73" s="17">
        <v>70</v>
      </c>
      <c r="T73">
        <v>44</v>
      </c>
      <c r="U73" s="17">
        <v>95</v>
      </c>
    </row>
    <row r="74" spans="1:21" x14ac:dyDescent="0.35">
      <c r="A74" s="17">
        <v>71</v>
      </c>
      <c r="U74" s="17">
        <v>85</v>
      </c>
    </row>
    <row r="75" spans="1:21" x14ac:dyDescent="0.35">
      <c r="A75" s="17">
        <v>72</v>
      </c>
      <c r="U75" s="17">
        <v>90</v>
      </c>
    </row>
    <row r="76" spans="1:21" x14ac:dyDescent="0.35">
      <c r="A76" s="17">
        <v>73</v>
      </c>
      <c r="U76" s="17">
        <v>85</v>
      </c>
    </row>
    <row r="77" spans="1:21" x14ac:dyDescent="0.35">
      <c r="A77" s="17">
        <v>74</v>
      </c>
      <c r="T77">
        <v>40</v>
      </c>
      <c r="U77" s="17"/>
    </row>
    <row r="78" spans="1:21" x14ac:dyDescent="0.35">
      <c r="A78" s="17">
        <v>75</v>
      </c>
      <c r="T78">
        <v>41</v>
      </c>
      <c r="U78" s="17">
        <v>70</v>
      </c>
    </row>
    <row r="79" spans="1:21" x14ac:dyDescent="0.35">
      <c r="A79" s="17">
        <v>76</v>
      </c>
      <c r="T79">
        <v>39</v>
      </c>
      <c r="U79" s="17">
        <v>60</v>
      </c>
    </row>
    <row r="80" spans="1:21" x14ac:dyDescent="0.35">
      <c r="A80" s="17">
        <v>77</v>
      </c>
      <c r="T80">
        <v>42</v>
      </c>
      <c r="U80" s="17">
        <v>83</v>
      </c>
    </row>
    <row r="81" spans="1:21" x14ac:dyDescent="0.35">
      <c r="A81" s="17">
        <v>78</v>
      </c>
      <c r="U81" s="17">
        <v>83</v>
      </c>
    </row>
    <row r="82" spans="1:21" x14ac:dyDescent="0.35">
      <c r="A82" s="17">
        <v>79</v>
      </c>
      <c r="U82" s="17">
        <v>62</v>
      </c>
    </row>
    <row r="83" spans="1:21" x14ac:dyDescent="0.35">
      <c r="A83" s="17">
        <v>80</v>
      </c>
      <c r="T83">
        <v>45</v>
      </c>
      <c r="U83" s="17">
        <v>55</v>
      </c>
    </row>
    <row r="84" spans="1:21" x14ac:dyDescent="0.35">
      <c r="A84" s="17">
        <v>81</v>
      </c>
      <c r="T84">
        <v>43</v>
      </c>
      <c r="U84" s="17">
        <v>52</v>
      </c>
    </row>
    <row r="85" spans="1:21" x14ac:dyDescent="0.35">
      <c r="A85" s="17">
        <v>82</v>
      </c>
      <c r="T85">
        <v>38</v>
      </c>
      <c r="U85" s="17">
        <v>85</v>
      </c>
    </row>
    <row r="86" spans="1:21" x14ac:dyDescent="0.35">
      <c r="A86" s="17">
        <v>83</v>
      </c>
      <c r="U86" s="17">
        <v>50</v>
      </c>
    </row>
    <row r="87" spans="1:21" x14ac:dyDescent="0.35">
      <c r="A87" s="17">
        <v>84</v>
      </c>
      <c r="U87" s="17">
        <v>42</v>
      </c>
    </row>
    <row r="91" spans="1:21" x14ac:dyDescent="0.35">
      <c r="A91" t="s">
        <v>322</v>
      </c>
    </row>
    <row r="92" spans="1:21" x14ac:dyDescent="0.35">
      <c r="A92" t="s">
        <v>331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F20" sqref="F20"/>
    </sheetView>
  </sheetViews>
  <sheetFormatPr defaultRowHeight="14.5" x14ac:dyDescent="0.35"/>
  <cols>
    <col min="1" max="1" width="25.453125" bestFit="1" customWidth="1"/>
  </cols>
  <sheetData>
    <row r="1" spans="1:4" x14ac:dyDescent="0.35">
      <c r="D1" t="s">
        <v>189</v>
      </c>
    </row>
    <row r="2" spans="1:4" x14ac:dyDescent="0.35">
      <c r="A2" s="1" t="s">
        <v>0</v>
      </c>
      <c r="B2" s="1" t="s">
        <v>188</v>
      </c>
    </row>
    <row r="3" spans="1:4" ht="15.5" x14ac:dyDescent="0.35">
      <c r="A3" s="2" t="s">
        <v>198</v>
      </c>
      <c r="B3" s="3">
        <v>26</v>
      </c>
      <c r="D3" s="11"/>
    </row>
    <row r="4" spans="1:4" x14ac:dyDescent="0.35">
      <c r="A4" s="2" t="s">
        <v>21</v>
      </c>
      <c r="B4" s="3">
        <v>12</v>
      </c>
    </row>
    <row r="5" spans="1:4" x14ac:dyDescent="0.35">
      <c r="A5" s="2" t="s">
        <v>203</v>
      </c>
      <c r="B5" s="3">
        <v>12</v>
      </c>
    </row>
    <row r="6" spans="1:4" x14ac:dyDescent="0.35">
      <c r="A6" s="2" t="s">
        <v>191</v>
      </c>
      <c r="B6" s="3">
        <v>25</v>
      </c>
    </row>
    <row r="7" spans="1:4" ht="15.5" x14ac:dyDescent="0.35">
      <c r="A7" s="12" t="s">
        <v>202</v>
      </c>
      <c r="B7" s="3">
        <v>19</v>
      </c>
      <c r="D7" s="11"/>
    </row>
    <row r="8" spans="1:4" ht="15.5" x14ac:dyDescent="0.35">
      <c r="A8" s="12" t="s">
        <v>110</v>
      </c>
      <c r="B8" s="3">
        <v>14</v>
      </c>
    </row>
    <row r="9" spans="1:4" ht="15.5" x14ac:dyDescent="0.35">
      <c r="A9" s="12" t="s">
        <v>201</v>
      </c>
      <c r="B9" s="3">
        <v>10</v>
      </c>
    </row>
    <row r="10" spans="1:4" ht="15.5" x14ac:dyDescent="0.35">
      <c r="A10" s="12" t="s">
        <v>27</v>
      </c>
      <c r="B10" s="3">
        <v>15</v>
      </c>
    </row>
    <row r="11" spans="1:4" x14ac:dyDescent="0.35">
      <c r="A11" s="15" t="s">
        <v>248</v>
      </c>
      <c r="B11" s="3">
        <v>24</v>
      </c>
    </row>
    <row r="12" spans="1:4" x14ac:dyDescent="0.35">
      <c r="A12" s="2" t="s">
        <v>247</v>
      </c>
      <c r="B12" s="3">
        <v>22</v>
      </c>
    </row>
    <row r="13" spans="1:4" ht="15.5" x14ac:dyDescent="0.35">
      <c r="A13" s="12" t="s">
        <v>245</v>
      </c>
      <c r="B13">
        <v>21</v>
      </c>
    </row>
    <row r="14" spans="1:4" ht="15.5" x14ac:dyDescent="0.35">
      <c r="A14" s="12" t="s">
        <v>246</v>
      </c>
      <c r="B14">
        <v>18</v>
      </c>
    </row>
    <row r="15" spans="1:4" ht="15.5" x14ac:dyDescent="0.35">
      <c r="A15" s="2" t="s">
        <v>196</v>
      </c>
      <c r="B15" s="3">
        <v>32</v>
      </c>
      <c r="D15" s="11"/>
    </row>
    <row r="16" spans="1:4" x14ac:dyDescent="0.35">
      <c r="A16" s="2" t="s">
        <v>190</v>
      </c>
      <c r="B16" s="3">
        <v>16</v>
      </c>
    </row>
    <row r="17" spans="1:4" x14ac:dyDescent="0.35">
      <c r="A17" s="2" t="s">
        <v>52</v>
      </c>
      <c r="B17" s="3">
        <v>14</v>
      </c>
    </row>
    <row r="18" spans="1:4" x14ac:dyDescent="0.35">
      <c r="A18" s="2" t="s">
        <v>120</v>
      </c>
      <c r="B18" s="3">
        <v>16</v>
      </c>
    </row>
    <row r="19" spans="1:4" ht="15.5" x14ac:dyDescent="0.35">
      <c r="A19" s="12" t="s">
        <v>199</v>
      </c>
      <c r="B19" s="3">
        <v>16</v>
      </c>
    </row>
    <row r="20" spans="1:4" ht="15.5" x14ac:dyDescent="0.35">
      <c r="A20" s="12" t="s">
        <v>200</v>
      </c>
      <c r="B20" s="3">
        <v>19</v>
      </c>
    </row>
    <row r="21" spans="1:4" ht="15.5" x14ac:dyDescent="0.35">
      <c r="A21" s="2" t="s">
        <v>104</v>
      </c>
      <c r="B21" s="3">
        <v>19</v>
      </c>
      <c r="D21" s="11"/>
    </row>
    <row r="22" spans="1:4" x14ac:dyDescent="0.35">
      <c r="A22" s="2" t="s">
        <v>192</v>
      </c>
      <c r="B22" s="3">
        <v>17</v>
      </c>
    </row>
    <row r="23" spans="1:4" x14ac:dyDescent="0.35">
      <c r="A23" s="2" t="s">
        <v>193</v>
      </c>
      <c r="B23" s="3">
        <v>15</v>
      </c>
    </row>
    <row r="24" spans="1:4" x14ac:dyDescent="0.35">
      <c r="A24" s="2" t="s">
        <v>197</v>
      </c>
      <c r="B24" s="3">
        <v>25</v>
      </c>
    </row>
    <row r="25" spans="1:4" x14ac:dyDescent="0.35">
      <c r="A25" s="2" t="s">
        <v>59</v>
      </c>
      <c r="B25" s="3">
        <v>12</v>
      </c>
    </row>
    <row r="26" spans="1:4" x14ac:dyDescent="0.35">
      <c r="A26" s="2" t="s">
        <v>195</v>
      </c>
      <c r="B26" s="3">
        <v>17</v>
      </c>
    </row>
    <row r="27" spans="1:4" ht="15.5" x14ac:dyDescent="0.35">
      <c r="A27" s="12" t="s">
        <v>65</v>
      </c>
      <c r="B27" s="3">
        <v>14</v>
      </c>
      <c r="D27" s="11"/>
    </row>
    <row r="28" spans="1:4" ht="15.5" x14ac:dyDescent="0.35">
      <c r="A28" s="12" t="s">
        <v>73</v>
      </c>
      <c r="B28" s="3">
        <v>18</v>
      </c>
      <c r="D28" s="11"/>
    </row>
    <row r="29" spans="1:4" x14ac:dyDescent="0.35">
      <c r="A29" s="2" t="s">
        <v>194</v>
      </c>
      <c r="B29" s="3">
        <v>11</v>
      </c>
    </row>
    <row r="30" spans="1:4" x14ac:dyDescent="0.35">
      <c r="A30" s="2" t="s">
        <v>249</v>
      </c>
      <c r="B30" s="3">
        <v>12</v>
      </c>
    </row>
    <row r="31" spans="1:4" x14ac:dyDescent="0.35">
      <c r="A31" s="2" t="s">
        <v>87</v>
      </c>
      <c r="B31" s="3">
        <v>6</v>
      </c>
    </row>
    <row r="34" spans="1:2" ht="15.5" x14ac:dyDescent="0.35">
      <c r="A34" s="16" t="s">
        <v>251</v>
      </c>
      <c r="B34">
        <v>15</v>
      </c>
    </row>
    <row r="35" spans="1:2" ht="15.5" x14ac:dyDescent="0.35">
      <c r="A35" s="16" t="s">
        <v>250</v>
      </c>
      <c r="B35">
        <v>17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"/>
  <sheetViews>
    <sheetView tabSelected="1" workbookViewId="0">
      <selection activeCell="E15" sqref="E15"/>
    </sheetView>
  </sheetViews>
  <sheetFormatPr defaultRowHeight="14.5" x14ac:dyDescent="0.35"/>
  <sheetData>
    <row r="1" spans="1:78" ht="15.5" x14ac:dyDescent="0.35">
      <c r="A1" s="23" t="s">
        <v>353</v>
      </c>
      <c r="C1" t="s">
        <v>355</v>
      </c>
    </row>
    <row r="2" spans="1:78" x14ac:dyDescent="0.3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34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  <c r="AL2">
        <v>37</v>
      </c>
      <c r="AM2">
        <v>38</v>
      </c>
      <c r="AN2">
        <v>39</v>
      </c>
      <c r="AO2">
        <v>40</v>
      </c>
      <c r="AP2">
        <v>41</v>
      </c>
      <c r="AQ2">
        <v>42</v>
      </c>
      <c r="AR2">
        <v>43</v>
      </c>
      <c r="AS2">
        <v>44</v>
      </c>
      <c r="AT2">
        <v>45</v>
      </c>
      <c r="AU2">
        <v>46</v>
      </c>
      <c r="AV2">
        <v>47</v>
      </c>
      <c r="AW2">
        <v>48</v>
      </c>
      <c r="AX2">
        <v>49</v>
      </c>
      <c r="AY2">
        <v>50</v>
      </c>
      <c r="AZ2">
        <v>51</v>
      </c>
      <c r="BA2">
        <v>52</v>
      </c>
      <c r="BB2">
        <v>53</v>
      </c>
      <c r="BC2">
        <v>54</v>
      </c>
      <c r="BD2">
        <v>55</v>
      </c>
      <c r="BE2">
        <v>56</v>
      </c>
      <c r="BF2">
        <v>57</v>
      </c>
      <c r="BG2">
        <v>58</v>
      </c>
      <c r="BH2">
        <v>59</v>
      </c>
      <c r="BI2">
        <v>60</v>
      </c>
      <c r="BJ2">
        <v>61</v>
      </c>
      <c r="BK2">
        <v>62</v>
      </c>
      <c r="BL2">
        <v>63</v>
      </c>
      <c r="BM2">
        <v>64</v>
      </c>
      <c r="BN2">
        <v>65</v>
      </c>
      <c r="BO2">
        <v>66</v>
      </c>
      <c r="BP2">
        <v>67</v>
      </c>
      <c r="BQ2">
        <v>68</v>
      </c>
      <c r="BR2">
        <v>69</v>
      </c>
      <c r="BS2">
        <v>70</v>
      </c>
      <c r="BT2">
        <v>71</v>
      </c>
      <c r="BU2">
        <v>72</v>
      </c>
      <c r="BV2">
        <v>73</v>
      </c>
      <c r="BW2">
        <v>74</v>
      </c>
      <c r="BX2">
        <v>75</v>
      </c>
      <c r="BY2">
        <v>76</v>
      </c>
      <c r="BZ2">
        <v>77</v>
      </c>
    </row>
    <row r="3" spans="1:78" x14ac:dyDescent="0.35">
      <c r="A3">
        <v>1</v>
      </c>
      <c r="B3" t="s">
        <v>354</v>
      </c>
      <c r="C3" s="24">
        <v>28.285365191420038</v>
      </c>
      <c r="D3" s="24">
        <v>24.6606027694814</v>
      </c>
      <c r="E3" s="24">
        <v>36.654900896008684</v>
      </c>
      <c r="F3" s="24">
        <v>28.285365191420038</v>
      </c>
      <c r="G3" s="24">
        <v>30.321748574531632</v>
      </c>
      <c r="H3" s="24">
        <v>26.927776269345642</v>
      </c>
      <c r="I3" s="24">
        <v>27.151778441487917</v>
      </c>
      <c r="J3" s="24">
        <v>33.260928590822701</v>
      </c>
      <c r="K3" s="24">
        <v>30.321748574531632</v>
      </c>
      <c r="L3" s="24">
        <v>31.903339668748302</v>
      </c>
      <c r="M3" s="24">
        <v>32.582134129785501</v>
      </c>
      <c r="N3" s="24">
        <v>31.000543035568828</v>
      </c>
      <c r="O3" s="24">
        <v>31.679337496606028</v>
      </c>
      <c r="P3" s="24">
        <v>32.358131957643224</v>
      </c>
      <c r="Q3" s="24">
        <v>32.582134129785501</v>
      </c>
      <c r="R3" s="24" t="s">
        <v>354</v>
      </c>
      <c r="S3" s="24" t="s">
        <v>354</v>
      </c>
      <c r="T3" s="24" t="s">
        <v>354</v>
      </c>
      <c r="U3" s="24" t="s">
        <v>354</v>
      </c>
      <c r="V3" s="24" t="s">
        <v>354</v>
      </c>
      <c r="W3" s="24" t="s">
        <v>354</v>
      </c>
      <c r="X3" s="24" t="s">
        <v>354</v>
      </c>
      <c r="Y3" s="24" t="s">
        <v>354</v>
      </c>
      <c r="Z3" s="24" t="s">
        <v>354</v>
      </c>
      <c r="AA3" s="24">
        <v>28.587741894948479</v>
      </c>
      <c r="AB3" s="24">
        <v>26.38853983412918</v>
      </c>
      <c r="AC3" s="24">
        <v>28.584443327469213</v>
      </c>
      <c r="AD3" s="24">
        <v>28.273435536566978</v>
      </c>
      <c r="AE3" s="24">
        <v>29.05880874591606</v>
      </c>
      <c r="AF3" s="24">
        <v>30.107281980397087</v>
      </c>
      <c r="AG3" s="24">
        <v>29.581081930133198</v>
      </c>
      <c r="AH3" s="24">
        <v>28.929222166373464</v>
      </c>
      <c r="AI3" s="24">
        <v>28.010335511435034</v>
      </c>
      <c r="AJ3" s="24">
        <v>28.536535561698919</v>
      </c>
      <c r="AK3" s="24">
        <v>29.05880874591606</v>
      </c>
      <c r="AL3" s="24">
        <v>27.751162352349837</v>
      </c>
      <c r="AM3" s="24">
        <v>25.131942699170647</v>
      </c>
      <c r="AN3" s="24">
        <v>28.795708720784116</v>
      </c>
      <c r="AO3" s="24">
        <v>28.273435536566978</v>
      </c>
      <c r="AP3" s="24">
        <v>27.488062327217893</v>
      </c>
      <c r="AQ3" s="24">
        <v>26.702689117868811</v>
      </c>
      <c r="AR3" s="24">
        <v>25.131942699170647</v>
      </c>
      <c r="AS3" s="24">
        <v>24.083469464689621</v>
      </c>
      <c r="AT3" s="24">
        <v>26.965789143000755</v>
      </c>
      <c r="AU3" s="24">
        <v>25.917315908519729</v>
      </c>
      <c r="AV3" s="24">
        <v>25.654215883387785</v>
      </c>
      <c r="AW3" s="24">
        <v>23.56119628047248</v>
      </c>
      <c r="AX3" s="24">
        <v>23.038923096255342</v>
      </c>
      <c r="AY3" s="24">
        <v>21.727349836642372</v>
      </c>
      <c r="AZ3" s="24">
        <v>22.25354988690626</v>
      </c>
      <c r="BA3" s="24">
        <v>21.205076652425234</v>
      </c>
      <c r="BB3" s="24">
        <v>19.371230208595126</v>
      </c>
      <c r="BC3" s="24">
        <v>17.381879869313899</v>
      </c>
      <c r="BD3" s="24">
        <v>16.546242774566476</v>
      </c>
      <c r="BE3" s="24">
        <v>16.335762754460923</v>
      </c>
      <c r="BF3" s="24">
        <v>14.868685599396834</v>
      </c>
      <c r="BG3" s="24">
        <v>14.868685599396834</v>
      </c>
      <c r="BH3" s="24">
        <v>16.753581301834632</v>
      </c>
      <c r="BI3" s="24">
        <v>16.755937421462679</v>
      </c>
      <c r="BJ3" s="24">
        <v>17.541310630811761</v>
      </c>
      <c r="BK3" s="24">
        <v>15.707464186981655</v>
      </c>
      <c r="BL3" s="24">
        <v>14.658990952500629</v>
      </c>
      <c r="BM3" s="24">
        <v>15.444364161849711</v>
      </c>
      <c r="BN3" s="24">
        <v>13.873617743151545</v>
      </c>
      <c r="BO3" s="24">
        <v>12.043698165368184</v>
      </c>
      <c r="BP3" s="24">
        <v>9.9467516964061318</v>
      </c>
      <c r="BQ3" s="24">
        <v>12.043698165368184</v>
      </c>
      <c r="BR3" s="24">
        <v>11.517498115104297</v>
      </c>
      <c r="BS3" s="24">
        <v>10.209851721538076</v>
      </c>
      <c r="BT3" s="24">
        <v>8.3760052777079661</v>
      </c>
      <c r="BU3" s="24">
        <v>9.4244785121889922</v>
      </c>
      <c r="BV3" s="24">
        <v>8.1678813772304615</v>
      </c>
      <c r="BW3" s="24">
        <v>4.1876099522493098</v>
      </c>
      <c r="BX3" s="24">
        <v>6.5460856999246051</v>
      </c>
      <c r="BY3" s="24" t="s">
        <v>354</v>
      </c>
      <c r="BZ3" s="24">
        <v>8.3760052777079661</v>
      </c>
    </row>
    <row r="4" spans="1:78" x14ac:dyDescent="0.35">
      <c r="A4">
        <v>2</v>
      </c>
      <c r="B4" t="s">
        <v>354</v>
      </c>
      <c r="C4" s="24">
        <v>31.224545207711103</v>
      </c>
      <c r="D4" s="24">
        <v>27.830572902525113</v>
      </c>
      <c r="E4" s="24">
        <v>29.412163996741786</v>
      </c>
      <c r="F4" s="24">
        <v>28.285365191420038</v>
      </c>
      <c r="G4" s="24">
        <v>31.448547379853377</v>
      </c>
      <c r="H4" s="24">
        <v>31.224545207711103</v>
      </c>
      <c r="I4" s="24">
        <v>32.582134129785501</v>
      </c>
      <c r="J4" s="24">
        <v>33.260928590822701</v>
      </c>
      <c r="K4" s="24">
        <v>32.358131957643224</v>
      </c>
      <c r="L4" s="24">
        <v>31.903339668748302</v>
      </c>
      <c r="M4" s="24">
        <v>34.163725224002171</v>
      </c>
      <c r="N4" s="24">
        <v>32.127341840890573</v>
      </c>
      <c r="O4" s="24">
        <v>32.127341840890573</v>
      </c>
      <c r="P4" s="24">
        <v>34.84251968503937</v>
      </c>
      <c r="Q4" s="24">
        <v>32.127341840890573</v>
      </c>
      <c r="R4" s="24" t="s">
        <v>354</v>
      </c>
      <c r="S4" s="24" t="s">
        <v>354</v>
      </c>
      <c r="T4" s="24" t="s">
        <v>354</v>
      </c>
      <c r="U4" s="24" t="s">
        <v>354</v>
      </c>
      <c r="V4" s="24" t="s">
        <v>354</v>
      </c>
      <c r="W4" s="24" t="s">
        <v>354</v>
      </c>
      <c r="X4" s="24" t="s">
        <v>354</v>
      </c>
      <c r="Y4" s="24" t="s">
        <v>354</v>
      </c>
      <c r="Z4" s="24" t="s">
        <v>354</v>
      </c>
      <c r="AA4" s="24">
        <v>30.629555164614224</v>
      </c>
      <c r="AB4" s="24">
        <v>27.330987685348077</v>
      </c>
      <c r="AC4" s="24">
        <v>29.687107313395327</v>
      </c>
      <c r="AD4" s="24">
        <v>26.31000251319427</v>
      </c>
      <c r="AE4" s="24">
        <v>27.095375722543352</v>
      </c>
      <c r="AF4" s="24">
        <v>27.095375722543352</v>
      </c>
      <c r="AG4" s="24">
        <v>28.273435536566978</v>
      </c>
      <c r="AH4" s="24">
        <v>28.273435536566978</v>
      </c>
      <c r="AI4" s="24">
        <v>28.666122141241519</v>
      </c>
      <c r="AJ4" s="24">
        <v>29.451495350590601</v>
      </c>
      <c r="AK4" s="24">
        <v>29.05880874591606</v>
      </c>
      <c r="AL4" s="24">
        <v>26.31000251319427</v>
      </c>
      <c r="AM4" s="24">
        <v>25.524629303845188</v>
      </c>
      <c r="AN4" s="24">
        <v>27.880748931892438</v>
      </c>
      <c r="AO4" s="24">
        <v>28.273435536566978</v>
      </c>
      <c r="AP4" s="24">
        <v>26.702689117868811</v>
      </c>
      <c r="AQ4" s="24">
        <v>26.31000251319427</v>
      </c>
      <c r="AR4" s="24">
        <v>26.31000251319427</v>
      </c>
      <c r="AS4" s="24">
        <v>23.757539582809752</v>
      </c>
      <c r="AT4" s="24">
        <v>26.113659210857001</v>
      </c>
      <c r="AU4" s="24">
        <v>26.702689117868811</v>
      </c>
      <c r="AV4" s="24">
        <v>27.095375722543352</v>
      </c>
      <c r="AW4" s="24">
        <v>23.56119628047248</v>
      </c>
      <c r="AX4" s="24">
        <v>22.97216637346067</v>
      </c>
      <c r="AY4" s="24">
        <v>21.597763257099775</v>
      </c>
      <c r="AZ4" s="24">
        <v>22.383136466448857</v>
      </c>
      <c r="BA4" s="24">
        <v>20.027016838401607</v>
      </c>
      <c r="BB4" s="24">
        <v>18.848957024377984</v>
      </c>
      <c r="BC4" s="24">
        <v>17.278210605679821</v>
      </c>
      <c r="BD4" s="24">
        <v>15.707464186981653</v>
      </c>
      <c r="BE4" s="24">
        <v>16.021613470721288</v>
      </c>
      <c r="BF4" s="24">
        <v>15.079165619502389</v>
      </c>
      <c r="BG4" s="24">
        <v>15.393314903242022</v>
      </c>
      <c r="BH4" s="24">
        <v>16.649912038200554</v>
      </c>
      <c r="BI4" s="24">
        <v>16.88552400100528</v>
      </c>
      <c r="BJ4" s="24">
        <v>17.670897210354362</v>
      </c>
      <c r="BK4" s="24">
        <v>16.88552400100528</v>
      </c>
      <c r="BL4" s="24">
        <v>16.100150791656194</v>
      </c>
      <c r="BM4" s="24">
        <v>14.52940437295803</v>
      </c>
      <c r="BN4" s="24">
        <v>14.52940437295803</v>
      </c>
      <c r="BO4" s="24">
        <v>12.958657954259865</v>
      </c>
      <c r="BP4" s="24">
        <v>10.995224930887158</v>
      </c>
      <c r="BQ4" s="24">
        <v>12.565971349585324</v>
      </c>
      <c r="BR4" s="24">
        <v>12.05547876350842</v>
      </c>
      <c r="BS4" s="24">
        <v>11.517498115104297</v>
      </c>
      <c r="BT4" s="24">
        <v>8.3642246795677302</v>
      </c>
      <c r="BU4" s="24">
        <v>9.4244785121889922</v>
      </c>
      <c r="BV4" s="24">
        <v>7.1217642623774822</v>
      </c>
      <c r="BW4" s="24">
        <v>5.6546871073133964</v>
      </c>
      <c r="BX4" s="24">
        <v>6.4125722543352595</v>
      </c>
      <c r="BY4" s="24" t="s">
        <v>354</v>
      </c>
      <c r="BZ4" s="24">
        <v>7.0683588841417446</v>
      </c>
    </row>
    <row r="5" spans="1:78" x14ac:dyDescent="0.35">
      <c r="A5">
        <v>3</v>
      </c>
      <c r="B5" t="s">
        <v>354</v>
      </c>
      <c r="C5" s="24">
        <v>30.321748574531632</v>
      </c>
      <c r="D5" s="24">
        <v>28.733369535704586</v>
      </c>
      <c r="E5" s="24">
        <v>28.509367363562312</v>
      </c>
      <c r="F5" s="24">
        <v>26.927776269345642</v>
      </c>
      <c r="G5" s="24">
        <v>30.321748574531632</v>
      </c>
      <c r="H5" s="24">
        <v>28.054575074667387</v>
      </c>
      <c r="I5" s="24">
        <v>31.448547379853377</v>
      </c>
      <c r="J5" s="24">
        <v>34.394515340754822</v>
      </c>
      <c r="K5" s="24">
        <v>31.224545207711103</v>
      </c>
      <c r="L5" s="24">
        <v>31.903339668748302</v>
      </c>
      <c r="M5" s="24">
        <v>35.521314146076563</v>
      </c>
      <c r="N5" s="24">
        <v>32.127341840890573</v>
      </c>
      <c r="O5" s="24">
        <v>31.224545207711103</v>
      </c>
      <c r="P5" s="24">
        <v>34.84251968503937</v>
      </c>
      <c r="Q5" s="24">
        <v>32.127341840890573</v>
      </c>
      <c r="R5" s="24" t="s">
        <v>354</v>
      </c>
      <c r="S5" s="24" t="s">
        <v>354</v>
      </c>
      <c r="T5" s="24" t="s">
        <v>354</v>
      </c>
      <c r="U5" s="24" t="s">
        <v>354</v>
      </c>
      <c r="V5" s="24" t="s">
        <v>354</v>
      </c>
      <c r="W5" s="24" t="s">
        <v>354</v>
      </c>
      <c r="X5" s="24" t="s">
        <v>354</v>
      </c>
      <c r="Y5" s="24" t="s">
        <v>354</v>
      </c>
      <c r="Z5" s="24" t="s">
        <v>354</v>
      </c>
      <c r="AA5" s="24">
        <v>28.273435536566975</v>
      </c>
      <c r="AB5" s="24">
        <v>24.739256094496103</v>
      </c>
      <c r="AC5" s="24">
        <v>26.859763759738627</v>
      </c>
      <c r="AD5" s="24">
        <v>27.095375722543352</v>
      </c>
      <c r="AE5" s="24">
        <v>28.823196783111339</v>
      </c>
      <c r="AF5" s="24">
        <v>25.917315908519729</v>
      </c>
      <c r="AG5" s="24">
        <v>29.451495350590601</v>
      </c>
      <c r="AH5" s="24">
        <v>27.684405629555165</v>
      </c>
      <c r="AI5" s="24">
        <v>28.273435536566978</v>
      </c>
      <c r="AJ5" s="24">
        <v>27.880748931892438</v>
      </c>
      <c r="AK5" s="24">
        <v>27.880748931892438</v>
      </c>
      <c r="AL5" s="24">
        <v>25.917315908519729</v>
      </c>
      <c r="AM5" s="24">
        <v>24.346569489821565</v>
      </c>
      <c r="AN5" s="24">
        <v>27.488062327217893</v>
      </c>
      <c r="AO5" s="24">
        <v>26.702689117868811</v>
      </c>
      <c r="AP5" s="24">
        <v>27.095375722543352</v>
      </c>
      <c r="AQ5" s="24">
        <v>24.739256094496106</v>
      </c>
      <c r="AR5" s="24">
        <v>24.739256094496106</v>
      </c>
      <c r="AS5" s="24">
        <v>24.11095752701684</v>
      </c>
      <c r="AT5" s="24">
        <v>25.720972606182457</v>
      </c>
      <c r="AU5" s="24">
        <v>25.524629303845188</v>
      </c>
      <c r="AV5" s="24">
        <v>25.917315908519729</v>
      </c>
      <c r="AW5" s="24">
        <v>23.56119628047248</v>
      </c>
      <c r="AX5" s="24">
        <v>22.383136466448857</v>
      </c>
      <c r="AY5" s="24">
        <v>21.205076652425234</v>
      </c>
      <c r="AZ5" s="24">
        <v>21.597763257099775</v>
      </c>
      <c r="BA5" s="24">
        <v>20.027016838401607</v>
      </c>
      <c r="BB5" s="24">
        <v>18.848957024377984</v>
      </c>
      <c r="BC5" s="24">
        <v>16.964061321940189</v>
      </c>
      <c r="BD5" s="24">
        <v>16.021613470721288</v>
      </c>
      <c r="BE5" s="24">
        <v>16.335762754460923</v>
      </c>
      <c r="BF5" s="24">
        <v>14.136717768283489</v>
      </c>
      <c r="BG5" s="24">
        <v>15.707464186981653</v>
      </c>
      <c r="BH5" s="24">
        <v>16.335762754460923</v>
      </c>
      <c r="BI5" s="24">
        <v>17.278210605679821</v>
      </c>
      <c r="BJ5" s="24">
        <v>17.670897210354362</v>
      </c>
      <c r="BK5" s="24">
        <v>17.278210605679821</v>
      </c>
      <c r="BL5" s="24">
        <v>14.136717768283489</v>
      </c>
      <c r="BM5" s="24">
        <v>14.52940437295803</v>
      </c>
      <c r="BN5" s="24">
        <v>13.351344558934406</v>
      </c>
      <c r="BO5" s="24">
        <v>12.958657954259865</v>
      </c>
      <c r="BP5" s="24">
        <v>10.995224930887158</v>
      </c>
      <c r="BQ5" s="24">
        <v>12.840851972857504</v>
      </c>
      <c r="BR5" s="24">
        <v>11.505717516964062</v>
      </c>
      <c r="BS5" s="24">
        <v>9.4244785121889922</v>
      </c>
      <c r="BT5" s="24">
        <v>7.8537320934908275</v>
      </c>
      <c r="BU5" s="24">
        <v>10.995224930887158</v>
      </c>
      <c r="BV5" s="24">
        <v>5.9688363910530287</v>
      </c>
      <c r="BW5" s="24">
        <v>5.9688363910530287</v>
      </c>
      <c r="BX5" s="24">
        <v>7.0683588841417446</v>
      </c>
      <c r="BY5" s="24" t="s">
        <v>354</v>
      </c>
      <c r="BZ5" s="24">
        <v>8.6391053028399103</v>
      </c>
    </row>
    <row r="6" spans="1:78" x14ac:dyDescent="0.35">
      <c r="A6">
        <v>4</v>
      </c>
      <c r="B6" t="s">
        <v>354</v>
      </c>
      <c r="C6" s="24">
        <v>30.321748574531632</v>
      </c>
      <c r="D6" s="24">
        <v>27.830572902525113</v>
      </c>
      <c r="E6" s="24">
        <v>31.679337496606028</v>
      </c>
      <c r="F6" s="24">
        <v>28.509367363562312</v>
      </c>
      <c r="G6" s="24">
        <v>31.448547379853377</v>
      </c>
      <c r="H6" s="24">
        <v>26.927776269345642</v>
      </c>
      <c r="I6" s="24">
        <v>31.448547379853377</v>
      </c>
      <c r="J6" s="24">
        <v>34.394515340754822</v>
      </c>
      <c r="K6" s="24">
        <v>31.224545207711103</v>
      </c>
      <c r="L6" s="24">
        <v>28.964159652457237</v>
      </c>
      <c r="M6" s="24">
        <v>35.521314146076563</v>
      </c>
      <c r="N6" s="24">
        <v>32.127341840890573</v>
      </c>
      <c r="O6" s="24">
        <v>32.127341840890573</v>
      </c>
      <c r="P6" s="24">
        <v>34.84251968503937</v>
      </c>
      <c r="Q6" s="24">
        <v>32.358131957643224</v>
      </c>
      <c r="R6" s="24" t="s">
        <v>354</v>
      </c>
      <c r="S6" s="24" t="s">
        <v>354</v>
      </c>
      <c r="T6" s="24" t="s">
        <v>354</v>
      </c>
      <c r="U6" s="24" t="s">
        <v>354</v>
      </c>
      <c r="V6" s="24" t="s">
        <v>354</v>
      </c>
      <c r="W6" s="24" t="s">
        <v>354</v>
      </c>
      <c r="X6" s="24" t="s">
        <v>354</v>
      </c>
      <c r="Y6" s="24" t="s">
        <v>354</v>
      </c>
      <c r="Z6" s="24" t="s">
        <v>354</v>
      </c>
      <c r="AA6" s="24">
        <v>29.687107313395327</v>
      </c>
      <c r="AB6" s="24">
        <v>25.917315908519729</v>
      </c>
      <c r="AC6" s="24">
        <v>24.974868057300831</v>
      </c>
      <c r="AD6" s="24">
        <v>25.524629303845188</v>
      </c>
      <c r="AE6" s="24">
        <v>25.131942699170647</v>
      </c>
      <c r="AF6" s="24">
        <v>26.702689117868811</v>
      </c>
      <c r="AG6" s="24">
        <v>29.05880874591606</v>
      </c>
      <c r="AH6" s="24">
        <v>26.31000251319427</v>
      </c>
      <c r="AI6" s="24">
        <v>26.31000251319427</v>
      </c>
      <c r="AJ6" s="24">
        <v>28.666122141241519</v>
      </c>
      <c r="AK6" s="24">
        <v>27.095375722543352</v>
      </c>
      <c r="AL6" s="24">
        <v>25.917315908519729</v>
      </c>
      <c r="AM6" s="24">
        <v>24.739256094496106</v>
      </c>
      <c r="AN6" s="24">
        <v>27.880748931892438</v>
      </c>
      <c r="AO6" s="24">
        <v>27.488062327217893</v>
      </c>
      <c r="AP6" s="24">
        <v>27.488062327217893</v>
      </c>
      <c r="AQ6" s="24">
        <v>24.739256094496106</v>
      </c>
      <c r="AR6" s="24">
        <v>26.113659210857001</v>
      </c>
      <c r="AS6" s="24">
        <v>22.383136466448857</v>
      </c>
      <c r="AT6" s="24">
        <v>25.131942699170647</v>
      </c>
      <c r="AU6" s="24">
        <v>26.702689117868811</v>
      </c>
      <c r="AV6" s="24">
        <v>26.702689117868811</v>
      </c>
      <c r="AW6" s="24">
        <v>22.775823071123398</v>
      </c>
      <c r="AX6" s="24">
        <v>23.168509675797939</v>
      </c>
      <c r="AY6" s="24">
        <v>21.597763257099775</v>
      </c>
      <c r="AZ6" s="24">
        <v>21.990449861774316</v>
      </c>
      <c r="BA6" s="24">
        <v>20.027016838401607</v>
      </c>
      <c r="BB6" s="24">
        <v>19.241643629052525</v>
      </c>
      <c r="BC6" s="24">
        <v>17.278210605679821</v>
      </c>
      <c r="BD6" s="24">
        <v>15.393314903242022</v>
      </c>
      <c r="BE6" s="24">
        <v>16.021613470721288</v>
      </c>
      <c r="BF6" s="24">
        <v>15.393314903242022</v>
      </c>
      <c r="BG6" s="24">
        <v>15.707464186981653</v>
      </c>
      <c r="BH6" s="24">
        <v>17.278210605679821</v>
      </c>
      <c r="BI6" s="24">
        <v>16.88552400100528</v>
      </c>
      <c r="BJ6" s="24">
        <v>17.278210605679821</v>
      </c>
      <c r="BK6" s="24">
        <v>16.100150791656194</v>
      </c>
      <c r="BL6" s="24">
        <v>15.314777582307112</v>
      </c>
      <c r="BM6" s="24">
        <v>14.136717768283489</v>
      </c>
      <c r="BN6" s="24">
        <v>11.78059814023624</v>
      </c>
      <c r="BO6" s="24">
        <v>10.995224930887158</v>
      </c>
      <c r="BP6" s="24">
        <v>10.602538326212617</v>
      </c>
      <c r="BQ6" s="24">
        <v>11.976941442573512</v>
      </c>
      <c r="BR6" s="24">
        <v>10.602538326212617</v>
      </c>
      <c r="BS6" s="24">
        <v>8.0500753958280971</v>
      </c>
      <c r="BT6" s="24">
        <v>8.8354486051771808</v>
      </c>
      <c r="BU6" s="24">
        <v>9.0317919075144513</v>
      </c>
      <c r="BV6" s="24">
        <v>5.6546871073133964</v>
      </c>
      <c r="BW6" s="24">
        <v>5.6546871073133964</v>
      </c>
      <c r="BX6" s="24">
        <v>7.4610454888162856</v>
      </c>
      <c r="BY6" s="24" t="s">
        <v>354</v>
      </c>
      <c r="BZ6" s="24">
        <v>8.6391053028399103</v>
      </c>
    </row>
    <row r="7" spans="1:78" x14ac:dyDescent="0.35">
      <c r="A7">
        <v>5</v>
      </c>
      <c r="B7" t="s">
        <v>354</v>
      </c>
      <c r="C7" s="24">
        <v>30.090958457778981</v>
      </c>
      <c r="D7" s="24">
        <v>28.848764594080912</v>
      </c>
      <c r="E7" s="24">
        <v>34.279120282378493</v>
      </c>
      <c r="F7" s="24">
        <v>28.848764594080912</v>
      </c>
      <c r="G7" s="24">
        <v>31.903339668748302</v>
      </c>
      <c r="H7" s="24">
        <v>29.642954113494433</v>
      </c>
      <c r="I7" s="24">
        <v>29.05240293239207</v>
      </c>
      <c r="J7" s="24">
        <v>33.939723051859893</v>
      </c>
      <c r="K7" s="24">
        <v>31.903339668748302</v>
      </c>
      <c r="L7" s="24">
        <v>26.927776269345642</v>
      </c>
      <c r="M7" s="24">
        <v>34.279120282378493</v>
      </c>
      <c r="N7" s="24">
        <v>32.921531360304101</v>
      </c>
      <c r="O7" s="24">
        <v>34.279120282378493</v>
      </c>
      <c r="P7" s="24">
        <v>34.957914743415692</v>
      </c>
      <c r="Q7" s="24">
        <v>32.582134129785501</v>
      </c>
      <c r="R7" s="24" t="s">
        <v>354</v>
      </c>
      <c r="S7" s="24" t="s">
        <v>354</v>
      </c>
      <c r="T7" s="24" t="s">
        <v>354</v>
      </c>
      <c r="U7" s="24" t="s">
        <v>354</v>
      </c>
      <c r="V7" s="24" t="s">
        <v>354</v>
      </c>
      <c r="W7" s="24" t="s">
        <v>354</v>
      </c>
      <c r="X7" s="24" t="s">
        <v>354</v>
      </c>
      <c r="Y7" s="24" t="s">
        <v>354</v>
      </c>
      <c r="Z7" s="24" t="s">
        <v>354</v>
      </c>
      <c r="AA7" s="24">
        <v>28.744659462176429</v>
      </c>
      <c r="AB7" s="24">
        <v>25.446091982910279</v>
      </c>
      <c r="AC7" s="24">
        <v>25.917315908519729</v>
      </c>
      <c r="AD7" s="24">
        <v>26.31000251319427</v>
      </c>
      <c r="AE7" s="24">
        <v>26.31000251319427</v>
      </c>
      <c r="AF7" s="24">
        <v>28.666122141241519</v>
      </c>
      <c r="AG7" s="24">
        <v>29.451495350590601</v>
      </c>
      <c r="AH7" s="24">
        <v>28.077092234229706</v>
      </c>
      <c r="AI7" s="24">
        <v>24.739256094496106</v>
      </c>
      <c r="AJ7" s="24">
        <v>27.880748931892438</v>
      </c>
      <c r="AK7" s="24">
        <v>28.273435536566978</v>
      </c>
      <c r="AL7" s="24">
        <v>26.702689117868811</v>
      </c>
      <c r="AM7" s="24">
        <v>25.917315908519729</v>
      </c>
      <c r="AN7" s="24">
        <v>27.880748931892438</v>
      </c>
      <c r="AO7" s="24">
        <v>27.880748931892438</v>
      </c>
      <c r="AP7" s="24">
        <v>26.31000251319427</v>
      </c>
      <c r="AQ7" s="24">
        <v>25.131942699170647</v>
      </c>
      <c r="AR7" s="24">
        <v>25.917315908519729</v>
      </c>
      <c r="AS7" s="24">
        <v>24.346569489821565</v>
      </c>
      <c r="AT7" s="24">
        <v>23.168509675797939</v>
      </c>
      <c r="AU7" s="24">
        <v>26.702689117868811</v>
      </c>
      <c r="AV7" s="24">
        <v>25.524629303845188</v>
      </c>
      <c r="AW7" s="24">
        <v>23.953882885147024</v>
      </c>
      <c r="AX7" s="24">
        <v>23.168509675797939</v>
      </c>
      <c r="AY7" s="24">
        <v>21.205076652425234</v>
      </c>
      <c r="AZ7" s="24">
        <v>23.56119628047248</v>
      </c>
      <c r="BA7" s="24">
        <v>20.812390047750693</v>
      </c>
      <c r="BB7" s="24">
        <v>20.812390047750693</v>
      </c>
      <c r="BC7" s="24">
        <v>16.649912038200554</v>
      </c>
      <c r="BD7" s="24">
        <v>17.592359889419452</v>
      </c>
      <c r="BE7" s="24">
        <v>16.649912038200554</v>
      </c>
      <c r="BF7" s="24">
        <v>16.964061321940189</v>
      </c>
      <c r="BG7" s="24">
        <v>15.079165619502389</v>
      </c>
      <c r="BH7" s="24">
        <v>15.079165619502389</v>
      </c>
      <c r="BI7" s="24">
        <v>19.241643629052525</v>
      </c>
      <c r="BJ7" s="24">
        <v>16.492837396330735</v>
      </c>
      <c r="BK7" s="24">
        <v>18.063583815028903</v>
      </c>
      <c r="BL7" s="24">
        <v>16.492837396330735</v>
      </c>
      <c r="BM7" s="24">
        <v>14.922090977632571</v>
      </c>
      <c r="BN7" s="24">
        <v>15.314777582307112</v>
      </c>
      <c r="BO7" s="24">
        <v>12.958657954259865</v>
      </c>
      <c r="BP7" s="24">
        <v>12.173284744910783</v>
      </c>
      <c r="BQ7" s="24">
        <v>11.78059814023624</v>
      </c>
      <c r="BR7" s="24">
        <v>12.173284744910783</v>
      </c>
      <c r="BS7" s="24">
        <v>10.995224930887158</v>
      </c>
      <c r="BT7" s="24">
        <v>8.0500753958280971</v>
      </c>
      <c r="BU7" s="24">
        <v>10.995224930887158</v>
      </c>
      <c r="BV7" s="24">
        <v>7.2254335260115612</v>
      </c>
      <c r="BW7" s="24">
        <v>6.9112842422719289</v>
      </c>
      <c r="BX7" s="24">
        <v>7.0683588841417446</v>
      </c>
      <c r="BY7" s="24" t="s">
        <v>354</v>
      </c>
      <c r="BZ7" s="24">
        <v>7.8537320934908275</v>
      </c>
    </row>
    <row r="8" spans="1:78" x14ac:dyDescent="0.35">
      <c r="A8">
        <v>6</v>
      </c>
      <c r="B8" t="s">
        <v>354</v>
      </c>
      <c r="C8" s="24">
        <v>31.224545207711103</v>
      </c>
      <c r="D8" s="24">
        <v>29.188161824599511</v>
      </c>
      <c r="E8" s="24">
        <v>39.370078740157481</v>
      </c>
      <c r="F8" s="24">
        <v>30.885147977192506</v>
      </c>
      <c r="G8" s="24">
        <v>31.903339668748302</v>
      </c>
      <c r="H8" s="24">
        <v>30.206353516155307</v>
      </c>
      <c r="I8" s="24">
        <v>34.279120282378493</v>
      </c>
      <c r="J8" s="24">
        <v>33.939723051859893</v>
      </c>
      <c r="K8" s="24">
        <v>31.903339668748302</v>
      </c>
      <c r="L8" s="24">
        <v>27.491175672006516</v>
      </c>
      <c r="M8" s="24">
        <v>38.691284279120282</v>
      </c>
      <c r="N8" s="24">
        <v>32.582134129785501</v>
      </c>
      <c r="O8" s="24">
        <v>34.279120282378493</v>
      </c>
      <c r="P8" s="24">
        <v>34.957914743415692</v>
      </c>
      <c r="Q8" s="24">
        <v>32.921531360304101</v>
      </c>
      <c r="R8" s="24" t="s">
        <v>354</v>
      </c>
      <c r="S8" s="24" t="s">
        <v>354</v>
      </c>
      <c r="T8" s="24" t="s">
        <v>354</v>
      </c>
      <c r="U8" s="24" t="s">
        <v>354</v>
      </c>
      <c r="V8" s="24" t="s">
        <v>354</v>
      </c>
      <c r="W8" s="24" t="s">
        <v>354</v>
      </c>
      <c r="X8" s="24" t="s">
        <v>354</v>
      </c>
      <c r="Y8" s="24" t="s">
        <v>354</v>
      </c>
      <c r="Z8" s="24" t="s">
        <v>354</v>
      </c>
      <c r="AA8" s="24">
        <v>28.744659462176429</v>
      </c>
      <c r="AB8" s="24">
        <v>25.917315908519729</v>
      </c>
      <c r="AC8" s="24">
        <v>25.446091982910279</v>
      </c>
      <c r="AD8" s="24">
        <v>25.917315908519729</v>
      </c>
      <c r="AE8" s="24">
        <v>27.880748931892438</v>
      </c>
      <c r="AF8" s="24">
        <v>25.642435285247551</v>
      </c>
      <c r="AG8" s="24">
        <v>27.095375722543352</v>
      </c>
      <c r="AH8" s="24">
        <v>26.702689117868811</v>
      </c>
      <c r="AI8" s="24">
        <v>26.702689117868811</v>
      </c>
      <c r="AJ8" s="24">
        <v>27.488062327217893</v>
      </c>
      <c r="AK8" s="24">
        <v>28.273435536566978</v>
      </c>
      <c r="AL8" s="24">
        <v>27.880748931892438</v>
      </c>
      <c r="AM8" s="24">
        <v>24.739256094496106</v>
      </c>
      <c r="AN8" s="24">
        <v>27.488062327217893</v>
      </c>
      <c r="AO8" s="24">
        <v>25.917315908519729</v>
      </c>
      <c r="AP8" s="24">
        <v>27.488062327217893</v>
      </c>
      <c r="AQ8" s="24">
        <v>25.917315908519729</v>
      </c>
      <c r="AR8" s="24">
        <v>25.131942699170647</v>
      </c>
      <c r="AS8" s="24">
        <v>24.150226187484293</v>
      </c>
      <c r="AT8" s="24">
        <v>24.150226187484293</v>
      </c>
      <c r="AU8" s="24">
        <v>27.095375722543352</v>
      </c>
      <c r="AV8" s="24">
        <v>26.31000251319427</v>
      </c>
      <c r="AW8" s="24">
        <v>23.953882885147024</v>
      </c>
      <c r="AX8" s="24">
        <v>22.775823071123398</v>
      </c>
      <c r="AY8" s="24">
        <v>21.597763257099775</v>
      </c>
      <c r="AZ8" s="24">
        <v>22.383136466448857</v>
      </c>
      <c r="BA8" s="24">
        <v>21.468176677557178</v>
      </c>
      <c r="BB8" s="24">
        <v>19.241643629052525</v>
      </c>
      <c r="BC8" s="24">
        <v>17.278210605679821</v>
      </c>
      <c r="BD8" s="24">
        <v>15.707464186981653</v>
      </c>
      <c r="BE8" s="24">
        <v>14.765016335762756</v>
      </c>
      <c r="BF8" s="24">
        <v>15.393314903242022</v>
      </c>
      <c r="BG8" s="24">
        <v>16.021613470721288</v>
      </c>
      <c r="BH8" s="24">
        <v>16.021613470721288</v>
      </c>
      <c r="BI8" s="24">
        <v>17.278210605679821</v>
      </c>
      <c r="BJ8" s="24">
        <v>16.689180698668007</v>
      </c>
      <c r="BK8" s="24">
        <v>16.492837396330735</v>
      </c>
      <c r="BL8" s="24">
        <v>14.922090977632571</v>
      </c>
      <c r="BM8" s="24">
        <v>14.922090977632571</v>
      </c>
      <c r="BN8" s="24">
        <v>13.744031163608946</v>
      </c>
      <c r="BO8" s="24">
        <v>12.173284744910783</v>
      </c>
      <c r="BP8" s="24">
        <v>9.8171651168635332</v>
      </c>
      <c r="BQ8" s="24">
        <v>12.762314651922594</v>
      </c>
      <c r="BR8" s="24">
        <v>10.995224930887158</v>
      </c>
      <c r="BS8" s="24">
        <v>10.013508419200804</v>
      </c>
      <c r="BT8" s="24">
        <v>9.0317919075144513</v>
      </c>
      <c r="BU8" s="24">
        <v>10.013508419200804</v>
      </c>
      <c r="BV8" s="24">
        <v>6.1259110329228452</v>
      </c>
      <c r="BW8" s="24">
        <v>5.6546871073133964</v>
      </c>
      <c r="BX8" s="24">
        <v>7.6573887911535561</v>
      </c>
      <c r="BY8" s="24" t="s">
        <v>354</v>
      </c>
      <c r="BZ8" s="24">
        <v>7.6573887911535561</v>
      </c>
    </row>
    <row r="9" spans="1:78" x14ac:dyDescent="0.35">
      <c r="A9">
        <v>7</v>
      </c>
      <c r="B9" t="s">
        <v>354</v>
      </c>
      <c r="C9" s="24">
        <v>29.188161824599511</v>
      </c>
      <c r="D9" s="24">
        <v>30.885147977192506</v>
      </c>
      <c r="E9" s="24">
        <v>37.673092587564483</v>
      </c>
      <c r="F9" s="24">
        <v>30.206353516155307</v>
      </c>
      <c r="G9" s="24">
        <v>31.903339668748302</v>
      </c>
      <c r="H9" s="24">
        <v>30.206353516155307</v>
      </c>
      <c r="I9" s="24">
        <v>34.279120282378493</v>
      </c>
      <c r="J9" s="24">
        <v>33.939723051859893</v>
      </c>
      <c r="K9" s="24">
        <v>31.903339668748302</v>
      </c>
      <c r="L9" s="24">
        <v>30.885147977192506</v>
      </c>
      <c r="M9" s="24">
        <v>38.691284279120282</v>
      </c>
      <c r="N9" s="24">
        <v>32.921531360304101</v>
      </c>
      <c r="O9" s="24">
        <v>34.279120282378493</v>
      </c>
      <c r="P9" s="24">
        <v>36.654900896008684</v>
      </c>
      <c r="Q9" s="24">
        <v>34.618517512897093</v>
      </c>
      <c r="R9" s="24" t="s">
        <v>354</v>
      </c>
      <c r="S9" s="24" t="s">
        <v>354</v>
      </c>
      <c r="T9" s="24" t="s">
        <v>354</v>
      </c>
      <c r="U9" s="24" t="s">
        <v>354</v>
      </c>
      <c r="V9" s="24" t="s">
        <v>354</v>
      </c>
      <c r="W9" s="24" t="s">
        <v>354</v>
      </c>
      <c r="X9" s="24" t="s">
        <v>354</v>
      </c>
      <c r="Y9" s="24" t="s">
        <v>354</v>
      </c>
      <c r="Z9" s="24" t="s">
        <v>354</v>
      </c>
      <c r="AA9" s="24">
        <v>31.713370193515956</v>
      </c>
      <c r="AB9" s="24">
        <v>24.348140236240262</v>
      </c>
      <c r="AC9" s="24">
        <v>26.954008544860518</v>
      </c>
      <c r="AD9" s="24">
        <v>27.684405629555165</v>
      </c>
      <c r="AE9" s="24">
        <v>26.192196531791911</v>
      </c>
      <c r="AF9" s="24">
        <v>27.095375722543352</v>
      </c>
      <c r="AG9" s="24">
        <v>27.095375722543352</v>
      </c>
      <c r="AH9" s="24">
        <v>27.095375722543352</v>
      </c>
      <c r="AI9" s="24">
        <v>27.291719024880624</v>
      </c>
      <c r="AJ9" s="24">
        <v>27.880748931892438</v>
      </c>
      <c r="AK9" s="24">
        <v>26.899032420206083</v>
      </c>
      <c r="AL9" s="24">
        <v>26.899032420206083</v>
      </c>
      <c r="AM9" s="24">
        <v>26.506345815531542</v>
      </c>
      <c r="AN9" s="24">
        <v>27.291719024880624</v>
      </c>
      <c r="AO9" s="24">
        <v>27.095375722543352</v>
      </c>
      <c r="AP9" s="24">
        <v>26.31000251319427</v>
      </c>
      <c r="AQ9" s="24">
        <v>25.524629303845188</v>
      </c>
      <c r="AR9" s="24">
        <v>25.524629303845188</v>
      </c>
      <c r="AS9" s="24">
        <v>22.775823071123398</v>
      </c>
      <c r="AT9" s="24">
        <v>25.917315908519729</v>
      </c>
      <c r="AU9" s="24">
        <v>28.273435536566978</v>
      </c>
      <c r="AV9" s="24">
        <v>24.935599396833375</v>
      </c>
      <c r="AW9" s="24">
        <v>23.56119628047248</v>
      </c>
      <c r="AX9" s="24">
        <v>22.775823071123398</v>
      </c>
      <c r="AY9" s="24">
        <v>20.812390047750693</v>
      </c>
      <c r="AZ9" s="24">
        <v>22.186793164111588</v>
      </c>
      <c r="BA9" s="24">
        <v>19.437986931389798</v>
      </c>
      <c r="BB9" s="24">
        <v>19.045300326715257</v>
      </c>
      <c r="BC9" s="24">
        <v>17.121135963810001</v>
      </c>
      <c r="BD9" s="24">
        <v>16.964061321940189</v>
      </c>
      <c r="BE9" s="24">
        <v>17.121135963810001</v>
      </c>
      <c r="BF9" s="24">
        <v>15.393314903242022</v>
      </c>
      <c r="BG9" s="24">
        <v>15.550389545111839</v>
      </c>
      <c r="BH9" s="24">
        <v>17.278210605679821</v>
      </c>
      <c r="BI9" s="24">
        <v>17.278210605679821</v>
      </c>
      <c r="BJ9" s="24">
        <v>17.081867303342548</v>
      </c>
      <c r="BK9" s="24">
        <v>16.689180698668007</v>
      </c>
      <c r="BL9" s="24">
        <v>14.922090977632571</v>
      </c>
      <c r="BM9" s="24">
        <v>14.922090977632571</v>
      </c>
      <c r="BN9" s="24">
        <v>13.744031163608946</v>
      </c>
      <c r="BO9" s="24">
        <v>12.369628047248053</v>
      </c>
      <c r="BP9" s="24">
        <v>11.191568233224428</v>
      </c>
      <c r="BQ9" s="24">
        <v>11.976941442573512</v>
      </c>
      <c r="BR9" s="24">
        <v>11.584254837898969</v>
      </c>
      <c r="BS9" s="24">
        <v>9.8171651168635332</v>
      </c>
      <c r="BT9" s="24">
        <v>7.8537320934908275</v>
      </c>
      <c r="BU9" s="24">
        <v>11.78059814023624</v>
      </c>
      <c r="BV9" s="24">
        <v>5.8117617491832121</v>
      </c>
      <c r="BW9" s="24">
        <v>5.5604423221915056</v>
      </c>
      <c r="BX9" s="24">
        <v>6.4793289771299323</v>
      </c>
      <c r="BY9" s="24" t="s">
        <v>354</v>
      </c>
      <c r="BZ9" s="24">
        <v>7.2647021864790151</v>
      </c>
    </row>
    <row r="10" spans="1:78" x14ac:dyDescent="0.35">
      <c r="A10">
        <v>8</v>
      </c>
      <c r="B10" t="s">
        <v>354</v>
      </c>
      <c r="C10" s="24">
        <v>29.188161824599511</v>
      </c>
      <c r="D10" s="24">
        <v>27.830572902525113</v>
      </c>
      <c r="E10" s="24">
        <v>31.903339668748302</v>
      </c>
      <c r="F10" s="24">
        <v>30.206353516155307</v>
      </c>
      <c r="G10" s="24">
        <v>31.224545207711103</v>
      </c>
      <c r="H10" s="24">
        <v>30.206353516155307</v>
      </c>
      <c r="I10" s="24">
        <v>32.921531360304101</v>
      </c>
      <c r="J10" s="24">
        <v>33.939723051859893</v>
      </c>
      <c r="K10" s="24">
        <v>31.563942438229702</v>
      </c>
      <c r="L10" s="24">
        <v>34.957914743415692</v>
      </c>
      <c r="M10" s="24">
        <v>36.315503665490091</v>
      </c>
      <c r="N10" s="24">
        <v>31.903339668748302</v>
      </c>
      <c r="O10" s="24">
        <v>31.563942438229702</v>
      </c>
      <c r="P10" s="24">
        <v>37.333695357045883</v>
      </c>
      <c r="Q10" s="24">
        <v>31.563942438229702</v>
      </c>
      <c r="R10" s="24" t="s">
        <v>354</v>
      </c>
      <c r="S10" s="24" t="s">
        <v>354</v>
      </c>
      <c r="T10" s="24" t="s">
        <v>354</v>
      </c>
      <c r="U10" s="24" t="s">
        <v>354</v>
      </c>
      <c r="V10" s="24" t="s">
        <v>354</v>
      </c>
      <c r="W10" s="24" t="s">
        <v>354</v>
      </c>
      <c r="X10" s="24" t="s">
        <v>354</v>
      </c>
      <c r="Y10" s="24" t="s">
        <v>354</v>
      </c>
      <c r="Z10" s="24" t="s">
        <v>354</v>
      </c>
      <c r="AA10" s="24">
        <v>30.770922342297059</v>
      </c>
      <c r="AB10" s="24">
        <v>27.330987685348077</v>
      </c>
      <c r="AC10" s="24">
        <v>27.943578788640362</v>
      </c>
      <c r="AD10" s="24">
        <v>25.917315908519729</v>
      </c>
      <c r="AE10" s="24">
        <v>26.427808494596633</v>
      </c>
      <c r="AF10" s="24">
        <v>27.213181703945715</v>
      </c>
      <c r="AG10" s="24">
        <v>27.762942950490075</v>
      </c>
      <c r="AH10" s="24">
        <v>28.548316159839157</v>
      </c>
      <c r="AI10" s="24">
        <v>27.762942950490075</v>
      </c>
      <c r="AJ10" s="24">
        <v>27.998554913294797</v>
      </c>
      <c r="AK10" s="24">
        <v>27.998554913294797</v>
      </c>
      <c r="AL10" s="24">
        <v>27.488062327217893</v>
      </c>
      <c r="AM10" s="24">
        <v>25.406823322442825</v>
      </c>
      <c r="AN10" s="24">
        <v>27.998554913294797</v>
      </c>
      <c r="AO10" s="24">
        <v>28.273435536566978</v>
      </c>
      <c r="AP10" s="24">
        <v>27.488062327217893</v>
      </c>
      <c r="AQ10" s="24">
        <v>26.192196531791911</v>
      </c>
      <c r="AR10" s="24">
        <v>25.131942699170647</v>
      </c>
      <c r="AS10" s="24">
        <v>24.621450113093744</v>
      </c>
      <c r="AT10" s="24">
        <v>25.799509927117366</v>
      </c>
      <c r="AU10" s="24">
        <v>26.427808494596633</v>
      </c>
      <c r="AV10" s="24">
        <v>25.642435285247551</v>
      </c>
      <c r="AW10" s="24">
        <v>23.56119628047248</v>
      </c>
      <c r="AX10" s="24">
        <v>22.775823071123398</v>
      </c>
      <c r="AY10" s="24">
        <v>21.990449861774316</v>
      </c>
      <c r="AZ10" s="24">
        <v>21.715569238502134</v>
      </c>
      <c r="BA10" s="24">
        <v>20.419703443076152</v>
      </c>
      <c r="BB10" s="24">
        <v>19.123837647650166</v>
      </c>
      <c r="BC10" s="24">
        <v>18.000753958280978</v>
      </c>
      <c r="BD10" s="24">
        <v>15.927368685599399</v>
      </c>
      <c r="BE10" s="24">
        <v>17.592359889419452</v>
      </c>
      <c r="BF10" s="24">
        <v>15.299070118120135</v>
      </c>
      <c r="BG10" s="24">
        <v>15.927368685599399</v>
      </c>
      <c r="BH10" s="24">
        <v>16.964061321940189</v>
      </c>
      <c r="BI10" s="24">
        <v>16.492837396330735</v>
      </c>
      <c r="BJ10" s="24">
        <v>17.003329982407639</v>
      </c>
      <c r="BK10" s="24">
        <v>17.278210605679821</v>
      </c>
      <c r="BL10" s="24">
        <v>15.196971600904751</v>
      </c>
      <c r="BM10" s="24">
        <v>15.196971600904751</v>
      </c>
      <c r="BN10" s="24">
        <v>13.076463935662225</v>
      </c>
      <c r="BO10" s="24">
        <v>12.565971349585324</v>
      </c>
      <c r="BP10" s="24">
        <v>9.1495978889168139</v>
      </c>
      <c r="BQ10" s="24">
        <v>12.291090726313145</v>
      </c>
      <c r="BR10" s="24">
        <v>10.72034430761498</v>
      </c>
      <c r="BS10" s="24">
        <v>9.9349710982658959</v>
      </c>
      <c r="BT10" s="24">
        <v>8.6391053028399103</v>
      </c>
      <c r="BU10" s="24">
        <v>11.78059814023624</v>
      </c>
      <c r="BV10" s="24">
        <v>6.6913797436541849</v>
      </c>
      <c r="BW10" s="24">
        <v>5.2462930384518724</v>
      </c>
      <c r="BX10" s="24">
        <v>6.3615229957275696</v>
      </c>
      <c r="BY10" s="24" t="s">
        <v>354</v>
      </c>
      <c r="BZ10" s="24">
        <v>8.1286127167630049</v>
      </c>
    </row>
    <row r="11" spans="1:78" x14ac:dyDescent="0.35">
      <c r="A11">
        <v>9</v>
      </c>
      <c r="B11" t="s">
        <v>354</v>
      </c>
      <c r="C11" s="24">
        <v>29.866956285636707</v>
      </c>
      <c r="D11" s="24">
        <v>26.133586749932121</v>
      </c>
      <c r="E11" s="24">
        <v>35.297311973934292</v>
      </c>
      <c r="F11" s="24">
        <v>30.206353516155307</v>
      </c>
      <c r="G11" s="24">
        <v>32.921531360304101</v>
      </c>
      <c r="H11" s="24">
        <v>30.885147977192506</v>
      </c>
      <c r="I11" s="24">
        <v>31.767580776540861</v>
      </c>
      <c r="J11" s="24">
        <v>33.939723051859893</v>
      </c>
      <c r="K11" s="24">
        <v>33.260928590822701</v>
      </c>
      <c r="L11" s="24">
        <v>32.921531360304101</v>
      </c>
      <c r="M11" s="24">
        <v>35.976106434971491</v>
      </c>
      <c r="N11" s="24">
        <v>31.903339668748302</v>
      </c>
      <c r="O11" s="24">
        <v>31.563942438229702</v>
      </c>
      <c r="P11" s="24">
        <v>37.333695357045883</v>
      </c>
      <c r="Q11" s="24">
        <v>32.921531360304101</v>
      </c>
      <c r="R11" s="24" t="s">
        <v>354</v>
      </c>
      <c r="S11" s="24" t="s">
        <v>354</v>
      </c>
      <c r="T11" s="24" t="s">
        <v>354</v>
      </c>
      <c r="U11" s="24" t="s">
        <v>354</v>
      </c>
      <c r="V11" s="24" t="s">
        <v>354</v>
      </c>
      <c r="W11" s="24" t="s">
        <v>354</v>
      </c>
      <c r="X11" s="24" t="s">
        <v>354</v>
      </c>
      <c r="Y11" s="24" t="s">
        <v>354</v>
      </c>
      <c r="Z11" s="24" t="s">
        <v>354</v>
      </c>
      <c r="AA11" s="24">
        <v>28.603292284493595</v>
      </c>
      <c r="AB11" s="24">
        <v>25.446091982910279</v>
      </c>
      <c r="AC11" s="24">
        <v>29.545740135712492</v>
      </c>
      <c r="AD11" s="24">
        <v>25.917315908519729</v>
      </c>
      <c r="AE11" s="24">
        <v>26.31000251319427</v>
      </c>
      <c r="AF11" s="24">
        <v>28.666122141241519</v>
      </c>
      <c r="AG11" s="24">
        <v>27.488062327217893</v>
      </c>
      <c r="AH11" s="24">
        <v>27.880748931892438</v>
      </c>
      <c r="AI11" s="24">
        <v>26.31000251319427</v>
      </c>
      <c r="AJ11" s="24">
        <v>27.488062327217893</v>
      </c>
      <c r="AK11" s="24">
        <v>27.488062327217893</v>
      </c>
      <c r="AL11" s="24">
        <v>26.31000251319427</v>
      </c>
      <c r="AM11" s="24">
        <v>24.346569489821565</v>
      </c>
      <c r="AN11" s="24">
        <v>28.783928122643879</v>
      </c>
      <c r="AO11" s="24">
        <v>26.820495099271174</v>
      </c>
      <c r="AP11" s="24">
        <v>27.998554913294797</v>
      </c>
      <c r="AQ11" s="24">
        <v>25.131942699170647</v>
      </c>
      <c r="AR11" s="24">
        <v>25.406823322442825</v>
      </c>
      <c r="AS11" s="24">
        <v>24.621450113093744</v>
      </c>
      <c r="AT11" s="24">
        <v>25.799509927117366</v>
      </c>
      <c r="AU11" s="24">
        <v>27.095375722543352</v>
      </c>
      <c r="AV11" s="24">
        <v>24.346569489821565</v>
      </c>
      <c r="AW11" s="24">
        <v>23.953882885147024</v>
      </c>
      <c r="AX11" s="24">
        <v>22.775823071123398</v>
      </c>
      <c r="AY11" s="24">
        <v>21.990449861774316</v>
      </c>
      <c r="AZ11" s="24">
        <v>21.205076652425234</v>
      </c>
      <c r="BA11" s="24">
        <v>20.027016838401607</v>
      </c>
      <c r="BB11" s="24">
        <v>19.241643629052525</v>
      </c>
      <c r="BC11" s="24">
        <v>17.278210605679821</v>
      </c>
      <c r="BD11" s="24">
        <v>16.021613470721288</v>
      </c>
      <c r="BE11" s="24">
        <v>15.707464186981653</v>
      </c>
      <c r="BF11" s="24">
        <v>15.393314903242022</v>
      </c>
      <c r="BG11" s="24">
        <v>15.079165619502389</v>
      </c>
      <c r="BH11" s="24">
        <v>17.121135963810001</v>
      </c>
      <c r="BI11" s="24">
        <v>17.278210605679821</v>
      </c>
      <c r="BJ11" s="24">
        <v>17.474553908017089</v>
      </c>
      <c r="BK11" s="24">
        <v>16.689180698668007</v>
      </c>
      <c r="BL11" s="24">
        <v>14.52940437295803</v>
      </c>
      <c r="BM11" s="24">
        <v>15.511120884644383</v>
      </c>
      <c r="BN11" s="24">
        <v>13.547687861271676</v>
      </c>
      <c r="BO11" s="24">
        <v>12.958657954259865</v>
      </c>
      <c r="BP11" s="24">
        <v>10.013508419200804</v>
      </c>
      <c r="BQ11" s="24">
        <v>12.565971349585324</v>
      </c>
      <c r="BR11" s="24">
        <v>11.387911535561699</v>
      </c>
      <c r="BS11" s="24">
        <v>10.013508419200804</v>
      </c>
      <c r="BT11" s="24">
        <v>9.0317919075144513</v>
      </c>
      <c r="BU11" s="24">
        <v>10.406195023875346</v>
      </c>
      <c r="BV11" s="24">
        <v>6.9112842422719289</v>
      </c>
      <c r="BW11" s="24">
        <v>5.1834631817039458</v>
      </c>
      <c r="BX11" s="24">
        <v>7.2647021864790151</v>
      </c>
      <c r="BY11" s="24" t="s">
        <v>354</v>
      </c>
      <c r="BZ11" s="24">
        <v>7.6573887911535561</v>
      </c>
    </row>
    <row r="12" spans="1:78" x14ac:dyDescent="0.35">
      <c r="A12">
        <v>10</v>
      </c>
      <c r="B12" t="s">
        <v>354</v>
      </c>
      <c r="C12" s="24">
        <v>29.866956285636707</v>
      </c>
      <c r="D12" s="24">
        <v>28.169970133043712</v>
      </c>
      <c r="E12" s="24">
        <v>33.260928590822701</v>
      </c>
      <c r="F12" s="24">
        <v>29.866956285636707</v>
      </c>
      <c r="G12" s="24">
        <v>32.921531360304101</v>
      </c>
      <c r="H12" s="24">
        <v>30.885147977192506</v>
      </c>
      <c r="I12" s="24">
        <v>31.767580776540861</v>
      </c>
      <c r="J12" s="24">
        <v>33.939723051859893</v>
      </c>
      <c r="K12" s="24">
        <v>31.563942438229702</v>
      </c>
      <c r="L12" s="24">
        <v>30.545750746673907</v>
      </c>
      <c r="M12" s="24">
        <v>35.976106434971491</v>
      </c>
      <c r="N12" s="24">
        <v>31.903339668748302</v>
      </c>
      <c r="O12" s="24">
        <v>31.563942438229702</v>
      </c>
      <c r="P12" s="24">
        <v>34.618517512897093</v>
      </c>
      <c r="Q12" s="24">
        <v>32.242736899266902</v>
      </c>
      <c r="R12" s="24" t="s">
        <v>354</v>
      </c>
      <c r="S12" s="24" t="s">
        <v>354</v>
      </c>
      <c r="T12" s="24" t="s">
        <v>354</v>
      </c>
      <c r="U12" s="24" t="s">
        <v>354</v>
      </c>
      <c r="V12" s="24" t="s">
        <v>354</v>
      </c>
      <c r="W12" s="24" t="s">
        <v>354</v>
      </c>
      <c r="X12" s="24" t="s">
        <v>354</v>
      </c>
      <c r="Y12" s="24" t="s">
        <v>354</v>
      </c>
      <c r="Z12" s="24" t="s">
        <v>354</v>
      </c>
      <c r="AA12" s="24">
        <v>30.770922342297059</v>
      </c>
      <c r="AB12" s="24">
        <v>24.173787383764765</v>
      </c>
      <c r="AC12" s="24">
        <v>28.589155566725307</v>
      </c>
      <c r="AD12" s="24">
        <v>25.395042724302591</v>
      </c>
      <c r="AE12" s="24">
        <v>25.642435285247551</v>
      </c>
      <c r="AF12" s="24">
        <v>26.702689117868811</v>
      </c>
      <c r="AG12" s="24">
        <v>27.998554913294797</v>
      </c>
      <c r="AH12" s="24">
        <v>27.488062327217893</v>
      </c>
      <c r="AI12" s="24">
        <v>26.965789143000755</v>
      </c>
      <c r="AJ12" s="24">
        <v>27.998554913294797</v>
      </c>
      <c r="AK12" s="24">
        <v>27.998554913294797</v>
      </c>
      <c r="AL12" s="24">
        <v>27.488062327217893</v>
      </c>
      <c r="AM12" s="24">
        <v>25.917315908519729</v>
      </c>
      <c r="AN12" s="24">
        <v>28.536535561698919</v>
      </c>
      <c r="AO12" s="24">
        <v>27.998554913294797</v>
      </c>
      <c r="AP12" s="24">
        <v>26.965789143000755</v>
      </c>
      <c r="AQ12" s="24">
        <v>24.346569489821565</v>
      </c>
      <c r="AR12" s="24">
        <v>25.917315908519729</v>
      </c>
      <c r="AS12" s="24">
        <v>22.25354988690626</v>
      </c>
      <c r="AT12" s="24">
        <v>24.071688866549383</v>
      </c>
      <c r="AU12" s="24">
        <v>28.273435536566978</v>
      </c>
      <c r="AV12" s="24">
        <v>24.609669514953506</v>
      </c>
      <c r="AW12" s="24">
        <v>23.286315657200301</v>
      </c>
      <c r="AX12" s="24">
        <v>23.286315657200301</v>
      </c>
      <c r="AY12" s="24">
        <v>22.265330485046494</v>
      </c>
      <c r="AZ12" s="24">
        <v>23.56119628047248</v>
      </c>
      <c r="BA12" s="24">
        <v>20.14482281980397</v>
      </c>
      <c r="BB12" s="24">
        <v>19.123837647650166</v>
      </c>
      <c r="BC12" s="24">
        <v>16.555667253078663</v>
      </c>
      <c r="BD12" s="24">
        <v>16.335762754460923</v>
      </c>
      <c r="BE12" s="24">
        <v>16.964061321940189</v>
      </c>
      <c r="BF12" s="24">
        <v>15.079165619502389</v>
      </c>
      <c r="BG12" s="24">
        <v>15.079165619502389</v>
      </c>
      <c r="BH12" s="24">
        <v>15.801708972103544</v>
      </c>
      <c r="BI12" s="24">
        <v>17.003329982407639</v>
      </c>
      <c r="BJ12" s="24">
        <v>17.160404624277458</v>
      </c>
      <c r="BK12" s="24">
        <v>17.278210605679821</v>
      </c>
      <c r="BL12" s="24">
        <v>14.411598391555669</v>
      </c>
      <c r="BM12" s="24">
        <v>14.411598391555669</v>
      </c>
      <c r="BN12" s="24">
        <v>14.136717768283489</v>
      </c>
      <c r="BO12" s="24">
        <v>12.291090726313145</v>
      </c>
      <c r="BP12" s="24">
        <v>8.9139859261120886</v>
      </c>
      <c r="BQ12" s="24">
        <v>11.387911535561699</v>
      </c>
      <c r="BR12" s="24">
        <v>11.662792158833877</v>
      </c>
      <c r="BS12" s="24">
        <v>9.5422844935913549</v>
      </c>
      <c r="BT12" s="24">
        <v>7.9715380748931901</v>
      </c>
      <c r="BU12" s="24">
        <v>10.209851721538076</v>
      </c>
      <c r="BV12" s="24">
        <v>5.3405378235737624</v>
      </c>
      <c r="BW12" s="24">
        <v>5.8745916059311387</v>
      </c>
      <c r="BX12" s="24">
        <v>6.6756722794672028</v>
      </c>
      <c r="BY12" s="24" t="s">
        <v>354</v>
      </c>
      <c r="BZ12" s="24">
        <v>7.7359261120884639</v>
      </c>
    </row>
    <row r="14" spans="1:78" ht="15.5" x14ac:dyDescent="0.35">
      <c r="A14" s="23" t="s">
        <v>353</v>
      </c>
      <c r="C14" t="s">
        <v>356</v>
      </c>
    </row>
    <row r="16" spans="1:78" x14ac:dyDescent="0.35">
      <c r="B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K16">
        <v>10</v>
      </c>
      <c r="L16">
        <v>11</v>
      </c>
      <c r="M16">
        <v>12</v>
      </c>
      <c r="N16">
        <v>13</v>
      </c>
      <c r="O16">
        <v>14</v>
      </c>
      <c r="P16">
        <v>15</v>
      </c>
      <c r="Q16">
        <v>16</v>
      </c>
      <c r="R16">
        <v>17</v>
      </c>
      <c r="S16">
        <v>18</v>
      </c>
      <c r="T16">
        <v>19</v>
      </c>
      <c r="U16">
        <v>20</v>
      </c>
      <c r="V16">
        <v>21</v>
      </c>
      <c r="W16">
        <v>22</v>
      </c>
      <c r="X16">
        <v>23</v>
      </c>
      <c r="Y16">
        <v>34</v>
      </c>
      <c r="Z16">
        <v>25</v>
      </c>
      <c r="AA16">
        <v>26</v>
      </c>
      <c r="AB16">
        <v>27</v>
      </c>
      <c r="AC16">
        <v>28</v>
      </c>
      <c r="AD16">
        <v>29</v>
      </c>
      <c r="AE16">
        <v>30</v>
      </c>
      <c r="AF16">
        <v>31</v>
      </c>
      <c r="AG16">
        <v>32</v>
      </c>
      <c r="AH16">
        <v>33</v>
      </c>
      <c r="AI16">
        <v>34</v>
      </c>
      <c r="AJ16">
        <v>35</v>
      </c>
      <c r="AK16">
        <v>36</v>
      </c>
      <c r="AL16">
        <v>37</v>
      </c>
      <c r="AM16">
        <v>38</v>
      </c>
      <c r="AN16">
        <v>39</v>
      </c>
      <c r="AO16">
        <v>40</v>
      </c>
      <c r="AP16">
        <v>41</v>
      </c>
      <c r="AQ16">
        <v>42</v>
      </c>
      <c r="AR16">
        <v>43</v>
      </c>
      <c r="AS16">
        <v>44</v>
      </c>
      <c r="AT16">
        <v>45</v>
      </c>
      <c r="AU16">
        <v>46</v>
      </c>
      <c r="AV16">
        <v>47</v>
      </c>
      <c r="AW16">
        <v>48</v>
      </c>
      <c r="AX16">
        <v>49</v>
      </c>
      <c r="AY16">
        <v>50</v>
      </c>
      <c r="AZ16">
        <v>51</v>
      </c>
      <c r="BA16">
        <v>52</v>
      </c>
      <c r="BB16">
        <v>53</v>
      </c>
      <c r="BC16">
        <v>54</v>
      </c>
      <c r="BD16">
        <v>55</v>
      </c>
      <c r="BE16">
        <v>56</v>
      </c>
      <c r="BF16">
        <v>57</v>
      </c>
      <c r="BG16">
        <v>58</v>
      </c>
      <c r="BH16">
        <v>59</v>
      </c>
      <c r="BI16">
        <v>60</v>
      </c>
      <c r="BJ16">
        <v>61</v>
      </c>
      <c r="BK16">
        <v>62</v>
      </c>
      <c r="BL16">
        <v>63</v>
      </c>
      <c r="BM16">
        <v>64</v>
      </c>
      <c r="BN16">
        <v>65</v>
      </c>
      <c r="BO16">
        <v>66</v>
      </c>
      <c r="BP16">
        <v>67</v>
      </c>
      <c r="BQ16">
        <v>68</v>
      </c>
      <c r="BR16">
        <v>69</v>
      </c>
      <c r="BS16">
        <v>70</v>
      </c>
      <c r="BT16">
        <v>71</v>
      </c>
      <c r="BU16">
        <v>72</v>
      </c>
      <c r="BV16">
        <v>73</v>
      </c>
      <c r="BW16">
        <v>74</v>
      </c>
      <c r="BX16">
        <v>75</v>
      </c>
      <c r="BY16">
        <v>76</v>
      </c>
      <c r="BZ16">
        <v>77</v>
      </c>
    </row>
    <row r="17" spans="1:78" x14ac:dyDescent="0.35">
      <c r="A17">
        <v>1</v>
      </c>
      <c r="B17" t="s">
        <v>354</v>
      </c>
      <c r="C17">
        <v>31.39</v>
      </c>
      <c r="D17">
        <v>31.66</v>
      </c>
      <c r="E17">
        <v>32.22</v>
      </c>
      <c r="F17">
        <v>30.68</v>
      </c>
      <c r="G17">
        <v>30.94</v>
      </c>
      <c r="H17">
        <v>30.99</v>
      </c>
      <c r="I17">
        <v>31.3</v>
      </c>
      <c r="J17">
        <v>32.4</v>
      </c>
      <c r="K17">
        <v>29.52</v>
      </c>
      <c r="L17">
        <v>30.97</v>
      </c>
      <c r="M17">
        <v>36.07</v>
      </c>
      <c r="N17">
        <v>31.22</v>
      </c>
      <c r="O17">
        <v>30.87</v>
      </c>
      <c r="P17">
        <v>31.4</v>
      </c>
      <c r="Q17">
        <v>31.72</v>
      </c>
      <c r="R17" t="s">
        <v>354</v>
      </c>
      <c r="S17" t="s">
        <v>354</v>
      </c>
      <c r="T17" t="s">
        <v>354</v>
      </c>
      <c r="U17" t="s">
        <v>354</v>
      </c>
      <c r="V17" t="s">
        <v>354</v>
      </c>
      <c r="W17" t="s">
        <v>354</v>
      </c>
      <c r="X17" t="s">
        <v>354</v>
      </c>
      <c r="Y17" t="s">
        <v>354</v>
      </c>
      <c r="Z17" t="s">
        <v>354</v>
      </c>
      <c r="AA17">
        <v>26.98</v>
      </c>
      <c r="AB17">
        <v>25.05</v>
      </c>
      <c r="AC17">
        <v>26.2</v>
      </c>
      <c r="AD17">
        <v>26.07</v>
      </c>
      <c r="AE17">
        <v>26.25</v>
      </c>
      <c r="AF17">
        <v>24.98</v>
      </c>
      <c r="AG17">
        <v>25.71</v>
      </c>
      <c r="AH17">
        <v>25.13</v>
      </c>
      <c r="AI17">
        <v>25.14</v>
      </c>
      <c r="AJ17">
        <v>25.31</v>
      </c>
      <c r="AK17">
        <v>25.32</v>
      </c>
      <c r="AL17">
        <v>26.5</v>
      </c>
      <c r="AM17">
        <v>23.74</v>
      </c>
      <c r="AN17">
        <v>25.65</v>
      </c>
      <c r="AO17">
        <v>24.82</v>
      </c>
      <c r="AP17">
        <v>24.47</v>
      </c>
      <c r="AQ17">
        <v>22.9</v>
      </c>
      <c r="AR17">
        <v>23.12</v>
      </c>
      <c r="AS17">
        <v>21.11</v>
      </c>
      <c r="AT17">
        <v>21.81</v>
      </c>
      <c r="AU17">
        <v>23.1</v>
      </c>
      <c r="AV17">
        <v>22.03</v>
      </c>
      <c r="AW17">
        <v>21.05</v>
      </c>
      <c r="AX17">
        <v>20.149999999999999</v>
      </c>
      <c r="AY17">
        <v>19.71</v>
      </c>
      <c r="AZ17">
        <v>19.32</v>
      </c>
      <c r="BA17">
        <v>19.07</v>
      </c>
      <c r="BB17">
        <v>18.82</v>
      </c>
      <c r="BC17">
        <v>17.84</v>
      </c>
      <c r="BD17">
        <v>18.22</v>
      </c>
      <c r="BE17">
        <v>17.239999999999998</v>
      </c>
      <c r="BF17">
        <v>16.46</v>
      </c>
      <c r="BG17">
        <v>16.25</v>
      </c>
      <c r="BH17">
        <v>14.7</v>
      </c>
      <c r="BI17">
        <v>15.86</v>
      </c>
      <c r="BJ17">
        <v>15.27</v>
      </c>
      <c r="BK17">
        <v>14.26</v>
      </c>
      <c r="BL17">
        <v>13.36</v>
      </c>
      <c r="BM17">
        <v>12.64</v>
      </c>
      <c r="BN17">
        <v>12.22</v>
      </c>
      <c r="BO17">
        <v>11.65</v>
      </c>
      <c r="BP17">
        <v>10.53</v>
      </c>
      <c r="BQ17">
        <v>8.6</v>
      </c>
      <c r="BR17">
        <v>10.6</v>
      </c>
      <c r="BS17">
        <v>9.1300000000000008</v>
      </c>
      <c r="BT17">
        <v>7.5</v>
      </c>
      <c r="BU17">
        <v>9.2899999999999991</v>
      </c>
      <c r="BV17">
        <v>6.7</v>
      </c>
      <c r="BW17">
        <v>5.3</v>
      </c>
      <c r="BX17">
        <v>5.93</v>
      </c>
      <c r="BY17" t="s">
        <v>354</v>
      </c>
      <c r="BZ17">
        <v>8.4</v>
      </c>
    </row>
    <row r="18" spans="1:78" x14ac:dyDescent="0.35">
      <c r="A18">
        <v>2</v>
      </c>
      <c r="B18" t="s">
        <v>354</v>
      </c>
      <c r="C18">
        <v>31.09</v>
      </c>
      <c r="D18">
        <v>30.29</v>
      </c>
      <c r="E18">
        <v>31.18</v>
      </c>
      <c r="F18">
        <v>30.19</v>
      </c>
      <c r="G18">
        <v>28.7</v>
      </c>
      <c r="H18">
        <v>31.45</v>
      </c>
      <c r="I18">
        <v>31.01</v>
      </c>
      <c r="J18">
        <v>32.22</v>
      </c>
      <c r="K18">
        <v>29.74</v>
      </c>
      <c r="L18">
        <v>31.45</v>
      </c>
      <c r="M18">
        <v>36.72</v>
      </c>
      <c r="N18">
        <v>31.05</v>
      </c>
      <c r="O18">
        <v>32.17</v>
      </c>
      <c r="P18">
        <v>31.56</v>
      </c>
      <c r="Q18">
        <v>31.56</v>
      </c>
      <c r="R18" t="s">
        <v>354</v>
      </c>
      <c r="S18" t="s">
        <v>354</v>
      </c>
      <c r="T18" t="s">
        <v>354</v>
      </c>
      <c r="U18" t="s">
        <v>354</v>
      </c>
      <c r="V18" t="s">
        <v>354</v>
      </c>
      <c r="W18" t="s">
        <v>354</v>
      </c>
      <c r="X18" t="s">
        <v>354</v>
      </c>
      <c r="Y18" t="s">
        <v>354</v>
      </c>
      <c r="Z18" t="s">
        <v>354</v>
      </c>
      <c r="AA18">
        <v>27.24</v>
      </c>
      <c r="AB18">
        <v>26.44</v>
      </c>
      <c r="AC18">
        <v>26.78</v>
      </c>
      <c r="AD18">
        <v>26.67</v>
      </c>
      <c r="AE18">
        <v>24.89</v>
      </c>
      <c r="AF18">
        <v>25.02</v>
      </c>
      <c r="AG18">
        <v>25</v>
      </c>
      <c r="AH18">
        <v>25.78</v>
      </c>
      <c r="AI18">
        <v>25.28</v>
      </c>
      <c r="AJ18">
        <v>24.73</v>
      </c>
      <c r="AK18">
        <v>24.78</v>
      </c>
      <c r="AL18">
        <v>25.49</v>
      </c>
      <c r="AM18">
        <v>22.68</v>
      </c>
      <c r="AN18">
        <v>25.18</v>
      </c>
      <c r="AO18">
        <v>24.5</v>
      </c>
      <c r="AP18">
        <v>23.9</v>
      </c>
      <c r="AQ18">
        <v>22.51</v>
      </c>
      <c r="AR18">
        <v>22.32</v>
      </c>
      <c r="AS18">
        <v>20.81</v>
      </c>
      <c r="AT18">
        <v>23.1</v>
      </c>
      <c r="AU18">
        <v>23.11</v>
      </c>
      <c r="AV18">
        <v>21.64</v>
      </c>
      <c r="AW18">
        <v>20.56</v>
      </c>
      <c r="AX18">
        <v>20.46</v>
      </c>
      <c r="AY18">
        <v>19.89</v>
      </c>
      <c r="AZ18">
        <v>19.36</v>
      </c>
      <c r="BA18">
        <v>19.73</v>
      </c>
      <c r="BB18">
        <v>18.989999999999998</v>
      </c>
      <c r="BC18">
        <v>17.600000000000001</v>
      </c>
      <c r="BD18">
        <v>17.7</v>
      </c>
      <c r="BE18">
        <v>16.98</v>
      </c>
      <c r="BF18">
        <v>16.91</v>
      </c>
      <c r="BG18">
        <v>16.170000000000002</v>
      </c>
      <c r="BH18">
        <v>14.52</v>
      </c>
      <c r="BI18">
        <v>15.39</v>
      </c>
      <c r="BJ18">
        <v>15.3</v>
      </c>
      <c r="BK18">
        <v>14.63</v>
      </c>
      <c r="BL18">
        <v>13.67</v>
      </c>
      <c r="BM18">
        <v>13.12</v>
      </c>
      <c r="BN18">
        <v>12.1</v>
      </c>
      <c r="BO18">
        <v>11.56</v>
      </c>
      <c r="BP18">
        <v>10.83</v>
      </c>
      <c r="BQ18">
        <v>8.93</v>
      </c>
      <c r="BR18">
        <v>10.51</v>
      </c>
      <c r="BS18">
        <v>8.7200000000000006</v>
      </c>
      <c r="BT18">
        <v>8.17</v>
      </c>
      <c r="BU18">
        <v>9.06</v>
      </c>
      <c r="BV18">
        <v>6.91</v>
      </c>
      <c r="BW18">
        <v>5.24</v>
      </c>
      <c r="BX18">
        <v>6.39</v>
      </c>
      <c r="BY18" t="s">
        <v>354</v>
      </c>
      <c r="BZ18">
        <v>8.41</v>
      </c>
    </row>
    <row r="19" spans="1:78" x14ac:dyDescent="0.35">
      <c r="A19">
        <v>3</v>
      </c>
      <c r="B19" t="s">
        <v>354</v>
      </c>
      <c r="C19">
        <v>30.93</v>
      </c>
      <c r="D19">
        <v>30.14</v>
      </c>
      <c r="E19">
        <v>31.8</v>
      </c>
      <c r="F19">
        <v>30.52</v>
      </c>
      <c r="G19">
        <v>31.6</v>
      </c>
      <c r="H19">
        <v>31.53</v>
      </c>
      <c r="I19">
        <v>31.33</v>
      </c>
      <c r="J19">
        <v>32.200000000000003</v>
      </c>
      <c r="K19">
        <v>30.08</v>
      </c>
      <c r="L19">
        <v>31.37</v>
      </c>
      <c r="M19">
        <v>36.19</v>
      </c>
      <c r="N19">
        <v>32.24</v>
      </c>
      <c r="O19">
        <v>31.64</v>
      </c>
      <c r="P19">
        <v>31.38</v>
      </c>
      <c r="Q19">
        <v>31.13</v>
      </c>
      <c r="R19" t="s">
        <v>354</v>
      </c>
      <c r="S19" t="s">
        <v>354</v>
      </c>
      <c r="T19" t="s">
        <v>354</v>
      </c>
      <c r="U19" t="s">
        <v>354</v>
      </c>
      <c r="V19" t="s">
        <v>354</v>
      </c>
      <c r="W19" t="s">
        <v>354</v>
      </c>
      <c r="X19" t="s">
        <v>354</v>
      </c>
      <c r="Y19" t="s">
        <v>354</v>
      </c>
      <c r="Z19" t="s">
        <v>354</v>
      </c>
      <c r="AA19">
        <v>26.83</v>
      </c>
      <c r="AB19">
        <v>25.1</v>
      </c>
      <c r="AC19">
        <v>26.78</v>
      </c>
      <c r="AD19">
        <v>26.48</v>
      </c>
      <c r="AE19">
        <v>26.08</v>
      </c>
      <c r="AF19">
        <v>25.75</v>
      </c>
      <c r="AG19">
        <v>26.77</v>
      </c>
      <c r="AH19">
        <v>26.02</v>
      </c>
      <c r="AI19">
        <v>25.98</v>
      </c>
      <c r="AJ19">
        <v>25.21</v>
      </c>
      <c r="AK19">
        <v>25.93</v>
      </c>
      <c r="AL19">
        <v>25.96</v>
      </c>
      <c r="AM19">
        <v>22.94</v>
      </c>
      <c r="AN19">
        <v>25.64</v>
      </c>
      <c r="AO19">
        <v>25.19</v>
      </c>
      <c r="AP19">
        <v>25.16</v>
      </c>
      <c r="AQ19">
        <v>22.74</v>
      </c>
      <c r="AR19">
        <v>23.15</v>
      </c>
      <c r="AS19">
        <v>20.46</v>
      </c>
      <c r="AT19">
        <v>22.66</v>
      </c>
      <c r="AU19">
        <v>22.88</v>
      </c>
      <c r="AV19">
        <v>21.48</v>
      </c>
      <c r="AW19">
        <v>21.2</v>
      </c>
      <c r="AX19">
        <v>20.260000000000002</v>
      </c>
      <c r="AY19">
        <v>20.2</v>
      </c>
      <c r="AZ19">
        <v>19.38</v>
      </c>
      <c r="BA19">
        <v>19.600000000000001</v>
      </c>
      <c r="BB19">
        <v>18.27</v>
      </c>
      <c r="BC19">
        <v>17.73</v>
      </c>
      <c r="BD19">
        <v>17.59</v>
      </c>
      <c r="BE19">
        <v>16.399999999999999</v>
      </c>
      <c r="BF19">
        <v>15.84</v>
      </c>
      <c r="BG19">
        <v>16.29</v>
      </c>
      <c r="BH19">
        <v>15.12</v>
      </c>
      <c r="BI19">
        <v>15.57</v>
      </c>
      <c r="BJ19">
        <v>15.43</v>
      </c>
      <c r="BK19">
        <v>14.6</v>
      </c>
      <c r="BL19">
        <v>13.61</v>
      </c>
      <c r="BM19">
        <v>13.11</v>
      </c>
      <c r="BN19">
        <v>12.15</v>
      </c>
      <c r="BO19">
        <v>11.78</v>
      </c>
      <c r="BP19">
        <v>11.23</v>
      </c>
      <c r="BQ19">
        <v>8.15</v>
      </c>
      <c r="BR19">
        <v>10.9</v>
      </c>
      <c r="BS19">
        <v>9.9</v>
      </c>
      <c r="BT19">
        <v>7.89</v>
      </c>
      <c r="BU19">
        <v>9.1300000000000008</v>
      </c>
      <c r="BV19">
        <v>6.63</v>
      </c>
      <c r="BW19">
        <v>5.56</v>
      </c>
      <c r="BX19">
        <v>6.34</v>
      </c>
      <c r="BY19" t="s">
        <v>354</v>
      </c>
      <c r="BZ19">
        <v>8.5399999999999991</v>
      </c>
    </row>
    <row r="20" spans="1:78" x14ac:dyDescent="0.35">
      <c r="A20">
        <v>4</v>
      </c>
      <c r="B20" t="s">
        <v>354</v>
      </c>
      <c r="C20">
        <v>28.85</v>
      </c>
      <c r="D20">
        <v>30.56</v>
      </c>
      <c r="E20">
        <v>32.57</v>
      </c>
      <c r="F20">
        <v>29.83</v>
      </c>
      <c r="G20">
        <v>31.22</v>
      </c>
      <c r="H20">
        <v>31.78</v>
      </c>
      <c r="I20">
        <v>31.03</v>
      </c>
      <c r="J20">
        <v>31.62</v>
      </c>
      <c r="K20">
        <v>29.45</v>
      </c>
      <c r="L20">
        <v>30.89</v>
      </c>
      <c r="M20">
        <v>36.090000000000003</v>
      </c>
      <c r="N20">
        <v>31.6</v>
      </c>
      <c r="O20">
        <v>31.35</v>
      </c>
      <c r="P20">
        <v>31.7</v>
      </c>
      <c r="Q20">
        <v>31.05</v>
      </c>
      <c r="R20" t="s">
        <v>354</v>
      </c>
      <c r="S20" t="s">
        <v>354</v>
      </c>
      <c r="T20" t="s">
        <v>354</v>
      </c>
      <c r="U20" t="s">
        <v>354</v>
      </c>
      <c r="V20" t="s">
        <v>354</v>
      </c>
      <c r="W20" t="s">
        <v>354</v>
      </c>
      <c r="X20" t="s">
        <v>354</v>
      </c>
      <c r="Y20" t="s">
        <v>354</v>
      </c>
      <c r="Z20" t="s">
        <v>354</v>
      </c>
      <c r="AA20">
        <v>26.02</v>
      </c>
      <c r="AB20">
        <v>25.04</v>
      </c>
      <c r="AC20">
        <v>27.15</v>
      </c>
      <c r="AD20">
        <v>27.1</v>
      </c>
      <c r="AE20">
        <v>25.67</v>
      </c>
      <c r="AF20">
        <v>25.86</v>
      </c>
      <c r="AG20">
        <v>25.55</v>
      </c>
      <c r="AH20">
        <v>25.13</v>
      </c>
      <c r="AI20">
        <v>25.68</v>
      </c>
      <c r="AJ20">
        <v>25.32</v>
      </c>
      <c r="AK20">
        <v>24.94</v>
      </c>
      <c r="AL20">
        <v>26.02</v>
      </c>
      <c r="AM20">
        <v>23.82</v>
      </c>
      <c r="AN20">
        <v>26.01</v>
      </c>
      <c r="AO20">
        <v>24.03</v>
      </c>
      <c r="AP20">
        <v>24.28</v>
      </c>
      <c r="AQ20">
        <v>22.67</v>
      </c>
      <c r="AR20">
        <v>22.91</v>
      </c>
      <c r="AS20">
        <v>21.04</v>
      </c>
      <c r="AT20">
        <v>22.48</v>
      </c>
      <c r="AU20">
        <v>22.9</v>
      </c>
      <c r="AV20">
        <v>20.87</v>
      </c>
      <c r="AW20">
        <v>21.09</v>
      </c>
      <c r="AX20">
        <v>20.02</v>
      </c>
      <c r="AY20">
        <v>19.559999999999999</v>
      </c>
      <c r="AZ20">
        <v>18.72</v>
      </c>
      <c r="BA20">
        <v>19.63</v>
      </c>
      <c r="BB20">
        <v>18.239999999999998</v>
      </c>
      <c r="BC20">
        <v>17.8</v>
      </c>
      <c r="BD20">
        <v>17.78</v>
      </c>
      <c r="BE20">
        <v>16.850000000000001</v>
      </c>
      <c r="BF20">
        <v>15.89</v>
      </c>
      <c r="BG20">
        <v>16.559999999999999</v>
      </c>
      <c r="BH20">
        <v>14.68</v>
      </c>
      <c r="BI20">
        <v>15.54</v>
      </c>
      <c r="BJ20">
        <v>14.89</v>
      </c>
      <c r="BK20">
        <v>14.42</v>
      </c>
      <c r="BL20">
        <v>13.32</v>
      </c>
      <c r="BM20">
        <v>12.33</v>
      </c>
      <c r="BN20">
        <v>12.2</v>
      </c>
      <c r="BO20">
        <v>11.77</v>
      </c>
      <c r="BP20">
        <v>10.61</v>
      </c>
      <c r="BQ20">
        <v>8.1999999999999993</v>
      </c>
      <c r="BR20">
        <v>9.81</v>
      </c>
      <c r="BS20">
        <v>9.1199999999999992</v>
      </c>
      <c r="BT20">
        <v>7.66</v>
      </c>
      <c r="BU20">
        <v>9.09</v>
      </c>
      <c r="BV20">
        <v>6.83</v>
      </c>
      <c r="BW20">
        <v>5.47</v>
      </c>
      <c r="BX20">
        <v>6.21</v>
      </c>
      <c r="BY20" t="s">
        <v>354</v>
      </c>
      <c r="BZ20">
        <v>8.58</v>
      </c>
    </row>
    <row r="21" spans="1:78" x14ac:dyDescent="0.35">
      <c r="A21">
        <v>5</v>
      </c>
      <c r="B21" t="s">
        <v>354</v>
      </c>
      <c r="C21">
        <v>29.25</v>
      </c>
      <c r="D21">
        <v>29.82</v>
      </c>
      <c r="E21">
        <v>31.52</v>
      </c>
      <c r="F21">
        <v>29.55</v>
      </c>
      <c r="G21">
        <v>32.47</v>
      </c>
      <c r="H21">
        <v>31.09</v>
      </c>
      <c r="I21">
        <v>31.4</v>
      </c>
      <c r="J21">
        <v>31.37</v>
      </c>
      <c r="K21">
        <v>30.3</v>
      </c>
      <c r="L21">
        <v>31.53</v>
      </c>
      <c r="M21">
        <v>36.11</v>
      </c>
      <c r="N21">
        <v>31.34</v>
      </c>
      <c r="O21">
        <v>31.29</v>
      </c>
      <c r="P21">
        <v>31.78</v>
      </c>
      <c r="Q21">
        <v>31.02</v>
      </c>
      <c r="R21" t="s">
        <v>354</v>
      </c>
      <c r="S21" t="s">
        <v>354</v>
      </c>
      <c r="T21" t="s">
        <v>354</v>
      </c>
      <c r="U21" t="s">
        <v>354</v>
      </c>
      <c r="V21" t="s">
        <v>354</v>
      </c>
      <c r="W21" t="s">
        <v>354</v>
      </c>
      <c r="X21" t="s">
        <v>354</v>
      </c>
      <c r="Y21" t="s">
        <v>354</v>
      </c>
      <c r="Z21" t="s">
        <v>354</v>
      </c>
      <c r="AA21">
        <v>27.09</v>
      </c>
      <c r="AB21">
        <v>25.91</v>
      </c>
      <c r="AC21">
        <v>26.93</v>
      </c>
      <c r="AD21">
        <v>26.56</v>
      </c>
      <c r="AE21">
        <v>26.88</v>
      </c>
      <c r="AF21">
        <v>25.53</v>
      </c>
      <c r="AG21">
        <v>25.02</v>
      </c>
      <c r="AH21">
        <v>25.85</v>
      </c>
      <c r="AI21">
        <v>25.57</v>
      </c>
      <c r="AJ21">
        <v>25.39</v>
      </c>
      <c r="AK21">
        <v>24.67</v>
      </c>
      <c r="AL21">
        <v>25.87</v>
      </c>
      <c r="AM21">
        <v>22.78</v>
      </c>
      <c r="AN21">
        <v>25.9</v>
      </c>
      <c r="AO21">
        <v>24.33</v>
      </c>
      <c r="AP21">
        <v>24.47</v>
      </c>
      <c r="AQ21">
        <v>22.81</v>
      </c>
      <c r="AR21">
        <v>23.16</v>
      </c>
      <c r="AS21">
        <v>20.82</v>
      </c>
      <c r="AT21">
        <v>22.42</v>
      </c>
      <c r="AU21">
        <v>22.89</v>
      </c>
      <c r="AV21">
        <v>21.16</v>
      </c>
      <c r="AW21">
        <v>20.67</v>
      </c>
      <c r="AX21">
        <v>20.420000000000002</v>
      </c>
      <c r="AY21">
        <v>19.66</v>
      </c>
      <c r="AZ21">
        <v>19.34</v>
      </c>
      <c r="BA21">
        <v>19.09</v>
      </c>
      <c r="BB21">
        <v>18.98</v>
      </c>
      <c r="BC21">
        <v>17.12</v>
      </c>
      <c r="BD21">
        <v>17.29</v>
      </c>
      <c r="BE21">
        <v>17.07</v>
      </c>
      <c r="BF21">
        <v>16.78</v>
      </c>
      <c r="BG21">
        <v>16.59</v>
      </c>
      <c r="BH21">
        <v>14.71</v>
      </c>
      <c r="BI21">
        <v>15.29</v>
      </c>
      <c r="BJ21">
        <v>15.32</v>
      </c>
      <c r="BK21">
        <v>14.18</v>
      </c>
      <c r="BL21">
        <v>13.62</v>
      </c>
      <c r="BM21">
        <v>13.02</v>
      </c>
      <c r="BN21">
        <v>12.13</v>
      </c>
      <c r="BO21">
        <v>11.63</v>
      </c>
      <c r="BP21">
        <v>10.8</v>
      </c>
      <c r="BQ21">
        <v>8.32</v>
      </c>
      <c r="BR21">
        <v>10.87</v>
      </c>
      <c r="BS21">
        <v>9.43</v>
      </c>
      <c r="BT21">
        <v>8.24</v>
      </c>
      <c r="BU21">
        <v>9.26</v>
      </c>
      <c r="BV21">
        <v>6.57</v>
      </c>
      <c r="BW21">
        <v>5.34</v>
      </c>
      <c r="BX21">
        <v>6.08</v>
      </c>
      <c r="BY21" t="s">
        <v>354</v>
      </c>
      <c r="BZ21">
        <v>8.39</v>
      </c>
    </row>
    <row r="22" spans="1:78" x14ac:dyDescent="0.35">
      <c r="A22">
        <v>6</v>
      </c>
      <c r="B22" t="s">
        <v>354</v>
      </c>
      <c r="C22">
        <v>29.12</v>
      </c>
      <c r="D22">
        <v>29.99</v>
      </c>
      <c r="E22">
        <v>32.270000000000003</v>
      </c>
      <c r="F22">
        <v>30.49</v>
      </c>
      <c r="G22">
        <v>32.799999999999997</v>
      </c>
      <c r="H22">
        <v>31.03</v>
      </c>
      <c r="I22">
        <v>31.4</v>
      </c>
      <c r="J22">
        <v>32.119999999999997</v>
      </c>
      <c r="K22">
        <v>30.21</v>
      </c>
      <c r="L22">
        <v>31.41</v>
      </c>
      <c r="M22">
        <v>36.479999999999997</v>
      </c>
      <c r="N22">
        <v>32.17</v>
      </c>
      <c r="O22">
        <v>31.81</v>
      </c>
      <c r="P22">
        <v>31.09</v>
      </c>
      <c r="Q22">
        <v>31.17</v>
      </c>
      <c r="R22" t="s">
        <v>354</v>
      </c>
      <c r="S22" t="s">
        <v>354</v>
      </c>
      <c r="T22" t="s">
        <v>354</v>
      </c>
      <c r="U22" t="s">
        <v>354</v>
      </c>
      <c r="V22" t="s">
        <v>354</v>
      </c>
      <c r="W22" t="s">
        <v>354</v>
      </c>
      <c r="X22" t="s">
        <v>354</v>
      </c>
      <c r="Y22" t="s">
        <v>354</v>
      </c>
      <c r="Z22" t="s">
        <v>354</v>
      </c>
      <c r="AA22">
        <v>27.66</v>
      </c>
      <c r="AB22">
        <v>25.26</v>
      </c>
      <c r="AC22">
        <v>26.42</v>
      </c>
      <c r="AD22">
        <v>26.17</v>
      </c>
      <c r="AE22">
        <v>26.54</v>
      </c>
      <c r="AF22">
        <v>25.08</v>
      </c>
      <c r="AG22">
        <v>26.65</v>
      </c>
      <c r="AH22">
        <v>25.42</v>
      </c>
      <c r="AI22">
        <v>25.44</v>
      </c>
      <c r="AJ22">
        <v>25.81</v>
      </c>
      <c r="AK22">
        <v>25.32</v>
      </c>
      <c r="AL22">
        <v>25.81</v>
      </c>
      <c r="AM22">
        <v>23.25</v>
      </c>
      <c r="AN22">
        <v>25.22</v>
      </c>
      <c r="AO22">
        <v>24.92</v>
      </c>
      <c r="AP22">
        <v>24.53</v>
      </c>
      <c r="AQ22">
        <v>22</v>
      </c>
      <c r="AR22">
        <v>22.31</v>
      </c>
      <c r="AS22">
        <v>20.84</v>
      </c>
      <c r="AT22">
        <v>22.71</v>
      </c>
      <c r="AU22">
        <v>23.08</v>
      </c>
      <c r="AV22">
        <v>21.3</v>
      </c>
      <c r="AW22">
        <v>20.78</v>
      </c>
      <c r="AX22">
        <v>19.93</v>
      </c>
      <c r="AY22">
        <v>19.78</v>
      </c>
      <c r="AZ22">
        <v>19.29</v>
      </c>
      <c r="BA22">
        <v>19.12</v>
      </c>
      <c r="BB22">
        <v>18.52</v>
      </c>
      <c r="BC22">
        <v>17.23</v>
      </c>
      <c r="BD22">
        <v>17.71</v>
      </c>
      <c r="BE22">
        <v>16.600000000000001</v>
      </c>
      <c r="BF22">
        <v>16.8</v>
      </c>
      <c r="BG22">
        <v>16.43</v>
      </c>
      <c r="BH22">
        <v>15.03</v>
      </c>
      <c r="BI22">
        <v>15.03</v>
      </c>
      <c r="BJ22">
        <v>15.03</v>
      </c>
      <c r="BK22">
        <v>14.62</v>
      </c>
      <c r="BL22">
        <v>13.61</v>
      </c>
      <c r="BM22">
        <v>12.17</v>
      </c>
      <c r="BN22">
        <v>12.2</v>
      </c>
      <c r="BO22">
        <v>11.69</v>
      </c>
      <c r="BP22">
        <v>10.81</v>
      </c>
      <c r="BQ22">
        <v>8.7100000000000009</v>
      </c>
      <c r="BR22">
        <v>10.71</v>
      </c>
      <c r="BS22">
        <v>8.81</v>
      </c>
      <c r="BT22">
        <v>7.57</v>
      </c>
      <c r="BU22">
        <v>9.17</v>
      </c>
      <c r="BV22">
        <v>6.81</v>
      </c>
      <c r="BW22">
        <v>5.39</v>
      </c>
      <c r="BX22">
        <v>6.21</v>
      </c>
      <c r="BY22" t="s">
        <v>354</v>
      </c>
      <c r="BZ22">
        <v>8.64</v>
      </c>
    </row>
    <row r="23" spans="1:78" x14ac:dyDescent="0.35">
      <c r="A23">
        <v>7</v>
      </c>
      <c r="B23" t="s">
        <v>354</v>
      </c>
      <c r="C23">
        <v>29.75</v>
      </c>
      <c r="D23">
        <v>29.44</v>
      </c>
      <c r="E23">
        <v>31.58</v>
      </c>
      <c r="F23">
        <v>30.15</v>
      </c>
      <c r="G23">
        <v>31.4</v>
      </c>
      <c r="H23">
        <v>30.47</v>
      </c>
      <c r="I23">
        <v>31.04</v>
      </c>
      <c r="J23">
        <v>32.35</v>
      </c>
      <c r="K23">
        <v>31</v>
      </c>
      <c r="L23">
        <v>30.96</v>
      </c>
      <c r="M23">
        <v>36.65</v>
      </c>
      <c r="N23">
        <v>31.13</v>
      </c>
      <c r="O23">
        <v>31.17</v>
      </c>
      <c r="P23">
        <v>31.33</v>
      </c>
      <c r="Q23">
        <v>31.12</v>
      </c>
      <c r="R23" t="s">
        <v>354</v>
      </c>
      <c r="S23" t="s">
        <v>354</v>
      </c>
      <c r="T23" t="s">
        <v>354</v>
      </c>
      <c r="U23" t="s">
        <v>354</v>
      </c>
      <c r="V23" t="s">
        <v>354</v>
      </c>
      <c r="W23" t="s">
        <v>354</v>
      </c>
      <c r="X23" t="s">
        <v>354</v>
      </c>
      <c r="Y23" t="s">
        <v>354</v>
      </c>
      <c r="Z23" t="s">
        <v>354</v>
      </c>
      <c r="AA23">
        <v>27.35</v>
      </c>
      <c r="AB23">
        <v>26.62</v>
      </c>
      <c r="AC23">
        <v>26.66</v>
      </c>
      <c r="AD23">
        <v>26.66</v>
      </c>
      <c r="AE23">
        <v>25.98</v>
      </c>
      <c r="AF23">
        <v>25.7</v>
      </c>
      <c r="AG23">
        <v>26.02</v>
      </c>
      <c r="AH23">
        <v>25.23</v>
      </c>
      <c r="AI23">
        <v>25.89</v>
      </c>
      <c r="AJ23">
        <v>25.44</v>
      </c>
      <c r="AK23">
        <v>25.08</v>
      </c>
      <c r="AL23">
        <v>25.91</v>
      </c>
      <c r="AM23">
        <v>22.77</v>
      </c>
      <c r="AN23">
        <v>25.45</v>
      </c>
      <c r="AO23">
        <v>24.82</v>
      </c>
      <c r="AP23">
        <v>24.06</v>
      </c>
      <c r="AQ23">
        <v>22.44</v>
      </c>
      <c r="AR23">
        <v>22.82</v>
      </c>
      <c r="AS23">
        <v>20.62</v>
      </c>
      <c r="AT23">
        <v>22.09</v>
      </c>
      <c r="AU23">
        <v>23.01</v>
      </c>
      <c r="AV23">
        <v>21.01</v>
      </c>
      <c r="AW23">
        <v>20.62</v>
      </c>
      <c r="AX23">
        <v>20.04</v>
      </c>
      <c r="AY23">
        <v>20.010000000000002</v>
      </c>
      <c r="AZ23">
        <v>19.22</v>
      </c>
      <c r="BA23">
        <v>19.309999999999999</v>
      </c>
      <c r="BB23">
        <v>18.350000000000001</v>
      </c>
      <c r="BC23">
        <v>17.579999999999998</v>
      </c>
      <c r="BD23">
        <v>18.03</v>
      </c>
      <c r="BE23">
        <v>17.12</v>
      </c>
      <c r="BF23">
        <v>16.61</v>
      </c>
      <c r="BG23">
        <v>16.66</v>
      </c>
      <c r="BH23">
        <v>14.87</v>
      </c>
      <c r="BI23">
        <v>15.72</v>
      </c>
      <c r="BJ23">
        <v>15.24</v>
      </c>
      <c r="BK23">
        <v>14.03</v>
      </c>
      <c r="BL23">
        <v>13.4</v>
      </c>
      <c r="BM23">
        <v>12.81</v>
      </c>
      <c r="BN23">
        <v>12.24</v>
      </c>
      <c r="BO23">
        <v>11.61</v>
      </c>
      <c r="BP23">
        <v>10.29</v>
      </c>
      <c r="BQ23">
        <v>8.8800000000000008</v>
      </c>
      <c r="BR23">
        <v>9.91</v>
      </c>
      <c r="BS23">
        <v>9.2799999999999994</v>
      </c>
      <c r="BT23">
        <v>8.6</v>
      </c>
      <c r="BU23">
        <v>9.06</v>
      </c>
      <c r="BV23">
        <v>6.82</v>
      </c>
      <c r="BW23">
        <v>5.22</v>
      </c>
      <c r="BX23">
        <v>6.37</v>
      </c>
      <c r="BY23" t="s">
        <v>354</v>
      </c>
      <c r="BZ23">
        <v>8.5</v>
      </c>
    </row>
    <row r="24" spans="1:78" x14ac:dyDescent="0.35">
      <c r="A24">
        <v>8</v>
      </c>
      <c r="B24" t="s">
        <v>354</v>
      </c>
      <c r="C24">
        <v>30.13</v>
      </c>
      <c r="D24">
        <v>29.97</v>
      </c>
      <c r="E24">
        <v>32.1</v>
      </c>
      <c r="F24">
        <v>29.88</v>
      </c>
      <c r="G24">
        <v>31.89</v>
      </c>
      <c r="H24">
        <v>30.21</v>
      </c>
      <c r="I24">
        <v>31.47</v>
      </c>
      <c r="J24">
        <v>32.24</v>
      </c>
      <c r="K24">
        <v>30.99</v>
      </c>
      <c r="L24">
        <v>30.86</v>
      </c>
      <c r="M24">
        <v>36.799999999999997</v>
      </c>
      <c r="N24">
        <v>31.63</v>
      </c>
      <c r="O24">
        <v>31.78</v>
      </c>
      <c r="P24">
        <v>30.73</v>
      </c>
      <c r="Q24">
        <v>30.61</v>
      </c>
      <c r="R24" t="s">
        <v>354</v>
      </c>
      <c r="S24" t="s">
        <v>354</v>
      </c>
      <c r="T24" t="s">
        <v>354</v>
      </c>
      <c r="U24" t="s">
        <v>354</v>
      </c>
      <c r="V24" t="s">
        <v>354</v>
      </c>
      <c r="W24" t="s">
        <v>354</v>
      </c>
      <c r="X24" t="s">
        <v>354</v>
      </c>
      <c r="Y24" t="s">
        <v>354</v>
      </c>
      <c r="Z24" t="s">
        <v>354</v>
      </c>
      <c r="AA24">
        <v>26.55</v>
      </c>
      <c r="AB24">
        <v>25.33</v>
      </c>
      <c r="AC24">
        <v>26.54</v>
      </c>
      <c r="AD24">
        <v>26.58</v>
      </c>
      <c r="AE24">
        <v>24.8</v>
      </c>
      <c r="AF24">
        <v>25.67</v>
      </c>
      <c r="AG24">
        <v>25.58</v>
      </c>
      <c r="AH24">
        <v>25.68</v>
      </c>
      <c r="AI24">
        <v>25.24</v>
      </c>
      <c r="AJ24">
        <v>25.87</v>
      </c>
      <c r="AK24">
        <v>25.65</v>
      </c>
      <c r="AL24">
        <v>25.02</v>
      </c>
      <c r="AM24">
        <v>23.34</v>
      </c>
      <c r="AN24">
        <v>25.05</v>
      </c>
      <c r="AO24">
        <v>24.34</v>
      </c>
      <c r="AP24">
        <v>25.02</v>
      </c>
      <c r="AQ24">
        <v>22.67</v>
      </c>
      <c r="AR24">
        <v>22.3</v>
      </c>
      <c r="AS24">
        <v>20.83</v>
      </c>
      <c r="AT24">
        <v>21.75</v>
      </c>
      <c r="AU24">
        <v>22.73</v>
      </c>
      <c r="AV24">
        <v>21.48</v>
      </c>
      <c r="AW24">
        <v>21.01</v>
      </c>
      <c r="AX24">
        <v>20.059999999999999</v>
      </c>
      <c r="AY24">
        <v>19.809999999999999</v>
      </c>
      <c r="AZ24">
        <v>19.02</v>
      </c>
      <c r="BA24">
        <v>19.22</v>
      </c>
      <c r="BB24">
        <v>18.920000000000002</v>
      </c>
      <c r="BC24">
        <v>17.53</v>
      </c>
      <c r="BD24">
        <v>17.57</v>
      </c>
      <c r="BE24">
        <v>16.63</v>
      </c>
      <c r="BF24">
        <v>15.89</v>
      </c>
      <c r="BG24">
        <v>16.28</v>
      </c>
      <c r="BH24">
        <v>14.93</v>
      </c>
      <c r="BI24">
        <v>15.65</v>
      </c>
      <c r="BJ24">
        <v>15.31</v>
      </c>
      <c r="BK24">
        <v>14.12</v>
      </c>
      <c r="BL24">
        <v>13.43</v>
      </c>
      <c r="BM24">
        <v>12.64</v>
      </c>
      <c r="BN24">
        <v>12.08</v>
      </c>
      <c r="BO24">
        <v>11.62</v>
      </c>
      <c r="BP24">
        <v>10.52</v>
      </c>
      <c r="BQ24">
        <v>8.32</v>
      </c>
      <c r="BR24">
        <v>10.82</v>
      </c>
      <c r="BS24">
        <v>9.41</v>
      </c>
      <c r="BT24">
        <v>8.08</v>
      </c>
      <c r="BU24">
        <v>9.2100000000000009</v>
      </c>
      <c r="BV24">
        <v>6.89</v>
      </c>
      <c r="BW24">
        <v>5.36</v>
      </c>
      <c r="BX24">
        <v>6.33</v>
      </c>
      <c r="BY24" t="s">
        <v>354</v>
      </c>
      <c r="BZ24">
        <v>8.23</v>
      </c>
    </row>
    <row r="25" spans="1:78" x14ac:dyDescent="0.35">
      <c r="A25">
        <v>9</v>
      </c>
      <c r="B25" t="s">
        <v>354</v>
      </c>
      <c r="C25">
        <v>30.08</v>
      </c>
      <c r="D25">
        <v>29.35</v>
      </c>
      <c r="E25">
        <v>32.31</v>
      </c>
      <c r="F25">
        <v>30.84</v>
      </c>
      <c r="G25">
        <v>31.51</v>
      </c>
      <c r="H25">
        <v>30.11</v>
      </c>
      <c r="I25">
        <v>31.56</v>
      </c>
      <c r="J25">
        <v>31.11</v>
      </c>
      <c r="K25">
        <v>30.21</v>
      </c>
      <c r="L25">
        <v>30.92</v>
      </c>
      <c r="M25">
        <v>37.020000000000003</v>
      </c>
      <c r="N25">
        <v>31.52</v>
      </c>
      <c r="O25">
        <v>32.130000000000003</v>
      </c>
      <c r="P25">
        <v>30.74</v>
      </c>
      <c r="Q25">
        <v>30.57</v>
      </c>
      <c r="R25" t="s">
        <v>354</v>
      </c>
      <c r="S25" t="s">
        <v>354</v>
      </c>
      <c r="T25" t="s">
        <v>354</v>
      </c>
      <c r="U25" t="s">
        <v>354</v>
      </c>
      <c r="V25" t="s">
        <v>354</v>
      </c>
      <c r="W25" t="s">
        <v>354</v>
      </c>
      <c r="X25" t="s">
        <v>354</v>
      </c>
      <c r="Y25" t="s">
        <v>354</v>
      </c>
      <c r="Z25" t="s">
        <v>354</v>
      </c>
      <c r="AA25">
        <v>27.02</v>
      </c>
      <c r="AB25">
        <v>26.04</v>
      </c>
      <c r="AC25">
        <v>26.28</v>
      </c>
      <c r="AD25">
        <v>26.72</v>
      </c>
      <c r="AE25">
        <v>25.23</v>
      </c>
      <c r="AF25">
        <v>25.08</v>
      </c>
      <c r="AG25">
        <v>25.72</v>
      </c>
      <c r="AH25">
        <v>25.01</v>
      </c>
      <c r="AI25">
        <v>25.4</v>
      </c>
      <c r="AJ25">
        <v>25.42</v>
      </c>
      <c r="AK25">
        <v>24.7</v>
      </c>
      <c r="AL25">
        <v>26.71</v>
      </c>
      <c r="AM25">
        <v>23.81</v>
      </c>
      <c r="AN25">
        <v>25.72</v>
      </c>
      <c r="AO25">
        <v>24.29</v>
      </c>
      <c r="AP25">
        <v>24.35</v>
      </c>
      <c r="AQ25">
        <v>22.12</v>
      </c>
      <c r="AR25">
        <v>23.01</v>
      </c>
      <c r="AS25">
        <v>20.73</v>
      </c>
      <c r="AT25">
        <v>22.08</v>
      </c>
      <c r="AU25">
        <v>22.92</v>
      </c>
      <c r="AV25">
        <v>21.33</v>
      </c>
      <c r="AW25">
        <v>20.72</v>
      </c>
      <c r="AX25">
        <v>20.38</v>
      </c>
      <c r="AY25">
        <v>19.02</v>
      </c>
      <c r="AZ25">
        <v>19.11</v>
      </c>
      <c r="BA25">
        <v>19.670000000000002</v>
      </c>
      <c r="BB25">
        <v>18.53</v>
      </c>
      <c r="BC25">
        <v>17.690000000000001</v>
      </c>
      <c r="BD25">
        <v>17.920000000000002</v>
      </c>
      <c r="BE25">
        <v>16.62</v>
      </c>
      <c r="BF25">
        <v>16.53</v>
      </c>
      <c r="BG25">
        <v>16.78</v>
      </c>
      <c r="BH25">
        <v>14.56</v>
      </c>
      <c r="BI25">
        <v>15.58</v>
      </c>
      <c r="BJ25">
        <v>15.12</v>
      </c>
      <c r="BK25">
        <v>14.6</v>
      </c>
      <c r="BL25">
        <v>13.56</v>
      </c>
      <c r="BM25">
        <v>12.7</v>
      </c>
      <c r="BN25">
        <v>12.01</v>
      </c>
      <c r="BO25">
        <v>11.59</v>
      </c>
      <c r="BP25">
        <v>11.02</v>
      </c>
      <c r="BQ25">
        <v>8.42</v>
      </c>
      <c r="BR25">
        <v>10.79</v>
      </c>
      <c r="BS25">
        <v>9.77</v>
      </c>
      <c r="BT25">
        <v>7.72</v>
      </c>
      <c r="BU25">
        <v>9.1</v>
      </c>
      <c r="BV25">
        <v>6.76</v>
      </c>
      <c r="BW25">
        <v>5.56</v>
      </c>
      <c r="BX25">
        <v>6.02</v>
      </c>
      <c r="BY25" t="s">
        <v>354</v>
      </c>
      <c r="BZ25">
        <v>8.52</v>
      </c>
    </row>
    <row r="26" spans="1:78" x14ac:dyDescent="0.35">
      <c r="A26">
        <v>10</v>
      </c>
      <c r="B26" t="s">
        <v>354</v>
      </c>
      <c r="C26">
        <v>29.27</v>
      </c>
      <c r="D26">
        <v>30.53</v>
      </c>
      <c r="E26">
        <v>31.35</v>
      </c>
      <c r="F26">
        <v>29.92</v>
      </c>
      <c r="G26">
        <v>32.39</v>
      </c>
      <c r="H26">
        <v>29.56</v>
      </c>
      <c r="I26">
        <v>31.84</v>
      </c>
      <c r="J26">
        <v>31.25</v>
      </c>
      <c r="K26">
        <v>29.89</v>
      </c>
      <c r="L26">
        <v>29.62</v>
      </c>
      <c r="M26">
        <v>35.880000000000003</v>
      </c>
      <c r="N26">
        <v>30.62</v>
      </c>
      <c r="O26">
        <v>28.9</v>
      </c>
      <c r="P26">
        <v>30.72</v>
      </c>
      <c r="Q26">
        <v>31.23</v>
      </c>
      <c r="R26" t="s">
        <v>354</v>
      </c>
      <c r="S26" t="s">
        <v>354</v>
      </c>
      <c r="T26" t="s">
        <v>354</v>
      </c>
      <c r="U26" t="s">
        <v>354</v>
      </c>
      <c r="V26" t="s">
        <v>354</v>
      </c>
      <c r="W26" t="s">
        <v>354</v>
      </c>
      <c r="X26" t="s">
        <v>354</v>
      </c>
      <c r="Y26" t="s">
        <v>354</v>
      </c>
      <c r="Z26" t="s">
        <v>354</v>
      </c>
      <c r="AA26">
        <v>27.9</v>
      </c>
      <c r="AB26">
        <v>26.03</v>
      </c>
      <c r="AC26">
        <v>25.98</v>
      </c>
      <c r="AD26">
        <v>26.04</v>
      </c>
      <c r="AE26">
        <v>24.52</v>
      </c>
      <c r="AF26">
        <v>25.93</v>
      </c>
      <c r="AG26">
        <v>26.27</v>
      </c>
      <c r="AH26">
        <v>25.84</v>
      </c>
      <c r="AI26">
        <v>25.52</v>
      </c>
      <c r="AJ26">
        <v>25.52</v>
      </c>
      <c r="AK26">
        <v>24.47</v>
      </c>
      <c r="AL26">
        <v>25.83</v>
      </c>
      <c r="AM26">
        <v>23.91</v>
      </c>
      <c r="AN26">
        <v>25</v>
      </c>
      <c r="AO26">
        <v>24.33</v>
      </c>
      <c r="AP26">
        <v>24.63</v>
      </c>
      <c r="AQ26">
        <v>22.85</v>
      </c>
      <c r="AR26">
        <v>22.89</v>
      </c>
      <c r="AS26">
        <v>20.8</v>
      </c>
      <c r="AT26">
        <v>22.23</v>
      </c>
      <c r="AU26">
        <v>22.74</v>
      </c>
      <c r="AV26">
        <v>20.79</v>
      </c>
      <c r="AW26">
        <v>20.28</v>
      </c>
      <c r="AX26">
        <v>19.7</v>
      </c>
      <c r="AY26">
        <v>18.98</v>
      </c>
      <c r="AZ26">
        <v>18.600000000000001</v>
      </c>
      <c r="BA26">
        <v>19.77</v>
      </c>
      <c r="BB26">
        <v>18.420000000000002</v>
      </c>
      <c r="BC26">
        <v>17.13</v>
      </c>
      <c r="BD26">
        <v>17.760000000000002</v>
      </c>
      <c r="BE26">
        <v>16.73</v>
      </c>
      <c r="BF26">
        <v>16.72</v>
      </c>
      <c r="BG26">
        <v>16.649999999999999</v>
      </c>
      <c r="BH26">
        <v>15.13</v>
      </c>
      <c r="BI26">
        <v>14.92</v>
      </c>
      <c r="BJ26">
        <v>14.84</v>
      </c>
      <c r="BK26">
        <v>13.95</v>
      </c>
      <c r="BL26">
        <v>13.58</v>
      </c>
      <c r="BM26">
        <v>12.18</v>
      </c>
      <c r="BN26">
        <v>11.91</v>
      </c>
      <c r="BO26">
        <v>11.71</v>
      </c>
      <c r="BP26">
        <v>10.4</v>
      </c>
      <c r="BQ26">
        <v>8.2200000000000006</v>
      </c>
      <c r="BR26">
        <v>9.6999999999999993</v>
      </c>
      <c r="BS26">
        <v>8.81</v>
      </c>
      <c r="BT26">
        <v>8.6199999999999992</v>
      </c>
      <c r="BU26">
        <v>9.0399999999999991</v>
      </c>
      <c r="BV26">
        <v>6.42</v>
      </c>
      <c r="BW26">
        <v>5.43</v>
      </c>
      <c r="BX26">
        <v>6.2</v>
      </c>
      <c r="BY26" t="s">
        <v>354</v>
      </c>
      <c r="BZ26">
        <v>8.5299999999999994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12" zoomScale="85" zoomScaleNormal="85" workbookViewId="0">
      <selection activeCell="D35" sqref="D35"/>
    </sheetView>
  </sheetViews>
  <sheetFormatPr defaultRowHeight="14.5" x14ac:dyDescent="0.35"/>
  <cols>
    <col min="1" max="1" width="17" customWidth="1"/>
    <col min="2" max="2" width="18.1796875" customWidth="1"/>
    <col min="3" max="3" width="22.6328125" customWidth="1"/>
    <col min="4" max="4" width="30.7265625" customWidth="1"/>
    <col min="5" max="5" width="12.54296875" customWidth="1"/>
  </cols>
  <sheetData>
    <row r="1" spans="1:4" x14ac:dyDescent="0.35">
      <c r="A1" s="1" t="s">
        <v>178</v>
      </c>
      <c r="B1" s="1"/>
      <c r="D1" s="1" t="s">
        <v>179</v>
      </c>
    </row>
    <row r="2" spans="1:4" ht="15.5" x14ac:dyDescent="0.35">
      <c r="A2" t="s">
        <v>372</v>
      </c>
      <c r="B2" t="s">
        <v>381</v>
      </c>
      <c r="D2" s="13" t="s">
        <v>204</v>
      </c>
    </row>
    <row r="3" spans="1:4" ht="15.5" x14ac:dyDescent="0.35">
      <c r="A3" t="s">
        <v>427</v>
      </c>
      <c r="B3" t="s">
        <v>426</v>
      </c>
      <c r="D3" s="13" t="s">
        <v>205</v>
      </c>
    </row>
    <row r="4" spans="1:4" ht="15.5" x14ac:dyDescent="0.35">
      <c r="A4" t="s">
        <v>392</v>
      </c>
      <c r="B4" t="s">
        <v>393</v>
      </c>
      <c r="D4" s="13" t="s">
        <v>206</v>
      </c>
    </row>
    <row r="5" spans="1:4" ht="15.5" x14ac:dyDescent="0.35">
      <c r="A5" t="s">
        <v>377</v>
      </c>
      <c r="B5" t="s">
        <v>382</v>
      </c>
      <c r="D5" s="13" t="s">
        <v>207</v>
      </c>
    </row>
    <row r="6" spans="1:4" ht="15.5" x14ac:dyDescent="0.35">
      <c r="A6" t="s">
        <v>373</v>
      </c>
      <c r="B6" t="s">
        <v>409</v>
      </c>
      <c r="D6" s="13" t="s">
        <v>208</v>
      </c>
    </row>
    <row r="7" spans="1:4" ht="15.5" x14ac:dyDescent="0.35">
      <c r="A7" t="s">
        <v>378</v>
      </c>
      <c r="B7" t="s">
        <v>410</v>
      </c>
      <c r="D7" s="13" t="s">
        <v>209</v>
      </c>
    </row>
    <row r="8" spans="1:4" ht="15.5" x14ac:dyDescent="0.35">
      <c r="A8" t="s">
        <v>421</v>
      </c>
      <c r="B8" s="3" t="s">
        <v>422</v>
      </c>
      <c r="D8" s="13" t="s">
        <v>210</v>
      </c>
    </row>
    <row r="9" spans="1:4" ht="15.5" x14ac:dyDescent="0.35">
      <c r="A9" t="s">
        <v>398</v>
      </c>
      <c r="B9" t="s">
        <v>399</v>
      </c>
      <c r="D9" s="13" t="s">
        <v>211</v>
      </c>
    </row>
    <row r="10" spans="1:4" ht="15.5" x14ac:dyDescent="0.35">
      <c r="A10" t="s">
        <v>389</v>
      </c>
      <c r="B10" t="s">
        <v>431</v>
      </c>
      <c r="D10" s="13" t="s">
        <v>212</v>
      </c>
    </row>
    <row r="11" spans="1:4" ht="15.5" x14ac:dyDescent="0.35">
      <c r="A11" t="s">
        <v>306</v>
      </c>
      <c r="B11" t="s">
        <v>417</v>
      </c>
      <c r="D11" s="13" t="s">
        <v>213</v>
      </c>
    </row>
    <row r="12" spans="1:4" ht="15.5" x14ac:dyDescent="0.35">
      <c r="A12" t="s">
        <v>428</v>
      </c>
      <c r="B12" s="5" t="s">
        <v>383</v>
      </c>
      <c r="D12" s="13" t="s">
        <v>214</v>
      </c>
    </row>
    <row r="13" spans="1:4" ht="15.5" x14ac:dyDescent="0.35">
      <c r="A13" t="s">
        <v>379</v>
      </c>
      <c r="B13" s="5" t="s">
        <v>414</v>
      </c>
      <c r="D13" s="13" t="s">
        <v>215</v>
      </c>
    </row>
    <row r="14" spans="1:4" ht="15.5" x14ac:dyDescent="0.35">
      <c r="A14" s="3" t="s">
        <v>364</v>
      </c>
      <c r="B14" s="5" t="s">
        <v>384</v>
      </c>
      <c r="D14" s="13" t="s">
        <v>216</v>
      </c>
    </row>
    <row r="15" spans="1:4" ht="15.5" x14ac:dyDescent="0.35">
      <c r="A15" s="3" t="s">
        <v>401</v>
      </c>
      <c r="B15" s="5" t="s">
        <v>404</v>
      </c>
      <c r="D15" s="14" t="s">
        <v>217</v>
      </c>
    </row>
    <row r="16" spans="1:4" ht="15.5" x14ac:dyDescent="0.35">
      <c r="A16" s="3" t="s">
        <v>375</v>
      </c>
      <c r="B16" s="5" t="s">
        <v>430</v>
      </c>
      <c r="D16" s="13" t="s">
        <v>218</v>
      </c>
    </row>
    <row r="17" spans="1:4" ht="15.5" x14ac:dyDescent="0.35">
      <c r="A17" s="3" t="s">
        <v>371</v>
      </c>
      <c r="B17" s="25" t="s">
        <v>405</v>
      </c>
      <c r="D17" s="13" t="s">
        <v>219</v>
      </c>
    </row>
    <row r="18" spans="1:4" ht="15.5" x14ac:dyDescent="0.35">
      <c r="A18" s="3" t="s">
        <v>380</v>
      </c>
      <c r="B18" s="25" t="s">
        <v>406</v>
      </c>
      <c r="D18" s="13" t="s">
        <v>220</v>
      </c>
    </row>
    <row r="19" spans="1:4" ht="15.5" x14ac:dyDescent="0.35">
      <c r="A19" s="3" t="s">
        <v>365</v>
      </c>
      <c r="B19" t="s">
        <v>419</v>
      </c>
      <c r="D19" s="13" t="s">
        <v>221</v>
      </c>
    </row>
    <row r="20" spans="1:4" ht="15.5" x14ac:dyDescent="0.35">
      <c r="A20" s="3" t="s">
        <v>368</v>
      </c>
      <c r="B20" t="s">
        <v>416</v>
      </c>
      <c r="D20" s="13" t="s">
        <v>222</v>
      </c>
    </row>
    <row r="21" spans="1:4" ht="15.5" x14ac:dyDescent="0.35">
      <c r="A21" s="3" t="s">
        <v>366</v>
      </c>
      <c r="B21" t="s">
        <v>385</v>
      </c>
      <c r="D21" s="13" t="s">
        <v>223</v>
      </c>
    </row>
    <row r="22" spans="1:4" ht="15.5" x14ac:dyDescent="0.35">
      <c r="A22" s="3" t="s">
        <v>369</v>
      </c>
      <c r="B22" t="s">
        <v>412</v>
      </c>
      <c r="D22" s="13" t="s">
        <v>224</v>
      </c>
    </row>
    <row r="23" spans="1:4" ht="15.5" x14ac:dyDescent="0.35">
      <c r="A23" s="3" t="s">
        <v>367</v>
      </c>
      <c r="B23" t="s">
        <v>407</v>
      </c>
      <c r="D23" s="13" t="s">
        <v>225</v>
      </c>
    </row>
    <row r="24" spans="1:4" ht="15.5" x14ac:dyDescent="0.35">
      <c r="A24" s="3" t="s">
        <v>376</v>
      </c>
      <c r="B24" t="s">
        <v>424</v>
      </c>
      <c r="D24" s="20" t="s">
        <v>318</v>
      </c>
    </row>
    <row r="25" spans="1:4" ht="15.5" x14ac:dyDescent="0.35">
      <c r="A25" s="3" t="s">
        <v>400</v>
      </c>
      <c r="B25" t="s">
        <v>423</v>
      </c>
      <c r="D25" s="13" t="s">
        <v>226</v>
      </c>
    </row>
    <row r="26" spans="1:4" ht="15.5" x14ac:dyDescent="0.35">
      <c r="A26" s="3" t="s">
        <v>370</v>
      </c>
      <c r="B26" t="s">
        <v>386</v>
      </c>
      <c r="D26" s="13" t="s">
        <v>227</v>
      </c>
    </row>
    <row r="27" spans="1:4" ht="16" customHeight="1" x14ac:dyDescent="0.35">
      <c r="A27" t="s">
        <v>388</v>
      </c>
      <c r="B27" s="19" t="s">
        <v>429</v>
      </c>
      <c r="D27" s="13" t="s">
        <v>228</v>
      </c>
    </row>
    <row r="28" spans="1:4" ht="15.5" x14ac:dyDescent="0.35">
      <c r="A28" s="3" t="s">
        <v>363</v>
      </c>
      <c r="B28" t="s">
        <v>413</v>
      </c>
      <c r="D28" s="13" t="s">
        <v>229</v>
      </c>
    </row>
    <row r="29" spans="1:4" ht="15.5" x14ac:dyDescent="0.35">
      <c r="A29" s="3" t="s">
        <v>374</v>
      </c>
      <c r="B29" t="s">
        <v>387</v>
      </c>
      <c r="D29" s="13" t="s">
        <v>230</v>
      </c>
    </row>
    <row r="30" spans="1:4" ht="15.5" x14ac:dyDescent="0.35">
      <c r="A30" s="3" t="s">
        <v>402</v>
      </c>
      <c r="B30" t="s">
        <v>418</v>
      </c>
      <c r="D30" s="13" t="s">
        <v>231</v>
      </c>
    </row>
    <row r="31" spans="1:4" ht="15.5" x14ac:dyDescent="0.35">
      <c r="A31" s="3" t="s">
        <v>403</v>
      </c>
      <c r="B31" t="s">
        <v>408</v>
      </c>
      <c r="D31" s="13" t="s">
        <v>232</v>
      </c>
    </row>
    <row r="32" spans="1:4" ht="15.5" x14ac:dyDescent="0.35">
      <c r="A32" s="5" t="s">
        <v>390</v>
      </c>
      <c r="B32" t="s">
        <v>391</v>
      </c>
      <c r="D32" s="13" t="s">
        <v>233</v>
      </c>
    </row>
    <row r="33" spans="1:4" ht="15.5" x14ac:dyDescent="0.35">
      <c r="A33" s="3" t="s">
        <v>362</v>
      </c>
      <c r="B33" t="s">
        <v>395</v>
      </c>
      <c r="D33" s="13" t="s">
        <v>234</v>
      </c>
    </row>
    <row r="34" spans="1:4" ht="15.5" x14ac:dyDescent="0.35">
      <c r="A34" s="3" t="s">
        <v>396</v>
      </c>
      <c r="B34" t="s">
        <v>397</v>
      </c>
      <c r="D34" s="13" t="s">
        <v>235</v>
      </c>
    </row>
    <row r="35" spans="1:4" ht="15.5" x14ac:dyDescent="0.35">
      <c r="A35" s="3" t="s">
        <v>394</v>
      </c>
      <c r="B35" t="s">
        <v>415</v>
      </c>
      <c r="D35" s="13" t="s">
        <v>236</v>
      </c>
    </row>
    <row r="36" spans="1:4" ht="15.5" x14ac:dyDescent="0.35">
      <c r="D36" s="13" t="s">
        <v>237</v>
      </c>
    </row>
    <row r="37" spans="1:4" ht="15.5" x14ac:dyDescent="0.35">
      <c r="D37" s="13" t="s">
        <v>357</v>
      </c>
    </row>
    <row r="38" spans="1:4" ht="15.5" x14ac:dyDescent="0.35">
      <c r="D38" s="13" t="s">
        <v>238</v>
      </c>
    </row>
    <row r="39" spans="1:4" ht="15.5" x14ac:dyDescent="0.35">
      <c r="D39" s="13" t="s">
        <v>239</v>
      </c>
    </row>
    <row r="40" spans="1:4" ht="15.5" x14ac:dyDescent="0.35">
      <c r="D40" s="13" t="s">
        <v>240</v>
      </c>
    </row>
    <row r="41" spans="1:4" ht="15.5" x14ac:dyDescent="0.35">
      <c r="D41" s="13" t="s">
        <v>241</v>
      </c>
    </row>
    <row r="42" spans="1:4" ht="15.5" x14ac:dyDescent="0.35">
      <c r="A42" s="3"/>
      <c r="D42" s="13" t="s">
        <v>242</v>
      </c>
    </row>
    <row r="43" spans="1:4" ht="15.5" x14ac:dyDescent="0.35">
      <c r="A43" s="3"/>
      <c r="D43" s="13" t="s">
        <v>243</v>
      </c>
    </row>
    <row r="44" spans="1:4" ht="15.5" x14ac:dyDescent="0.35">
      <c r="D44" s="13" t="s">
        <v>244</v>
      </c>
    </row>
    <row r="50" spans="1:1" x14ac:dyDescent="0.35">
      <c r="A50" s="3"/>
    </row>
    <row r="51" spans="1:1" x14ac:dyDescent="0.35">
      <c r="A5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Complete Tails</vt:lpstr>
      <vt:lpstr>Snout-Sacrum</vt:lpstr>
      <vt:lpstr>Incomplete Tails</vt:lpstr>
      <vt:lpstr>Centrum Lengths</vt:lpstr>
      <vt:lpstr>Transverse Processes</vt:lpstr>
      <vt:lpstr>Hadrosaur replicates</vt:lpstr>
      <vt:lpstr>References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2014-10-15T13:48:29Z</dcterms:created>
  <dcterms:modified xsi:type="dcterms:W3CDTF">2020-08-14T12:37:32Z</dcterms:modified>
</cp:coreProperties>
</file>