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erke\Avalon x Cadenza MS\PeerJ\Submission\Re-submission\"/>
    </mc:Choice>
  </mc:AlternateContent>
  <bookViews>
    <workbookView xWindow="0" yWindow="0" windowWidth="28800" windowHeight="10935" tabRatio="966"/>
  </bookViews>
  <sheets>
    <sheet name="First List" sheetId="15" r:id="rId1"/>
    <sheet name="Karabalyk 2013-2020 " sheetId="12" r:id="rId2"/>
    <sheet name="Karaganda 2013-2020" sheetId="11" r:id="rId3"/>
    <sheet name="Kyzylorda 2013-2020" sheetId="13" r:id="rId4"/>
    <sheet name="Average mean for 3 years" sheetId="1" r:id="rId5"/>
    <sheet name="Two-factorial ANOVA" sheetId="1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H7" i="1"/>
  <c r="Q7" i="1" l="1"/>
  <c r="Q42" i="1"/>
  <c r="Q10" i="1"/>
  <c r="Q11" i="1"/>
  <c r="Q12" i="1"/>
  <c r="Q13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B295" i="12"/>
  <c r="Y295" i="12"/>
  <c r="V295" i="12"/>
  <c r="T295" i="12"/>
  <c r="Q295" i="12"/>
  <c r="O295" i="12"/>
  <c r="L295" i="12"/>
  <c r="J295" i="12"/>
  <c r="G295" i="12"/>
  <c r="E295" i="12"/>
  <c r="O258" i="12"/>
  <c r="L258" i="12"/>
  <c r="Y258" i="12"/>
  <c r="V258" i="12"/>
  <c r="T258" i="12"/>
  <c r="Q258" i="12"/>
  <c r="J258" i="12"/>
  <c r="G258" i="12"/>
  <c r="B258" i="12"/>
  <c r="E258" i="12"/>
  <c r="Y221" i="12"/>
  <c r="V221" i="12"/>
  <c r="T221" i="12"/>
  <c r="Q221" i="12"/>
  <c r="O221" i="12"/>
  <c r="L221" i="12"/>
  <c r="J221" i="12"/>
  <c r="G221" i="12"/>
  <c r="E221" i="12"/>
  <c r="B221" i="12"/>
  <c r="G185" i="12"/>
  <c r="E185" i="12"/>
  <c r="B185" i="12"/>
  <c r="J148" i="12"/>
  <c r="E148" i="12"/>
  <c r="B148" i="12"/>
  <c r="Y185" i="12"/>
  <c r="V185" i="12"/>
  <c r="T185" i="12"/>
  <c r="Q185" i="12"/>
  <c r="O185" i="12"/>
  <c r="L185" i="12"/>
  <c r="J185" i="12"/>
  <c r="Y148" i="12"/>
  <c r="V148" i="12"/>
  <c r="T148" i="12"/>
  <c r="Q148" i="12"/>
  <c r="O148" i="12"/>
  <c r="L148" i="12"/>
  <c r="G148" i="12"/>
  <c r="Q24" i="1" l="1"/>
  <c r="Q25" i="1"/>
  <c r="Q26" i="1"/>
  <c r="Q27" i="1"/>
  <c r="Q28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T224" i="11"/>
  <c r="J261" i="11"/>
  <c r="Y148" i="11"/>
  <c r="V148" i="11"/>
  <c r="T148" i="11"/>
  <c r="Q148" i="11"/>
  <c r="O148" i="11"/>
  <c r="L148" i="11"/>
  <c r="J148" i="11"/>
  <c r="G148" i="11"/>
  <c r="E148" i="11"/>
  <c r="B148" i="11"/>
  <c r="Y186" i="11"/>
  <c r="V186" i="11"/>
  <c r="T186" i="11"/>
  <c r="Q186" i="11"/>
  <c r="O186" i="11"/>
  <c r="L186" i="11"/>
  <c r="J186" i="11"/>
  <c r="G186" i="11"/>
  <c r="E224" i="11"/>
  <c r="E186" i="11"/>
  <c r="B186" i="11"/>
  <c r="Q224" i="11"/>
  <c r="Y224" i="11"/>
  <c r="V224" i="11"/>
  <c r="O224" i="11"/>
  <c r="L224" i="11"/>
  <c r="J224" i="11"/>
  <c r="G224" i="11"/>
  <c r="B224" i="11"/>
  <c r="T261" i="11"/>
  <c r="O261" i="11"/>
  <c r="E261" i="11"/>
  <c r="B261" i="11"/>
  <c r="B300" i="11"/>
  <c r="Y261" i="11"/>
  <c r="V261" i="11"/>
  <c r="Q261" i="11"/>
  <c r="L261" i="11"/>
  <c r="G261" i="11"/>
  <c r="Y300" i="11"/>
  <c r="V300" i="11"/>
  <c r="T300" i="11"/>
  <c r="Q300" i="11"/>
  <c r="O300" i="11"/>
  <c r="L300" i="11"/>
  <c r="J300" i="11"/>
  <c r="G300" i="11"/>
  <c r="E300" i="11"/>
  <c r="I38" i="1"/>
  <c r="I39" i="1"/>
  <c r="I40" i="1"/>
  <c r="I41" i="1"/>
  <c r="I42" i="1"/>
  <c r="H38" i="1"/>
  <c r="H39" i="1"/>
  <c r="H40" i="1"/>
  <c r="H41" i="1"/>
  <c r="H42" i="1"/>
  <c r="G38" i="1"/>
  <c r="G39" i="1"/>
  <c r="G40" i="1"/>
  <c r="G41" i="1"/>
  <c r="G42" i="1"/>
  <c r="Q38" i="1"/>
  <c r="Q39" i="1"/>
  <c r="Q40" i="1"/>
  <c r="Q41" i="1"/>
  <c r="T145" i="13"/>
  <c r="Q145" i="13"/>
  <c r="O145" i="13"/>
  <c r="L145" i="13"/>
  <c r="J145" i="13"/>
  <c r="G145" i="13"/>
  <c r="E145" i="13"/>
  <c r="B145" i="13"/>
  <c r="T183" i="13"/>
  <c r="Q183" i="13"/>
  <c r="O183" i="13"/>
  <c r="L183" i="13"/>
  <c r="J183" i="13"/>
  <c r="G183" i="13"/>
  <c r="E183" i="13"/>
  <c r="B183" i="13"/>
  <c r="B221" i="13"/>
  <c r="T221" i="13"/>
  <c r="Q221" i="13"/>
  <c r="O221" i="13"/>
  <c r="L221" i="13"/>
  <c r="J221" i="13"/>
  <c r="G221" i="13"/>
  <c r="E221" i="13"/>
  <c r="T259" i="13"/>
  <c r="Q259" i="13"/>
  <c r="O259" i="13"/>
  <c r="L259" i="13"/>
  <c r="J259" i="13"/>
  <c r="G259" i="13"/>
  <c r="E259" i="13"/>
  <c r="B259" i="13"/>
  <c r="Q297" i="13"/>
  <c r="L297" i="13"/>
  <c r="J297" i="13"/>
  <c r="G297" i="13"/>
  <c r="E297" i="13"/>
  <c r="B297" i="13"/>
  <c r="T297" i="13"/>
  <c r="O297" i="13"/>
  <c r="Q23" i="1" l="1"/>
  <c r="I23" i="1"/>
  <c r="H23" i="1"/>
  <c r="G23" i="1"/>
  <c r="Q22" i="1"/>
  <c r="I22" i="1"/>
  <c r="H22" i="1"/>
  <c r="G22" i="1"/>
  <c r="Q21" i="1"/>
  <c r="I21" i="1"/>
  <c r="H21" i="1"/>
  <c r="G21" i="1"/>
  <c r="Q37" i="1"/>
  <c r="I37" i="1"/>
  <c r="H37" i="1"/>
  <c r="G37" i="1"/>
  <c r="Q36" i="1"/>
  <c r="I36" i="1"/>
  <c r="H36" i="1"/>
  <c r="G36" i="1"/>
  <c r="Q35" i="1"/>
  <c r="I35" i="1"/>
  <c r="H35" i="1"/>
  <c r="G35" i="1"/>
  <c r="Q9" i="1"/>
  <c r="I9" i="1"/>
  <c r="H9" i="1"/>
  <c r="G9" i="1"/>
  <c r="Q8" i="1"/>
  <c r="I8" i="1"/>
  <c r="H8" i="1"/>
  <c r="G8" i="1"/>
  <c r="I7" i="1"/>
  <c r="G7" i="1"/>
</calcChain>
</file>

<file path=xl/sharedStrings.xml><?xml version="1.0" encoding="utf-8"?>
<sst xmlns="http://schemas.openxmlformats.org/spreadsheetml/2006/main" count="3293" uniqueCount="264">
  <si>
    <t>KB - Karabalyk Agricultural Experimental Station</t>
  </si>
  <si>
    <t>Temperature, °C</t>
  </si>
  <si>
    <t>Rainfall, mm</t>
  </si>
  <si>
    <t>May</t>
  </si>
  <si>
    <t>June</t>
  </si>
  <si>
    <t>July</t>
  </si>
  <si>
    <t>August</t>
  </si>
  <si>
    <t>September</t>
  </si>
  <si>
    <t>Average</t>
  </si>
  <si>
    <t>max</t>
  </si>
  <si>
    <t>min</t>
  </si>
  <si>
    <t>KO - Kazakh Rice Research Institute</t>
  </si>
  <si>
    <t>April</t>
  </si>
  <si>
    <t>KA - Karaganda Institute of Agriculture</t>
  </si>
  <si>
    <t>Days</t>
  </si>
  <si>
    <t>average</t>
  </si>
  <si>
    <t xml:space="preserve">May </t>
  </si>
  <si>
    <t>9,4</t>
  </si>
  <si>
    <t>14,5</t>
  </si>
  <si>
    <t>10,4</t>
  </si>
  <si>
    <t>12,4</t>
  </si>
  <si>
    <t>19,8</t>
  </si>
  <si>
    <t>2,0</t>
  </si>
  <si>
    <t>10,3</t>
  </si>
  <si>
    <t>16,5</t>
  </si>
  <si>
    <t>27,4</t>
  </si>
  <si>
    <t>13,0</t>
  </si>
  <si>
    <t>19,7</t>
  </si>
  <si>
    <t>9,6</t>
  </si>
  <si>
    <t>17,7</t>
  </si>
  <si>
    <t>14,0</t>
  </si>
  <si>
    <t>7,2</t>
  </si>
  <si>
    <t>9,0</t>
  </si>
  <si>
    <t>8,0</t>
  </si>
  <si>
    <t>5,0</t>
  </si>
  <si>
    <t>11,9</t>
  </si>
  <si>
    <t>16,3</t>
  </si>
  <si>
    <t>23,5</t>
  </si>
  <si>
    <t>18,8</t>
  </si>
  <si>
    <t>11,1</t>
  </si>
  <si>
    <t>6,0</t>
  </si>
  <si>
    <t>6,8</t>
  </si>
  <si>
    <t>15,8</t>
  </si>
  <si>
    <t>0,9</t>
  </si>
  <si>
    <t>7,7</t>
  </si>
  <si>
    <t>3,5</t>
  </si>
  <si>
    <t>12,0</t>
  </si>
  <si>
    <t>21,5</t>
  </si>
  <si>
    <t>29,1</t>
  </si>
  <si>
    <t>15,3</t>
  </si>
  <si>
    <t>24,2</t>
  </si>
  <si>
    <t>30,8</t>
  </si>
  <si>
    <t>13,2</t>
  </si>
  <si>
    <t>16,9</t>
  </si>
  <si>
    <t>24,6</t>
  </si>
  <si>
    <t>17,3</t>
  </si>
  <si>
    <t>23,8</t>
  </si>
  <si>
    <t>20,6</t>
  </si>
  <si>
    <t>4,3</t>
  </si>
  <si>
    <t>22,1</t>
  </si>
  <si>
    <t>13,5</t>
  </si>
  <si>
    <t>8,5</t>
  </si>
  <si>
    <t>25,3</t>
  </si>
  <si>
    <t>20,5</t>
  </si>
  <si>
    <t>28,5</t>
  </si>
  <si>
    <t>18,1</t>
  </si>
  <si>
    <t>-0,8</t>
  </si>
  <si>
    <t>9,9</t>
  </si>
  <si>
    <t>16,6</t>
  </si>
  <si>
    <t>7,8</t>
  </si>
  <si>
    <t>23,1</t>
  </si>
  <si>
    <t>9,7</t>
  </si>
  <si>
    <t>25,2</t>
  </si>
  <si>
    <t>10,0</t>
  </si>
  <si>
    <t>27,3</t>
  </si>
  <si>
    <t>9,5</t>
  </si>
  <si>
    <t>20,1</t>
  </si>
  <si>
    <t>28,0</t>
  </si>
  <si>
    <t>29,6</t>
  </si>
  <si>
    <t>20,9</t>
  </si>
  <si>
    <t>6,1</t>
  </si>
  <si>
    <t>13,9</t>
  </si>
  <si>
    <t>20,2</t>
  </si>
  <si>
    <t>25,7</t>
  </si>
  <si>
    <t>23,0</t>
  </si>
  <si>
    <t>30,4</t>
  </si>
  <si>
    <t>12,6</t>
  </si>
  <si>
    <t>15,0</t>
  </si>
  <si>
    <t>31,5</t>
  </si>
  <si>
    <t>16,2</t>
  </si>
  <si>
    <t>33,2</t>
  </si>
  <si>
    <t>17,0</t>
  </si>
  <si>
    <t>34,5</t>
  </si>
  <si>
    <t>19,3</t>
  </si>
  <si>
    <t>34,9</t>
  </si>
  <si>
    <t>31,8</t>
  </si>
  <si>
    <t>19,2</t>
  </si>
  <si>
    <t>28,6</t>
  </si>
  <si>
    <t>22,4</t>
  </si>
  <si>
    <t>12,8</t>
  </si>
  <si>
    <t>22,6</t>
  </si>
  <si>
    <t>14,4</t>
  </si>
  <si>
    <t>24,1</t>
  </si>
  <si>
    <t>31,0</t>
  </si>
  <si>
    <t>23,4</t>
  </si>
  <si>
    <t>10,1</t>
  </si>
  <si>
    <t>6,6</t>
  </si>
  <si>
    <t>20,4</t>
  </si>
  <si>
    <t>11,5</t>
  </si>
  <si>
    <t>20,3</t>
  </si>
  <si>
    <t>26,7</t>
  </si>
  <si>
    <t>11,8</t>
  </si>
  <si>
    <t>22,7</t>
  </si>
  <si>
    <t>30,0</t>
  </si>
  <si>
    <t>15,1</t>
  </si>
  <si>
    <t>23,6</t>
  </si>
  <si>
    <t>28,9</t>
  </si>
  <si>
    <t>22,8</t>
  </si>
  <si>
    <t>17,9</t>
  </si>
  <si>
    <t>27,5</t>
  </si>
  <si>
    <t>17,5</t>
  </si>
  <si>
    <t>30,3</t>
  </si>
  <si>
    <t>18,7</t>
  </si>
  <si>
    <t>32,6</t>
  </si>
  <si>
    <t>15,4</t>
  </si>
  <si>
    <t>11,4</t>
  </si>
  <si>
    <t>17,8</t>
  </si>
  <si>
    <t>14,6</t>
  </si>
  <si>
    <t>19,0</t>
  </si>
  <si>
    <t>10,7</t>
  </si>
  <si>
    <t>24,9</t>
  </si>
  <si>
    <t>26,3</t>
  </si>
  <si>
    <t>21,8</t>
  </si>
  <si>
    <t>27,8</t>
  </si>
  <si>
    <t>14,8</t>
  </si>
  <si>
    <t>22,9</t>
  </si>
  <si>
    <t>29,2</t>
  </si>
  <si>
    <t>16,4</t>
  </si>
  <si>
    <t>30,5</t>
  </si>
  <si>
    <t>17,1</t>
  </si>
  <si>
    <t>18,0</t>
  </si>
  <si>
    <t>19,5</t>
  </si>
  <si>
    <t>25,5</t>
  </si>
  <si>
    <t>18,9</t>
  </si>
  <si>
    <t>22,5</t>
  </si>
  <si>
    <t>29,5</t>
  </si>
  <si>
    <t>17,4</t>
  </si>
  <si>
    <t>20,8</t>
  </si>
  <si>
    <t>16,8</t>
  </si>
  <si>
    <t>11,0</t>
  </si>
  <si>
    <t>18,2</t>
  </si>
  <si>
    <t>21,7</t>
  </si>
  <si>
    <t>23,3</t>
  </si>
  <si>
    <t>6,4</t>
  </si>
  <si>
    <t>14,7</t>
  </si>
  <si>
    <t>21,4</t>
  </si>
  <si>
    <t>29,4</t>
  </si>
  <si>
    <t>29,0</t>
  </si>
  <si>
    <t>27,7</t>
  </si>
  <si>
    <t>19,4</t>
  </si>
  <si>
    <t>23,2</t>
  </si>
  <si>
    <t>13,1</t>
  </si>
  <si>
    <t>28,2</t>
  </si>
  <si>
    <t>24,8</t>
  </si>
  <si>
    <t>13,4</t>
  </si>
  <si>
    <t>26,4</t>
  </si>
  <si>
    <t>12,2</t>
  </si>
  <si>
    <t>13,3</t>
  </si>
  <si>
    <t>10,6</t>
  </si>
  <si>
    <t>6,5</t>
  </si>
  <si>
    <t>10,5</t>
  </si>
  <si>
    <t>13,8</t>
  </si>
  <si>
    <t>7,6</t>
  </si>
  <si>
    <t>0,7</t>
  </si>
  <si>
    <t>14,2</t>
  </si>
  <si>
    <t>15,7</t>
  </si>
  <si>
    <t>-2,7</t>
  </si>
  <si>
    <t>7,9</t>
  </si>
  <si>
    <t>11,6</t>
  </si>
  <si>
    <t>8,7</t>
  </si>
  <si>
    <t>5,8</t>
  </si>
  <si>
    <t>2,6</t>
  </si>
  <si>
    <t>9,2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</si>
  <si>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</si>
  <si>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</si>
  <si>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</si>
  <si>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</si>
  <si>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</si>
  <si>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</si>
  <si>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</si>
  <si>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</si>
  <si>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</si>
  <si>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</si>
  <si>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</si>
  <si>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</si>
  <si>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</si>
  <si>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</si>
  <si>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</si>
  <si>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</si>
  <si>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</si>
  <si>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</si>
  <si>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</si>
  <si>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</si>
  <si>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</si>
  <si>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</si>
  <si>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</si>
  <si>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</si>
  <si>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</si>
  <si>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</si>
  <si>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</si>
  <si>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</si>
  <si>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</si>
  <si>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</si>
  <si>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</si>
  <si>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Среднее</t>
  </si>
  <si>
    <t>среднее</t>
  </si>
  <si>
    <t>Temperature</t>
  </si>
  <si>
    <t>region</t>
  </si>
  <si>
    <t>year</t>
  </si>
  <si>
    <t>Df</t>
  </si>
  <si>
    <t>Sum</t>
  </si>
  <si>
    <t>Sq</t>
  </si>
  <si>
    <t>Mean</t>
  </si>
  <si>
    <t>Pr(&gt;F)</t>
  </si>
  <si>
    <t>204.75</t>
  </si>
  <si>
    <t>102.38</t>
  </si>
  <si>
    <t>188.370</t>
  </si>
  <si>
    <t>8.52e-13</t>
  </si>
  <si>
    <t>***</t>
  </si>
  <si>
    <t>0.03</t>
  </si>
  <si>
    <t>0.053</t>
  </si>
  <si>
    <t>0.821</t>
  </si>
  <si>
    <t>region:year</t>
  </si>
  <si>
    <t>0.17</t>
  </si>
  <si>
    <t>0.09</t>
  </si>
  <si>
    <t>0.160</t>
  </si>
  <si>
    <t>0.854</t>
  </si>
  <si>
    <t>Residuals</t>
  </si>
  <si>
    <t>0.54</t>
  </si>
  <si>
    <t>F-value</t>
  </si>
  <si>
    <t>9.78</t>
  </si>
  <si>
    <t>6427</t>
  </si>
  <si>
    <t>3214</t>
  </si>
  <si>
    <t>25.496</t>
  </si>
  <si>
    <t>5.6e-06</t>
  </si>
  <si>
    <t>107</t>
  </si>
  <si>
    <t>0.849</t>
  </si>
  <si>
    <t>0.3689</t>
  </si>
  <si>
    <t>931</t>
  </si>
  <si>
    <t>465</t>
  </si>
  <si>
    <t>3.692</t>
  </si>
  <si>
    <t>0.0453</t>
  </si>
  <si>
    <t>*</t>
  </si>
  <si>
    <t>2269</t>
  </si>
  <si>
    <t>126</t>
  </si>
  <si>
    <t>Rainfall</t>
  </si>
  <si>
    <t>Year</t>
  </si>
  <si>
    <t>Meteo data from 2015-2020 years for North Kazakhstan  (Karabalyk Agricultural Experimental Station)</t>
  </si>
  <si>
    <t xml:space="preserve">  Meteo data from 2015-2020 years for Central Kazakhstan  (Karaganda Institute of Agriculture)</t>
  </si>
  <si>
    <t xml:space="preserve"> Meteo data from 2015-2020 years for Kyzylorda, South Kazakhstan region (Kazakh Rice Research Institute) </t>
  </si>
  <si>
    <t xml:space="preserve">Average mean meteo data from 2013-2020 for three region </t>
  </si>
  <si>
    <t>Results of  two-factor ANOVA using meteorological data from 2013-2020 in three studied regions of Kazakhstan (North, Centre, and South)</t>
  </si>
  <si>
    <t xml:space="preserve">Title: Meteorological data in three different wheat-growing regions of Kazakhstan (2013-2020) </t>
  </si>
  <si>
    <t>*Data for each experimental site is presented in separate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</si>
</sst>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color theme="8" tint="-0.49998474074526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</font>
    <font>
      <sz val="10"/>
      <color rgb="FF000000"/>
      <name val="Lucida Console"/>
      <family val="3"/>
    </font>
    <font>
      <b/>
      <sz val="10"/>
      <color rgb="FF000000"/>
      <name val="Lucida Console"/>
      <family val="3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0" fontId="4" fillId="0" borderId="0"/>
  </cellStyleXfs>
  <cellXfs count="151">
    <xf numFmtId="0" fontId="0" fillId="0" borderId="0" xfId="0"/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9" fillId="0" borderId="2" xfId="1" applyNumberFormat="1" applyFont="1" applyBorder="1" applyAlignment="1">
      <alignment horizontal="right" vertical="center"/>
    </xf>
    <xf numFmtId="2" fontId="6" fillId="0" borderId="2" xfId="1" applyNumberFormat="1" applyFont="1" applyBorder="1" applyAlignment="1">
      <alignment horizontal="righ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6" fillId="0" borderId="2" xfId="2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4" fillId="0" borderId="0" xfId="3"/>
    <xf numFmtId="0" fontId="10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0" xfId="3" applyFont="1"/>
    <xf numFmtId="0" fontId="4" fillId="0" borderId="0" xfId="3" applyFill="1"/>
    <xf numFmtId="0" fontId="14" fillId="0" borderId="2" xfId="0" applyFont="1" applyFill="1" applyBorder="1" applyAlignment="1">
      <alignment horizontal="center" vertical="center" wrapText="1"/>
    </xf>
    <xf numFmtId="0" fontId="12" fillId="0" borderId="2" xfId="3" applyFont="1" applyBorder="1"/>
    <xf numFmtId="0" fontId="12" fillId="0" borderId="2" xfId="3" applyFont="1" applyFill="1" applyBorder="1"/>
    <xf numFmtId="0" fontId="12" fillId="0" borderId="2" xfId="3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3" applyFont="1"/>
    <xf numFmtId="0" fontId="13" fillId="0" borderId="2" xfId="3" applyFont="1" applyBorder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/>
    </xf>
    <xf numFmtId="0" fontId="4" fillId="0" borderId="0" xfId="3" applyFont="1" applyFill="1"/>
    <xf numFmtId="0" fontId="13" fillId="0" borderId="2" xfId="3" applyFont="1" applyFill="1" applyBorder="1"/>
    <xf numFmtId="0" fontId="10" fillId="0" borderId="0" xfId="3" applyFont="1" applyFill="1"/>
    <xf numFmtId="0" fontId="10" fillId="0" borderId="2" xfId="3" applyFont="1" applyFill="1" applyBorder="1" applyAlignment="1">
      <alignment horizontal="center"/>
    </xf>
    <xf numFmtId="0" fontId="13" fillId="0" borderId="2" xfId="3" applyFont="1" applyBorder="1" applyAlignment="1"/>
    <xf numFmtId="0" fontId="11" fillId="0" borderId="2" xfId="1" applyNumberFormat="1" applyFont="1" applyFill="1" applyBorder="1"/>
    <xf numFmtId="49" fontId="12" fillId="0" borderId="2" xfId="0" applyNumberFormat="1" applyFont="1" applyBorder="1"/>
    <xf numFmtId="164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9" fontId="4" fillId="0" borderId="0" xfId="3" applyNumberFormat="1"/>
    <xf numFmtId="49" fontId="4" fillId="0" borderId="0" xfId="3" applyNumberFormat="1" applyFill="1"/>
    <xf numFmtId="49" fontId="10" fillId="0" borderId="0" xfId="3" applyNumberFormat="1" applyFont="1"/>
    <xf numFmtId="49" fontId="4" fillId="0" borderId="0" xfId="3" applyNumberFormat="1" applyFont="1"/>
    <xf numFmtId="0" fontId="12" fillId="0" borderId="2" xfId="3" applyFont="1" applyFill="1" applyBorder="1" applyAlignment="1">
      <alignment horizontal="center" wrapText="1"/>
    </xf>
    <xf numFmtId="2" fontId="4" fillId="0" borderId="2" xfId="3" applyNumberFormat="1" applyBorder="1"/>
    <xf numFmtId="2" fontId="3" fillId="0" borderId="2" xfId="3" applyNumberFormat="1" applyFont="1" applyBorder="1"/>
    <xf numFmtId="49" fontId="4" fillId="0" borderId="2" xfId="3" applyNumberFormat="1" applyBorder="1"/>
    <xf numFmtId="49" fontId="4" fillId="0" borderId="2" xfId="3" applyNumberFormat="1" applyFont="1" applyBorder="1"/>
    <xf numFmtId="0" fontId="4" fillId="0" borderId="2" xfId="3" applyFont="1" applyBorder="1"/>
    <xf numFmtId="2" fontId="10" fillId="0" borderId="2" xfId="3" applyNumberFormat="1" applyFont="1" applyBorder="1"/>
    <xf numFmtId="49" fontId="4" fillId="0" borderId="0" xfId="3" applyNumberFormat="1" applyFont="1" applyBorder="1"/>
    <xf numFmtId="0" fontId="4" fillId="0" borderId="0" xfId="3" applyFont="1" applyBorder="1"/>
    <xf numFmtId="49" fontId="2" fillId="0" borderId="2" xfId="3" applyNumberFormat="1" applyFont="1" applyBorder="1"/>
    <xf numFmtId="2" fontId="4" fillId="0" borderId="0" xfId="3" applyNumberFormat="1"/>
    <xf numFmtId="2" fontId="12" fillId="0" borderId="2" xfId="3" applyNumberFormat="1" applyFont="1" applyBorder="1" applyAlignment="1">
      <alignment horizontal="center" wrapText="1"/>
    </xf>
    <xf numFmtId="2" fontId="2" fillId="0" borderId="3" xfId="3" applyNumberFormat="1" applyFont="1" applyBorder="1"/>
    <xf numFmtId="2" fontId="4" fillId="0" borderId="7" xfId="3" applyNumberFormat="1" applyBorder="1"/>
    <xf numFmtId="2" fontId="4" fillId="0" borderId="4" xfId="3" applyNumberFormat="1" applyBorder="1"/>
    <xf numFmtId="2" fontId="2" fillId="0" borderId="0" xfId="3" applyNumberFormat="1" applyFont="1"/>
    <xf numFmtId="2" fontId="10" fillId="0" borderId="7" xfId="3" applyNumberFormat="1" applyFont="1" applyBorder="1"/>
    <xf numFmtId="2" fontId="10" fillId="0" borderId="0" xfId="3" applyNumberFormat="1" applyFont="1"/>
    <xf numFmtId="1" fontId="6" fillId="0" borderId="2" xfId="0" applyNumberFormat="1" applyFont="1" applyBorder="1" applyAlignment="1">
      <alignment horizontal="right" vertical="center"/>
    </xf>
    <xf numFmtId="49" fontId="4" fillId="0" borderId="0" xfId="3" applyNumberFormat="1" applyFont="1" applyFill="1"/>
    <xf numFmtId="49" fontId="10" fillId="0" borderId="0" xfId="3" applyNumberFormat="1" applyFont="1" applyFill="1"/>
    <xf numFmtId="2" fontId="4" fillId="0" borderId="0" xfId="3" applyNumberFormat="1" applyFont="1" applyFill="1"/>
    <xf numFmtId="2" fontId="10" fillId="0" borderId="0" xfId="3" applyNumberFormat="1" applyFont="1" applyFill="1"/>
    <xf numFmtId="2" fontId="4" fillId="0" borderId="0" xfId="3" applyNumberFormat="1" applyFill="1"/>
    <xf numFmtId="2" fontId="4" fillId="0" borderId="0" xfId="3" applyNumberFormat="1" applyBorder="1"/>
    <xf numFmtId="2" fontId="4" fillId="0" borderId="0" xfId="3" applyNumberFormat="1" applyFont="1" applyFill="1" applyBorder="1"/>
    <xf numFmtId="49" fontId="6" fillId="0" borderId="0" xfId="0" applyNumberFormat="1" applyFont="1" applyAlignment="1">
      <alignment horizontal="right" vertical="center"/>
    </xf>
    <xf numFmtId="0" fontId="1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2" fontId="12" fillId="0" borderId="2" xfId="3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2" fontId="1" fillId="0" borderId="2" xfId="3" applyNumberFormat="1" applyFont="1" applyBorder="1"/>
    <xf numFmtId="2" fontId="10" fillId="0" borderId="2" xfId="3" applyNumberFormat="1" applyFont="1" applyFill="1" applyBorder="1"/>
    <xf numFmtId="2" fontId="4" fillId="0" borderId="2" xfId="3" applyNumberFormat="1" applyFont="1" applyFill="1" applyBorder="1"/>
    <xf numFmtId="2" fontId="1" fillId="0" borderId="2" xfId="3" applyNumberFormat="1" applyFont="1" applyFill="1" applyBorder="1"/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/>
    </xf>
    <xf numFmtId="0" fontId="13" fillId="0" borderId="3" xfId="3" applyFont="1" applyFill="1" applyBorder="1" applyAlignment="1">
      <alignment horizontal="center"/>
    </xf>
    <xf numFmtId="0" fontId="13" fillId="0" borderId="7" xfId="3" applyFont="1" applyFill="1" applyBorder="1" applyAlignment="1">
      <alignment horizontal="center"/>
    </xf>
    <xf numFmtId="0" fontId="13" fillId="0" borderId="4" xfId="3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12" fillId="0" borderId="3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2" xfId="3" applyNumberFormat="1" applyFont="1" applyBorder="1" applyAlignment="1">
      <alignment horizontal="center"/>
    </xf>
    <xf numFmtId="2" fontId="12" fillId="0" borderId="2" xfId="3" applyNumberFormat="1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0" fontId="12" fillId="0" borderId="2" xfId="3" applyFont="1" applyFill="1" applyBorder="1" applyAlignment="1">
      <alignment horizontal="center" wrapText="1"/>
    </xf>
    <xf numFmtId="49" fontId="10" fillId="0" borderId="2" xfId="3" applyNumberFormat="1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8" fillId="0" borderId="0" xfId="3" applyFont="1"/>
    <xf numFmtId="2" fontId="18" fillId="0" borderId="0" xfId="3" applyNumberFormat="1" applyFont="1"/>
    <xf numFmtId="49" fontId="18" fillId="0" borderId="0" xfId="3" applyNumberFormat="1" applyFont="1"/>
    <xf numFmtId="2" fontId="18" fillId="0" borderId="0" xfId="3" applyNumberFormat="1" applyFont="1" applyBorder="1"/>
    <xf numFmtId="0" fontId="20" fillId="0" borderId="0" xfId="3" applyFont="1"/>
    <xf numFmtId="2" fontId="20" fillId="0" borderId="0" xfId="3" applyNumberFormat="1" applyFont="1" applyBorder="1"/>
    <xf numFmtId="2" fontId="20" fillId="0" borderId="0" xfId="3" applyNumberFormat="1" applyFont="1"/>
    <xf numFmtId="49" fontId="20" fillId="0" borderId="0" xfId="3" applyNumberFormat="1" applyFont="1"/>
    <xf numFmtId="0" fontId="17" fillId="0" borderId="1" xfId="0" applyFont="1" applyFill="1" applyBorder="1" applyAlignment="1">
      <alignment horizontal="left" vertical="center"/>
    </xf>
    <xf numFmtId="0" fontId="19" fillId="0" borderId="0" xfId="3" applyFont="1"/>
    <xf numFmtId="2" fontId="19" fillId="0" borderId="0" xfId="3" applyNumberFormat="1" applyFont="1" applyBorder="1"/>
    <xf numFmtId="2" fontId="19" fillId="0" borderId="0" xfId="3" applyNumberFormat="1" applyFont="1"/>
    <xf numFmtId="49" fontId="19" fillId="0" borderId="0" xfId="3" applyNumberFormat="1" applyFont="1"/>
    <xf numFmtId="0" fontId="18" fillId="0" borderId="0" xfId="3" applyFont="1" applyFill="1"/>
    <xf numFmtId="2" fontId="18" fillId="0" borderId="0" xfId="3" applyNumberFormat="1" applyFont="1" applyFill="1"/>
    <xf numFmtId="49" fontId="18" fillId="0" borderId="0" xfId="3" applyNumberFormat="1" applyFont="1" applyFill="1"/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</cellXfs>
  <cellStyles count="4">
    <cellStyle name="Normal 2" xfId="1"/>
    <cellStyle name="Normal 3" xfId="2"/>
    <cellStyle name="Normal 3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Temperature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, </a:t>
            </a:r>
            <a:r>
              <a:rPr lang="kk-KZ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°С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mean for 3 years'!$A$7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years'!$B$7:$G$7</c:f>
              <c:numCache>
                <c:formatCode>0.00</c:formatCode>
                <c:ptCount val="6"/>
                <c:pt idx="0">
                  <c:v>14.5</c:v>
                </c:pt>
                <c:pt idx="1">
                  <c:v>22.1</c:v>
                </c:pt>
                <c:pt idx="2">
                  <c:v>19.7</c:v>
                </c:pt>
                <c:pt idx="3">
                  <c:v>18.7</c:v>
                </c:pt>
                <c:pt idx="4">
                  <c:v>12.2</c:v>
                </c:pt>
                <c:pt idx="5">
                  <c:v>17.440000000000001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69-4EA3-B78D-23068871EE72}"/>
            </c:ext>
          </c:extLst>
        </c:ser>
        <c:ser>
          <c:idx val="1"/>
          <c:order val="1"/>
          <c:tx>
            <c:strRef>
              <c:f>'Average mean for 3 years'!$A$8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years'!$B$8:$G$8</c:f>
              <c:numCache>
                <c:formatCode>0.00</c:formatCode>
                <c:ptCount val="6"/>
                <c:pt idx="0">
                  <c:v>18.170967741935485</c:v>
                </c:pt>
                <c:pt idx="1">
                  <c:v>23.04066666666667</c:v>
                </c:pt>
                <c:pt idx="2">
                  <c:v>15.954838709677416</c:v>
                </c:pt>
                <c:pt idx="3">
                  <c:v>22.458064516129028</c:v>
                </c:pt>
                <c:pt idx="4">
                  <c:v>11.830000000000002</c:v>
                </c:pt>
                <c:pt idx="5">
                  <c:v>18.290907526881718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69-4EA3-B78D-23068871EE72}"/>
            </c:ext>
          </c:extLst>
        </c:ser>
        <c:ser>
          <c:idx val="2"/>
          <c:order val="2"/>
          <c:tx>
            <c:strRef>
              <c:f>'Average mean for 3 years'!$A$9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years'!$B$9:$G$9</c:f>
              <c:numCache>
                <c:formatCode>0.00</c:formatCode>
                <c:ptCount val="6"/>
                <c:pt idx="0">
                  <c:v>14.7</c:v>
                </c:pt>
                <c:pt idx="1">
                  <c:v>24.643333333333327</c:v>
                </c:pt>
                <c:pt idx="2">
                  <c:v>20.241935483870968</c:v>
                </c:pt>
                <c:pt idx="3">
                  <c:v>16.37096774193548</c:v>
                </c:pt>
                <c:pt idx="4">
                  <c:v>13.473333333333334</c:v>
                </c:pt>
                <c:pt idx="5">
                  <c:v>17.885913978494621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69-4EA3-B78D-23068871EE72}"/>
            </c:ext>
          </c:extLst>
        </c:ser>
        <c:ser>
          <c:idx val="3"/>
          <c:order val="3"/>
          <c:tx>
            <c:strRef>
              <c:f>'Average mean for 3 years'!$A$10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years'!$B$10:$G$10</c:f>
              <c:numCache>
                <c:formatCode>0.00</c:formatCode>
                <c:ptCount val="6"/>
                <c:pt idx="0">
                  <c:v>14.38</c:v>
                </c:pt>
                <c:pt idx="1">
                  <c:v>18.38</c:v>
                </c:pt>
                <c:pt idx="2">
                  <c:v>20.29</c:v>
                </c:pt>
                <c:pt idx="3">
                  <c:v>22.92</c:v>
                </c:pt>
                <c:pt idx="4">
                  <c:v>12.93</c:v>
                </c:pt>
                <c:pt idx="5">
                  <c:v>17.78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A-42E4-A60C-A4FEA185CB48}"/>
            </c:ext>
          </c:extLst>
        </c:ser>
        <c:ser>
          <c:idx val="4"/>
          <c:order val="4"/>
          <c:tx>
            <c:strRef>
              <c:f>'Average mean for 3 years'!$A$11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years'!$B$11:$G$11</c:f>
              <c:numCache>
                <c:formatCode>0.00</c:formatCode>
                <c:ptCount val="6"/>
                <c:pt idx="0">
                  <c:v>13.47</c:v>
                </c:pt>
                <c:pt idx="1">
                  <c:v>18.71</c:v>
                </c:pt>
                <c:pt idx="2">
                  <c:v>19.73</c:v>
                </c:pt>
                <c:pt idx="3">
                  <c:v>20.28</c:v>
                </c:pt>
                <c:pt idx="4">
                  <c:v>12.62</c:v>
                </c:pt>
                <c:pt idx="5">
                  <c:v>16.962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A-42E4-A60C-A4FEA185CB48}"/>
            </c:ext>
          </c:extLst>
        </c:ser>
        <c:ser>
          <c:idx val="5"/>
          <c:order val="5"/>
          <c:tx>
            <c:strRef>
              <c:f>'Average mean for 3 years'!$A$12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years'!$B$12:$G$12</c:f>
              <c:numCache>
                <c:formatCode>0.00</c:formatCode>
                <c:ptCount val="6"/>
                <c:pt idx="0">
                  <c:v>11.85</c:v>
                </c:pt>
                <c:pt idx="1">
                  <c:v>16.55</c:v>
                </c:pt>
                <c:pt idx="2">
                  <c:v>22.1</c:v>
                </c:pt>
                <c:pt idx="3">
                  <c:v>18.149999999999999</c:v>
                </c:pt>
                <c:pt idx="4">
                  <c:v>13.18</c:v>
                </c:pt>
                <c:pt idx="5">
                  <c:v>16.366000000000003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A-42E4-A60C-A4FEA185CB48}"/>
            </c:ext>
          </c:extLst>
        </c:ser>
        <c:ser>
          <c:idx val="6"/>
          <c:order val="6"/>
          <c:tx>
            <c:strRef>
              <c:f>'Average mean for 3 years'!$A$13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years'!$B$13:$G$13</c:f>
              <c:numCache>
                <c:formatCode>0.00</c:formatCode>
                <c:ptCount val="6"/>
                <c:pt idx="0">
                  <c:v>15.35</c:v>
                </c:pt>
                <c:pt idx="1">
                  <c:v>18.5</c:v>
                </c:pt>
                <c:pt idx="2">
                  <c:v>23.12</c:v>
                </c:pt>
                <c:pt idx="3">
                  <c:v>19.3</c:v>
                </c:pt>
                <c:pt idx="4">
                  <c:v>10.91</c:v>
                </c:pt>
                <c:pt idx="5">
                  <c:v>17.436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FA-42E4-A60C-A4FEA185CB48}"/>
            </c:ext>
          </c:extLst>
        </c:ser>
        <c:ser>
          <c:idx val="7"/>
          <c:order val="7"/>
          <c:tx>
            <c:strRef>
              <c:f>'Average mean for 3 years'!$A$14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years'!$B$6:$G$6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years'!$B$14:$G$14</c:f>
              <c:numCache>
                <c:formatCode>0.00</c:formatCode>
                <c:ptCount val="6"/>
                <c:pt idx="0">
                  <c:v>17.2</c:v>
                </c:pt>
                <c:pt idx="1">
                  <c:v>17.79</c:v>
                </c:pt>
                <c:pt idx="2">
                  <c:v>23.29</c:v>
                </c:pt>
                <c:pt idx="3">
                  <c:v>19.84</c:v>
                </c:pt>
                <c:pt idx="4">
                  <c:v>11.91</c:v>
                </c:pt>
                <c:pt idx="5">
                  <c:v>18.005999999999997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FA-42E4-A60C-A4FEA185C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88808"/>
        <c:axId val="379891552"/>
      </c:lineChart>
      <c:catAx>
        <c:axId val="37988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79891552"/>
        <c:crosses val="autoZero"/>
        <c:auto val="1"/>
        <c:lblAlgn val="ctr"/>
        <c:lblOffset val="100"/>
        <c:noMultiLvlLbl val="0"/>
      </c:catAx>
      <c:valAx>
        <c:axId val="3798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98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Rainfull, 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mean for 3 years'!$L$6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years'!$L$7:$L$14</c:f>
              <c:numCache>
                <c:formatCode>0.00</c:formatCode>
                <c:ptCount val="8"/>
                <c:pt idx="0">
                  <c:v>29.7</c:v>
                </c:pt>
                <c:pt idx="1">
                  <c:v>51.5</c:v>
                </c:pt>
                <c:pt idx="2">
                  <c:v>72.8</c:v>
                </c:pt>
                <c:pt idx="3" formatCode="General">
                  <c:v>2.5</c:v>
                </c:pt>
                <c:pt idx="4" formatCode="General">
                  <c:v>50.9</c:v>
                </c:pt>
                <c:pt idx="5" formatCode="General">
                  <c:v>44.5</c:v>
                </c:pt>
                <c:pt idx="6" formatCode="General">
                  <c:v>17.100000000000001</c:v>
                </c:pt>
                <c:pt idx="7" formatCode="General">
                  <c:v>81.599999999999994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22-4FBA-9A6D-D2CD3A998BFB}"/>
            </c:ext>
          </c:extLst>
        </c:ser>
        <c:ser>
          <c:idx val="1"/>
          <c:order val="1"/>
          <c:tx>
            <c:strRef>
              <c:f>'Average mean for 3 years'!$M$6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years'!$M$7:$M$14</c:f>
              <c:numCache>
                <c:formatCode>0.00</c:formatCode>
                <c:ptCount val="8"/>
                <c:pt idx="0">
                  <c:v>18.399999999999999</c:v>
                </c:pt>
                <c:pt idx="1">
                  <c:v>29</c:v>
                </c:pt>
                <c:pt idx="2">
                  <c:v>83.8</c:v>
                </c:pt>
                <c:pt idx="3" formatCode="General">
                  <c:v>51</c:v>
                </c:pt>
                <c:pt idx="4" formatCode="General">
                  <c:v>79.3</c:v>
                </c:pt>
                <c:pt idx="5" formatCode="General">
                  <c:v>78.099999999999994</c:v>
                </c:pt>
                <c:pt idx="6" formatCode="General">
                  <c:v>12.2</c:v>
                </c:pt>
                <c:pt idx="7" formatCode="General">
                  <c:v>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22-4FBA-9A6D-D2CD3A998BFB}"/>
            </c:ext>
          </c:extLst>
        </c:ser>
        <c:ser>
          <c:idx val="2"/>
          <c:order val="2"/>
          <c:tx>
            <c:strRef>
              <c:f>'Average mean for 3 years'!$N$6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years'!$N$7:$N$14</c:f>
              <c:numCache>
                <c:formatCode>0.00</c:formatCode>
                <c:ptCount val="8"/>
                <c:pt idx="0">
                  <c:v>164.1</c:v>
                </c:pt>
                <c:pt idx="1">
                  <c:v>153.40000000000003</c:v>
                </c:pt>
                <c:pt idx="2">
                  <c:v>20.9</c:v>
                </c:pt>
                <c:pt idx="3" formatCode="General">
                  <c:v>71.5</c:v>
                </c:pt>
                <c:pt idx="4" formatCode="General">
                  <c:v>69.7</c:v>
                </c:pt>
                <c:pt idx="5" formatCode="General">
                  <c:v>36.6</c:v>
                </c:pt>
                <c:pt idx="6" formatCode="General">
                  <c:v>24</c:v>
                </c:pt>
                <c:pt idx="7" formatCode="General">
                  <c:v>18.399999999999999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22-4FBA-9A6D-D2CD3A998BFB}"/>
            </c:ext>
          </c:extLst>
        </c:ser>
        <c:ser>
          <c:idx val="3"/>
          <c:order val="3"/>
          <c:tx>
            <c:strRef>
              <c:f>'Average mean for 3 years'!$O$6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years'!$O$7:$O$14</c:f>
              <c:numCache>
                <c:formatCode>0.00</c:formatCode>
                <c:ptCount val="8"/>
                <c:pt idx="0">
                  <c:v>203.9</c:v>
                </c:pt>
                <c:pt idx="1">
                  <c:v>26.4</c:v>
                </c:pt>
                <c:pt idx="2">
                  <c:v>27.5</c:v>
                </c:pt>
                <c:pt idx="3">
                  <c:v>11</c:v>
                </c:pt>
                <c:pt idx="4">
                  <c:v>37.799999999999997</c:v>
                </c:pt>
                <c:pt idx="5">
                  <c:v>81.8</c:v>
                </c:pt>
                <c:pt idx="6">
                  <c:v>47.3</c:v>
                </c:pt>
                <c:pt idx="7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22-4FBA-9A6D-D2CD3A998BFB}"/>
            </c:ext>
          </c:extLst>
        </c:ser>
        <c:ser>
          <c:idx val="4"/>
          <c:order val="4"/>
          <c:tx>
            <c:strRef>
              <c:f>'Average mean for 3 years'!$P$6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years'!$P$7:$P$14</c:f>
              <c:numCache>
                <c:formatCode>0.00</c:formatCode>
                <c:ptCount val="8"/>
                <c:pt idx="0">
                  <c:v>28.8</c:v>
                </c:pt>
                <c:pt idx="1">
                  <c:v>9.9000000000000021</c:v>
                </c:pt>
                <c:pt idx="2">
                  <c:v>13.473333333333334</c:v>
                </c:pt>
                <c:pt idx="3">
                  <c:v>74.400000000000006</c:v>
                </c:pt>
                <c:pt idx="4">
                  <c:v>7.5</c:v>
                </c:pt>
                <c:pt idx="5">
                  <c:v>12</c:v>
                </c:pt>
                <c:pt idx="6">
                  <c:v>50.3</c:v>
                </c:pt>
                <c:pt idx="7">
                  <c:v>42.3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22-4FBA-9A6D-D2CD3A998BFB}"/>
            </c:ext>
          </c:extLst>
        </c:ser>
        <c:ser>
          <c:idx val="5"/>
          <c:order val="5"/>
          <c:tx>
            <c:strRef>
              <c:f>'Average mean for 3 years'!$Q$6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'Average mean for 3 years'!$K$7:$K$14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years'!$Q$7:$Q$14</c:f>
              <c:numCache>
                <c:formatCode>0.00</c:formatCode>
                <c:ptCount val="8"/>
                <c:pt idx="0">
                  <c:v>88.98</c:v>
                </c:pt>
                <c:pt idx="1">
                  <c:v>54.04</c:v>
                </c:pt>
                <c:pt idx="2">
                  <c:v>43.694666666666663</c:v>
                </c:pt>
                <c:pt idx="3">
                  <c:v>42.08</c:v>
                </c:pt>
                <c:pt idx="4">
                  <c:v>49.04</c:v>
                </c:pt>
                <c:pt idx="5">
                  <c:v>50.6</c:v>
                </c:pt>
                <c:pt idx="6">
                  <c:v>30.179999999999996</c:v>
                </c:pt>
                <c:pt idx="7">
                  <c:v>47.319999999999993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22-4FBA-9A6D-D2CD3A99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86064"/>
        <c:axId val="379887632"/>
      </c:barChart>
      <c:catAx>
        <c:axId val="37988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79887632"/>
        <c:crosses val="autoZero"/>
        <c:auto val="1"/>
        <c:lblAlgn val="ctr"/>
        <c:lblOffset val="100"/>
        <c:noMultiLvlLbl val="0"/>
      </c:catAx>
      <c:valAx>
        <c:axId val="37988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988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Temperature,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kk-KZ" sz="1400" b="0" i="0" u="none" strike="noStrike" baseline="0">
                <a:effectLst/>
              </a:rPr>
              <a:t>°С</a:t>
            </a:r>
            <a:endParaRPr lang="en-US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mean for 3 years'!$A$35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years'!$B$35:$G$35</c:f>
              <c:numCache>
                <c:formatCode>0.00</c:formatCode>
                <c:ptCount val="6"/>
                <c:pt idx="1">
                  <c:v>15.17</c:v>
                </c:pt>
                <c:pt idx="2">
                  <c:v>21.951612903225804</c:v>
                </c:pt>
                <c:pt idx="3">
                  <c:v>26.65</c:v>
                </c:pt>
                <c:pt idx="4">
                  <c:v>28.564516129032267</c:v>
                </c:pt>
                <c:pt idx="5">
                  <c:v>23.084032258064518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D0-41E4-9AB1-556DE5CCD6D8}"/>
            </c:ext>
          </c:extLst>
        </c:ser>
        <c:ser>
          <c:idx val="1"/>
          <c:order val="1"/>
          <c:tx>
            <c:strRef>
              <c:f>'Average mean for 3 years'!$A$36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years'!$B$36:$G$36</c:f>
              <c:numCache>
                <c:formatCode>0.00</c:formatCode>
                <c:ptCount val="6"/>
                <c:pt idx="1">
                  <c:v>10.603333333333333</c:v>
                </c:pt>
                <c:pt idx="2">
                  <c:v>24.1</c:v>
                </c:pt>
                <c:pt idx="3">
                  <c:v>28.713333333333335</c:v>
                </c:pt>
                <c:pt idx="4">
                  <c:v>26.28064516129032</c:v>
                </c:pt>
                <c:pt idx="5">
                  <c:v>22.424327956989249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D0-41E4-9AB1-556DE5CCD6D8}"/>
            </c:ext>
          </c:extLst>
        </c:ser>
        <c:ser>
          <c:idx val="2"/>
          <c:order val="2"/>
          <c:tx>
            <c:strRef>
              <c:f>'Average mean for 3 years'!$A$37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years'!$B$37:$G$37</c:f>
              <c:numCache>
                <c:formatCode>0.00</c:formatCode>
                <c:ptCount val="6"/>
                <c:pt idx="1">
                  <c:v>15.1</c:v>
                </c:pt>
                <c:pt idx="2">
                  <c:v>21.7</c:v>
                </c:pt>
                <c:pt idx="3">
                  <c:v>29.2</c:v>
                </c:pt>
                <c:pt idx="4">
                  <c:v>29.7</c:v>
                </c:pt>
                <c:pt idx="5">
                  <c:v>23.925000000000001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D0-41E4-9AB1-556DE5CCD6D8}"/>
            </c:ext>
          </c:extLst>
        </c:ser>
        <c:ser>
          <c:idx val="3"/>
          <c:order val="3"/>
          <c:tx>
            <c:strRef>
              <c:f>'Average mean for 3 years'!$A$38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years'!$B$38:$G$38</c:f>
              <c:numCache>
                <c:formatCode>General</c:formatCode>
                <c:ptCount val="6"/>
                <c:pt idx="1">
                  <c:v>14.77</c:v>
                </c:pt>
                <c:pt idx="2">
                  <c:v>21.28</c:v>
                </c:pt>
                <c:pt idx="3" formatCode="0.00">
                  <c:v>26.52</c:v>
                </c:pt>
                <c:pt idx="4" formatCode="0.00">
                  <c:v>29.01</c:v>
                </c:pt>
                <c:pt idx="5" formatCode="0.00">
                  <c:v>22.895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66-4792-B4F5-24AC346AD2C2}"/>
            </c:ext>
          </c:extLst>
        </c:ser>
        <c:ser>
          <c:idx val="4"/>
          <c:order val="4"/>
          <c:tx>
            <c:strRef>
              <c:f>'Average mean for 3 years'!$A$39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years'!$B$39:$G$39</c:f>
              <c:numCache>
                <c:formatCode>General</c:formatCode>
                <c:ptCount val="6"/>
                <c:pt idx="1">
                  <c:v>14.15</c:v>
                </c:pt>
                <c:pt idx="2">
                  <c:v>22.4</c:v>
                </c:pt>
                <c:pt idx="3" formatCode="0.00">
                  <c:v>26.84</c:v>
                </c:pt>
                <c:pt idx="4" formatCode="0.00">
                  <c:v>30.28</c:v>
                </c:pt>
                <c:pt idx="5" formatCode="0.00">
                  <c:v>23.4175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66-4792-B4F5-24AC346AD2C2}"/>
            </c:ext>
          </c:extLst>
        </c:ser>
        <c:ser>
          <c:idx val="5"/>
          <c:order val="5"/>
          <c:tx>
            <c:strRef>
              <c:f>'Average mean for 3 years'!$A$40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years'!$B$40:$G$40</c:f>
              <c:numCache>
                <c:formatCode>General</c:formatCode>
                <c:ptCount val="6"/>
                <c:pt idx="1">
                  <c:v>13.39</c:v>
                </c:pt>
                <c:pt idx="2">
                  <c:v>20.09</c:v>
                </c:pt>
                <c:pt idx="3" formatCode="0.00">
                  <c:v>25.67</c:v>
                </c:pt>
                <c:pt idx="4" formatCode="0.00">
                  <c:v>30.82</c:v>
                </c:pt>
                <c:pt idx="5" formatCode="0.00">
                  <c:v>22.4925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66-4792-B4F5-24AC346AD2C2}"/>
            </c:ext>
          </c:extLst>
        </c:ser>
        <c:ser>
          <c:idx val="6"/>
          <c:order val="6"/>
          <c:tx>
            <c:strRef>
              <c:f>'Average mean for 3 years'!$A$41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years'!$B$41:$G$41</c:f>
              <c:numCache>
                <c:formatCode>General</c:formatCode>
                <c:ptCount val="6"/>
                <c:pt idx="1">
                  <c:v>14.07</c:v>
                </c:pt>
                <c:pt idx="2">
                  <c:v>22.04</c:v>
                </c:pt>
                <c:pt idx="3" formatCode="0.00">
                  <c:v>27.47</c:v>
                </c:pt>
                <c:pt idx="4" formatCode="0.00">
                  <c:v>31.7</c:v>
                </c:pt>
                <c:pt idx="5" formatCode="0.00">
                  <c:v>23.82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66-4792-B4F5-24AC346AD2C2}"/>
            </c:ext>
          </c:extLst>
        </c:ser>
        <c:ser>
          <c:idx val="7"/>
          <c:order val="7"/>
          <c:tx>
            <c:strRef>
              <c:f>'Average mean for 3 years'!$A$42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years'!$B$34:$G$34</c:f>
              <c:strCache>
                <c:ptCount val="6"/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years'!$B$42:$G$42</c:f>
              <c:numCache>
                <c:formatCode>General</c:formatCode>
                <c:ptCount val="6"/>
                <c:pt idx="1">
                  <c:v>15.609999999999998</c:v>
                </c:pt>
                <c:pt idx="2">
                  <c:v>23.25</c:v>
                </c:pt>
                <c:pt idx="3" formatCode="0.00">
                  <c:v>22.17</c:v>
                </c:pt>
                <c:pt idx="4" formatCode="0.00">
                  <c:v>29.69</c:v>
                </c:pt>
                <c:pt idx="5" formatCode="0.00">
                  <c:v>22.68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666-4792-B4F5-24AC346A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37248"/>
        <c:axId val="481535288"/>
      </c:lineChart>
      <c:catAx>
        <c:axId val="4815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5288"/>
        <c:crosses val="autoZero"/>
        <c:auto val="1"/>
        <c:lblAlgn val="ctr"/>
        <c:lblOffset val="100"/>
        <c:noMultiLvlLbl val="0"/>
      </c:catAx>
      <c:valAx>
        <c:axId val="48153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5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Rainfall, mm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'Average mean for 3 years'!$M$34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'Average mean for 3 years'!$K$35:$K$42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years'!$M$35:$M$42</c:f>
              <c:numCache>
                <c:formatCode>0.00</c:formatCode>
                <c:ptCount val="8"/>
                <c:pt idx="0">
                  <c:v>22.599999999999998</c:v>
                </c:pt>
                <c:pt idx="1">
                  <c:v>24.3</c:v>
                </c:pt>
                <c:pt idx="2">
                  <c:v>22</c:v>
                </c:pt>
                <c:pt idx="3" formatCode="General">
                  <c:v>27.4</c:v>
                </c:pt>
                <c:pt idx="4" formatCode="General">
                  <c:v>26</c:v>
                </c:pt>
                <c:pt idx="5" formatCode="General">
                  <c:v>25.6</c:v>
                </c:pt>
                <c:pt idx="6" formatCode="General">
                  <c:v>5</c:v>
                </c:pt>
                <c:pt idx="7" formatCode="General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C-456A-8047-0077B983E5E3}"/>
            </c:ext>
          </c:extLst>
        </c:ser>
        <c:ser>
          <c:idx val="2"/>
          <c:order val="2"/>
          <c:tx>
            <c:strRef>
              <c:f>'Average mean for 3 years'!$N$34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'Average mean for 3 years'!$K$35:$K$42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years'!$N$35:$N$42</c:f>
              <c:numCache>
                <c:formatCode>0.00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38</c:v>
                </c:pt>
                <c:pt idx="3" formatCode="General">
                  <c:v>26.6</c:v>
                </c:pt>
                <c:pt idx="4" formatCode="General">
                  <c:v>8</c:v>
                </c:pt>
                <c:pt idx="5" formatCode="General">
                  <c:v>0.3</c:v>
                </c:pt>
                <c:pt idx="6" formatCode="General">
                  <c:v>6.7</c:v>
                </c:pt>
                <c:pt idx="7" formatCode="General">
                  <c:v>25.4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DC-456A-8047-0077B983E5E3}"/>
            </c:ext>
          </c:extLst>
        </c:ser>
        <c:ser>
          <c:idx val="3"/>
          <c:order val="3"/>
          <c:tx>
            <c:strRef>
              <c:f>'Average mean for 3 years'!$O$34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'Average mean for 3 years'!$K$35:$K$42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years'!$O$35:$O$42</c:f>
              <c:numCache>
                <c:formatCode>0.00</c:formatCode>
                <c:ptCount val="8"/>
                <c:pt idx="0">
                  <c:v>9.6000000000000014</c:v>
                </c:pt>
                <c:pt idx="1">
                  <c:v>0.1</c:v>
                </c:pt>
                <c:pt idx="2">
                  <c:v>7</c:v>
                </c:pt>
                <c:pt idx="3">
                  <c:v>17.8</c:v>
                </c:pt>
                <c:pt idx="4">
                  <c:v>7.9</c:v>
                </c:pt>
                <c:pt idx="5">
                  <c:v>0</c:v>
                </c:pt>
                <c:pt idx="6">
                  <c:v>3.4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DC-456A-8047-0077B983E5E3}"/>
            </c:ext>
          </c:extLst>
        </c:ser>
        <c:ser>
          <c:idx val="4"/>
          <c:order val="4"/>
          <c:tx>
            <c:strRef>
              <c:f>'Average mean for 3 years'!$P$34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'Average mean for 3 years'!$K$35:$K$42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years'!$P$35:$P$42</c:f>
              <c:numCache>
                <c:formatCode>0.00</c:formatCode>
                <c:ptCount val="8"/>
                <c:pt idx="0">
                  <c:v>0.7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0.5</c:v>
                </c:pt>
                <c:pt idx="5">
                  <c:v>3</c:v>
                </c:pt>
                <c:pt idx="6">
                  <c:v>2.6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DC-456A-8047-0077B983E5E3}"/>
            </c:ext>
          </c:extLst>
        </c:ser>
        <c:ser>
          <c:idx val="5"/>
          <c:order val="5"/>
          <c:tx>
            <c:strRef>
              <c:f>'Average mean for 3 years'!$Q$34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'Average mean for 3 years'!$K$35:$K$42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years'!$Q$35:$Q$42</c:f>
              <c:numCache>
                <c:formatCode>0.00</c:formatCode>
                <c:ptCount val="8"/>
                <c:pt idx="0">
                  <c:v>9.2250000000000014</c:v>
                </c:pt>
                <c:pt idx="1">
                  <c:v>8.85</c:v>
                </c:pt>
                <c:pt idx="2">
                  <c:v>17</c:v>
                </c:pt>
                <c:pt idx="3">
                  <c:v>17.95</c:v>
                </c:pt>
                <c:pt idx="4">
                  <c:v>10.6</c:v>
                </c:pt>
                <c:pt idx="5">
                  <c:v>7.2250000000000005</c:v>
                </c:pt>
                <c:pt idx="6">
                  <c:v>4.4249999999999998</c:v>
                </c:pt>
                <c:pt idx="7">
                  <c:v>15.6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DC-456A-8047-0077B983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37640"/>
        <c:axId val="481534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'Average mean for 3 years'!$L$34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'Average mean for 3 years'!$K$35:$K$42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'Average mean for 3 years'!$L$35:$L$42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16DC-456A-8047-0077B983E5E3}"/>
                  </c:ext>
                </c:extLst>
              </c15:ser>
            </c15:filteredBarSeries>
          </c:ext>
        </c:extLst>
      </c:barChart>
      <c:catAx>
        <c:axId val="481537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4504"/>
        <c:crosses val="autoZero"/>
        <c:auto val="1"/>
        <c:lblAlgn val="ctr"/>
        <c:lblOffset val="100"/>
        <c:noMultiLvlLbl val="0"/>
      </c:catAx>
      <c:valAx>
        <c:axId val="48153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53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Temperature,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kk-KZ" sz="1400" b="0" i="0" u="none" strike="noStrike" baseline="0">
                <a:effectLst/>
              </a:rPr>
              <a:t>°С</a:t>
            </a:r>
            <a:endParaRPr lang="en-US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mean for 3 years'!$A$21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years'!$B$21:$G$21</c:f>
              <c:numCache>
                <c:formatCode>0.00</c:formatCode>
                <c:ptCount val="6"/>
                <c:pt idx="0">
                  <c:v>11.361290322580645</c:v>
                </c:pt>
                <c:pt idx="1">
                  <c:v>17.373333333333331</c:v>
                </c:pt>
                <c:pt idx="2">
                  <c:v>18.625806451612902</c:v>
                </c:pt>
                <c:pt idx="3">
                  <c:v>17.870967741935484</c:v>
                </c:pt>
                <c:pt idx="4">
                  <c:v>11.67</c:v>
                </c:pt>
                <c:pt idx="5">
                  <c:v>15.380279569892474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25-433F-BE49-61F6CAA00F71}"/>
            </c:ext>
          </c:extLst>
        </c:ser>
        <c:ser>
          <c:idx val="1"/>
          <c:order val="1"/>
          <c:tx>
            <c:strRef>
              <c:f>'Average mean for 3 years'!$A$22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years'!$B$22:$G$22</c:f>
              <c:numCache>
                <c:formatCode>0.00</c:formatCode>
                <c:ptCount val="6"/>
                <c:pt idx="0">
                  <c:v>13.999999999999998</c:v>
                </c:pt>
                <c:pt idx="1">
                  <c:v>20.023333333333333</c:v>
                </c:pt>
                <c:pt idx="2">
                  <c:v>17.477419354838705</c:v>
                </c:pt>
                <c:pt idx="3">
                  <c:v>19.870967741935484</c:v>
                </c:pt>
                <c:pt idx="4">
                  <c:v>17.1175</c:v>
                </c:pt>
                <c:pt idx="5">
                  <c:v>17.697844086021508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5-433F-BE49-61F6CAA00F71}"/>
            </c:ext>
          </c:extLst>
        </c:ser>
        <c:ser>
          <c:idx val="2"/>
          <c:order val="2"/>
          <c:tx>
            <c:strRef>
              <c:f>'Average mean for 3 years'!$A$23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years'!$B$23:$G$23</c:f>
              <c:numCache>
                <c:formatCode>0.00</c:formatCode>
                <c:ptCount val="6"/>
                <c:pt idx="0">
                  <c:v>13.6</c:v>
                </c:pt>
                <c:pt idx="1">
                  <c:v>19.399999999999999</c:v>
                </c:pt>
                <c:pt idx="2">
                  <c:v>20.3</c:v>
                </c:pt>
                <c:pt idx="3">
                  <c:v>17.5</c:v>
                </c:pt>
                <c:pt idx="4">
                  <c:v>10.4</c:v>
                </c:pt>
                <c:pt idx="5">
                  <c:v>16.240000000000002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25-433F-BE49-61F6CAA00F71}"/>
            </c:ext>
          </c:extLst>
        </c:ser>
        <c:ser>
          <c:idx val="3"/>
          <c:order val="3"/>
          <c:tx>
            <c:strRef>
              <c:f>'Average mean for 3 years'!$A$24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years'!$B$24:$G$24</c:f>
              <c:numCache>
                <c:formatCode>General</c:formatCode>
                <c:ptCount val="6"/>
                <c:pt idx="0">
                  <c:v>12.69</c:v>
                </c:pt>
                <c:pt idx="1">
                  <c:v>17.79</c:v>
                </c:pt>
                <c:pt idx="2">
                  <c:v>18.89</c:v>
                </c:pt>
                <c:pt idx="3" formatCode="0.00">
                  <c:v>17.54</c:v>
                </c:pt>
                <c:pt idx="4" formatCode="0.00">
                  <c:v>14.4</c:v>
                </c:pt>
                <c:pt idx="5" formatCode="0.00">
                  <c:v>16.262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BD-42D9-80E8-39D11453585A}"/>
            </c:ext>
          </c:extLst>
        </c:ser>
        <c:ser>
          <c:idx val="4"/>
          <c:order val="4"/>
          <c:tx>
            <c:strRef>
              <c:f>'Average mean for 3 years'!$A$25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years'!$B$25:$G$25</c:f>
              <c:numCache>
                <c:formatCode>General</c:formatCode>
                <c:ptCount val="6"/>
                <c:pt idx="0">
                  <c:v>14.04</c:v>
                </c:pt>
                <c:pt idx="1">
                  <c:v>20.239999999999998</c:v>
                </c:pt>
                <c:pt idx="2">
                  <c:v>20.53</c:v>
                </c:pt>
                <c:pt idx="3" formatCode="0.00">
                  <c:v>19.8</c:v>
                </c:pt>
                <c:pt idx="4" formatCode="0.00">
                  <c:v>11.91</c:v>
                </c:pt>
                <c:pt idx="5" formatCode="0.00">
                  <c:v>17.303999999999998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BD-42D9-80E8-39D11453585A}"/>
            </c:ext>
          </c:extLst>
        </c:ser>
        <c:ser>
          <c:idx val="5"/>
          <c:order val="5"/>
          <c:tx>
            <c:strRef>
              <c:f>'Average mean for 3 years'!$A$26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years'!$B$26:$G$26</c:f>
              <c:numCache>
                <c:formatCode>General</c:formatCode>
                <c:ptCount val="6"/>
                <c:pt idx="0">
                  <c:v>10.01</c:v>
                </c:pt>
                <c:pt idx="1">
                  <c:v>18.18</c:v>
                </c:pt>
                <c:pt idx="2">
                  <c:v>19.96</c:v>
                </c:pt>
                <c:pt idx="3" formatCode="0.00">
                  <c:v>17.55</c:v>
                </c:pt>
                <c:pt idx="4" formatCode="0.00">
                  <c:v>10.75</c:v>
                </c:pt>
                <c:pt idx="5" formatCode="0.00">
                  <c:v>15.290000000000001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BD-42D9-80E8-39D11453585A}"/>
            </c:ext>
          </c:extLst>
        </c:ser>
        <c:ser>
          <c:idx val="6"/>
          <c:order val="6"/>
          <c:tx>
            <c:strRef>
              <c:f>'Average mean for 3 years'!$A$27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years'!$B$27:$G$27</c:f>
              <c:numCache>
                <c:formatCode>General</c:formatCode>
                <c:ptCount val="6"/>
                <c:pt idx="0">
                  <c:v>12.43</c:v>
                </c:pt>
                <c:pt idx="1">
                  <c:v>16.34</c:v>
                </c:pt>
                <c:pt idx="2">
                  <c:v>22.05</c:v>
                </c:pt>
                <c:pt idx="3" formatCode="0.00">
                  <c:v>19.8</c:v>
                </c:pt>
                <c:pt idx="4" formatCode="0.00">
                  <c:v>11.51</c:v>
                </c:pt>
                <c:pt idx="5" formatCode="0.00">
                  <c:v>16.426000000000002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BD-42D9-80E8-39D11453585A}"/>
            </c:ext>
          </c:extLst>
        </c:ser>
        <c:ser>
          <c:idx val="7"/>
          <c:order val="7"/>
          <c:tx>
            <c:strRef>
              <c:f>'Average mean for 3 years'!$A$28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'Average mean for 3 years'!$B$20:$G$20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Average</c:v>
                </c:pt>
              </c:strCache>
            </c:strRef>
          </c:cat>
          <c:val>
            <c:numRef>
              <c:f>'Average mean for 3 years'!$B$28:$G$28</c:f>
              <c:numCache>
                <c:formatCode>General</c:formatCode>
                <c:ptCount val="6"/>
                <c:pt idx="0">
                  <c:v>16.89</c:v>
                </c:pt>
                <c:pt idx="1">
                  <c:v>17.88</c:v>
                </c:pt>
                <c:pt idx="2">
                  <c:v>20.09</c:v>
                </c:pt>
                <c:pt idx="3" formatCode="0.00">
                  <c:v>18.18</c:v>
                </c:pt>
                <c:pt idx="4" formatCode="0.00">
                  <c:v>10.69</c:v>
                </c:pt>
                <c:pt idx="5" formatCode="0.00">
                  <c:v>16.745999999999999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3BD-42D9-80E8-39D11453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31760"/>
        <c:axId val="481532152"/>
      </c:lineChart>
      <c:catAx>
        <c:axId val="48153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2152"/>
        <c:crosses val="autoZero"/>
        <c:auto val="1"/>
        <c:lblAlgn val="ctr"/>
        <c:lblOffset val="100"/>
        <c:noMultiLvlLbl val="0"/>
      </c:catAx>
      <c:valAx>
        <c:axId val="48153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Rainfall, mm</a:t>
            </a:r>
            <a:endParaRPr lang="en-US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mean for 3 years'!$L$20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years'!$L$21:$L$28</c:f>
              <c:numCache>
                <c:formatCode>0.00</c:formatCode>
                <c:ptCount val="8"/>
                <c:pt idx="0">
                  <c:v>23.5</c:v>
                </c:pt>
                <c:pt idx="1">
                  <c:v>37</c:v>
                </c:pt>
                <c:pt idx="2">
                  <c:v>69.099999999999994</c:v>
                </c:pt>
                <c:pt idx="3" formatCode="General">
                  <c:v>37.5</c:v>
                </c:pt>
                <c:pt idx="4" formatCode="General">
                  <c:v>17</c:v>
                </c:pt>
                <c:pt idx="5" formatCode="General">
                  <c:v>23.2</c:v>
                </c:pt>
                <c:pt idx="6" formatCode="General">
                  <c:v>9.4</c:v>
                </c:pt>
                <c:pt idx="7" formatCode="General">
                  <c:v>38.6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28-46BF-BE4C-1DD42784E270}"/>
            </c:ext>
          </c:extLst>
        </c:ser>
        <c:ser>
          <c:idx val="1"/>
          <c:order val="1"/>
          <c:tx>
            <c:strRef>
              <c:f>'Average mean for 3 years'!$M$20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years'!$M$21:$M$28</c:f>
              <c:numCache>
                <c:formatCode>0.00</c:formatCode>
                <c:ptCount val="8"/>
                <c:pt idx="0">
                  <c:v>11.200000000000001</c:v>
                </c:pt>
                <c:pt idx="1">
                  <c:v>5.0999999999999996</c:v>
                </c:pt>
                <c:pt idx="2">
                  <c:v>49</c:v>
                </c:pt>
                <c:pt idx="3" formatCode="General">
                  <c:v>62.1</c:v>
                </c:pt>
                <c:pt idx="4" formatCode="General">
                  <c:v>40</c:v>
                </c:pt>
                <c:pt idx="5" formatCode="General">
                  <c:v>43.5</c:v>
                </c:pt>
                <c:pt idx="6" formatCode="General">
                  <c:v>57.9</c:v>
                </c:pt>
                <c:pt idx="7" formatCode="General">
                  <c:v>66.099999999999994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28-46BF-BE4C-1DD42784E270}"/>
            </c:ext>
          </c:extLst>
        </c:ser>
        <c:ser>
          <c:idx val="2"/>
          <c:order val="2"/>
          <c:tx>
            <c:strRef>
              <c:f>'Average mean for 3 years'!$N$20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years'!$N$21:$N$28</c:f>
              <c:numCache>
                <c:formatCode>0.00</c:formatCode>
                <c:ptCount val="8"/>
                <c:pt idx="0">
                  <c:v>37.6</c:v>
                </c:pt>
                <c:pt idx="1">
                  <c:v>78</c:v>
                </c:pt>
                <c:pt idx="2">
                  <c:v>44.2</c:v>
                </c:pt>
                <c:pt idx="3" formatCode="General">
                  <c:v>125.3</c:v>
                </c:pt>
                <c:pt idx="4" formatCode="General">
                  <c:v>25.9</c:v>
                </c:pt>
                <c:pt idx="5" formatCode="General">
                  <c:v>26.5</c:v>
                </c:pt>
                <c:pt idx="6" formatCode="General">
                  <c:v>5.4</c:v>
                </c:pt>
                <c:pt idx="7" formatCode="General">
                  <c:v>69.7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28-46BF-BE4C-1DD42784E270}"/>
            </c:ext>
          </c:extLst>
        </c:ser>
        <c:ser>
          <c:idx val="3"/>
          <c:order val="3"/>
          <c:tx>
            <c:strRef>
              <c:f>'Average mean for 3 years'!$O$20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years'!$O$21:$O$28</c:f>
              <c:numCache>
                <c:formatCode>0.00</c:formatCode>
                <c:ptCount val="8"/>
                <c:pt idx="0">
                  <c:v>53.9</c:v>
                </c:pt>
                <c:pt idx="1">
                  <c:v>19.3</c:v>
                </c:pt>
                <c:pt idx="2">
                  <c:v>9.1</c:v>
                </c:pt>
                <c:pt idx="3">
                  <c:v>20.9</c:v>
                </c:pt>
                <c:pt idx="4">
                  <c:v>10.199999999999999</c:v>
                </c:pt>
                <c:pt idx="5">
                  <c:v>89.4</c:v>
                </c:pt>
                <c:pt idx="6">
                  <c:v>22.7</c:v>
                </c:pt>
                <c:pt idx="7">
                  <c:v>77.900000000000006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28-46BF-BE4C-1DD42784E270}"/>
            </c:ext>
          </c:extLst>
        </c:ser>
        <c:ser>
          <c:idx val="4"/>
          <c:order val="4"/>
          <c:tx>
            <c:strRef>
              <c:f>'Average mean for 3 years'!$P$20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years'!$P$21:$P$28</c:f>
              <c:numCache>
                <c:formatCode>0.00</c:formatCode>
                <c:ptCount val="8"/>
                <c:pt idx="0">
                  <c:v>5.0999999999999996</c:v>
                </c:pt>
                <c:pt idx="1">
                  <c:v>25.6</c:v>
                </c:pt>
                <c:pt idx="2">
                  <c:v>20.9</c:v>
                </c:pt>
                <c:pt idx="3">
                  <c:v>17.600000000000001</c:v>
                </c:pt>
                <c:pt idx="4">
                  <c:v>23.8</c:v>
                </c:pt>
                <c:pt idx="5">
                  <c:v>34.299999999999997</c:v>
                </c:pt>
                <c:pt idx="6">
                  <c:v>36.6</c:v>
                </c:pt>
                <c:pt idx="7">
                  <c:v>30.9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28-46BF-BE4C-1DD42784E270}"/>
            </c:ext>
          </c:extLst>
        </c:ser>
        <c:ser>
          <c:idx val="5"/>
          <c:order val="5"/>
          <c:tx>
            <c:strRef>
              <c:f>'Average mean for 3 years'!$Q$20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'Average mean for 3 years'!$K$21:$K$28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'Average mean for 3 years'!$Q$21:$Q$28</c:f>
              <c:numCache>
                <c:formatCode>0.00</c:formatCode>
                <c:ptCount val="8"/>
                <c:pt idx="0">
                  <c:v>26.26</c:v>
                </c:pt>
                <c:pt idx="1">
                  <c:v>33</c:v>
                </c:pt>
                <c:pt idx="2">
                  <c:v>38.46</c:v>
                </c:pt>
                <c:pt idx="3">
                  <c:v>52.679999999999993</c:v>
                </c:pt>
                <c:pt idx="4">
                  <c:v>23.380000000000003</c:v>
                </c:pt>
                <c:pt idx="5">
                  <c:v>43.38000000000001</c:v>
                </c:pt>
                <c:pt idx="6">
                  <c:v>26.4</c:v>
                </c:pt>
                <c:pt idx="7">
                  <c:v>56.64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28-46BF-BE4C-1DD42784E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32936"/>
        <c:axId val="481536072"/>
      </c:barChart>
      <c:catAx>
        <c:axId val="48153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6072"/>
        <c:crosses val="autoZero"/>
        <c:auto val="1"/>
        <c:lblAlgn val="ctr"/>
        <c:lblOffset val="100"/>
        <c:noMultiLvlLbl val="0"/>
      </c:catAx>
      <c:valAx>
        <c:axId val="4815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8153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464004</xdr:colOff>
      <xdr:row>3</xdr:row>
      <xdr:rowOff>81642</xdr:rowOff>
    </xdr:from>
    <xdr:to>
      <xdr:col>23</xdr:col>
      <xdr:colOff>108856</xdr:colOff>
      <xdr:row>14</xdr:row>
      <xdr:rowOff>54428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421821</xdr:colOff>
      <xdr:row>3</xdr:row>
      <xdr:rowOff>71097</xdr:rowOff>
    </xdr:from>
    <xdr:to>
      <xdr:col>30</xdr:col>
      <xdr:colOff>461281</xdr:colOff>
      <xdr:row>14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272142</xdr:colOff>
      <xdr:row>31</xdr:row>
      <xdr:rowOff>10206</xdr:rowOff>
    </xdr:from>
    <xdr:to>
      <xdr:col>23</xdr:col>
      <xdr:colOff>344259</xdr:colOff>
      <xdr:row>42</xdr:row>
      <xdr:rowOff>13607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40821</xdr:colOff>
      <xdr:row>30</xdr:row>
      <xdr:rowOff>190499</xdr:rowOff>
    </xdr:from>
    <xdr:to>
      <xdr:col>30</xdr:col>
      <xdr:colOff>576943</xdr:colOff>
      <xdr:row>42</xdr:row>
      <xdr:rowOff>27214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312965</xdr:colOff>
      <xdr:row>16</xdr:row>
      <xdr:rowOff>197305</xdr:rowOff>
    </xdr:from>
    <xdr:to>
      <xdr:col>23</xdr:col>
      <xdr:colOff>163285</xdr:colOff>
      <xdr:row>28</xdr:row>
      <xdr:rowOff>122464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462643</xdr:colOff>
      <xdr:row>16</xdr:row>
      <xdr:rowOff>149681</xdr:rowOff>
    </xdr:from>
    <xdr:to>
      <xdr:col>30</xdr:col>
      <xdr:colOff>253093</xdr:colOff>
      <xdr:row>28</xdr:row>
      <xdr:rowOff>108857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5"/>
  <sheetViews>
    <sheetView tabSelected="1" workbookViewId="0">
      <selection activeCell="K19" sqref="K19"/>
    </sheetView>
  </sheetViews>
  <sheetFormatPr defaultRowHeight="15" x14ac:dyDescent="0.25"/>
  <sheetData>
    <row r="3" spans="1:80" s="141" customFormat="1" ht="20.25" x14ac:dyDescent="0.3">
      <c r="A3" s="141" t="s">
        <v>262</v>
      </c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3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</row>
    <row r="4" spans="1:80" s="13" customFormat="1" x14ac:dyDescent="0.25"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59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1:80" s="132" customFormat="1" ht="21" x14ac:dyDescent="0.35">
      <c r="A5" s="132" t="s">
        <v>263</v>
      </c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3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95"/>
  <sheetViews>
    <sheetView zoomScale="70" zoomScaleNormal="70" workbookViewId="0">
      <selection activeCell="AD41" sqref="AD41"/>
    </sheetView>
  </sheetViews>
  <sheetFormatPr defaultRowHeight="15" x14ac:dyDescent="0.25"/>
  <cols>
    <col min="1" max="1" width="6.28515625" style="13" customWidth="1"/>
    <col min="2" max="2" width="8.85546875" style="13" customWidth="1"/>
    <col min="3" max="3" width="6.28515625" style="13" customWidth="1"/>
    <col min="4" max="4" width="5.7109375" style="13" bestFit="1" customWidth="1"/>
    <col min="5" max="5" width="11.5703125" style="13" bestFit="1" customWidth="1"/>
    <col min="6" max="6" width="5.42578125" style="13" bestFit="1" customWidth="1"/>
    <col min="7" max="7" width="9.85546875" style="13" customWidth="1"/>
    <col min="8" max="9" width="6.28515625" style="13" customWidth="1"/>
    <col min="10" max="10" width="11.5703125" style="13" bestFit="1" customWidth="1"/>
    <col min="11" max="11" width="5.42578125" style="13" customWidth="1"/>
    <col min="12" max="12" width="9.7109375" style="13" customWidth="1"/>
    <col min="13" max="14" width="6" style="13" bestFit="1" customWidth="1"/>
    <col min="15" max="15" width="10.5703125" style="13" customWidth="1"/>
    <col min="16" max="16" width="5.42578125" style="13" customWidth="1"/>
    <col min="17" max="17" width="12.140625" style="13" bestFit="1" customWidth="1"/>
    <col min="18" max="19" width="6" style="13" bestFit="1" customWidth="1"/>
    <col min="20" max="20" width="11.5703125" style="13" bestFit="1" customWidth="1"/>
    <col min="21" max="21" width="5.5703125" style="13" customWidth="1"/>
    <col min="22" max="22" width="7.7109375" style="13" bestFit="1" customWidth="1"/>
    <col min="23" max="24" width="6" style="13" bestFit="1" customWidth="1"/>
    <col min="25" max="25" width="11.5703125" style="13" bestFit="1" customWidth="1"/>
    <col min="26" max="30" width="9.140625" style="13"/>
    <col min="31" max="55" width="9.140625" style="73"/>
    <col min="56" max="56" width="9.140625" style="59"/>
    <col min="57" max="80" width="9.140625" style="45"/>
    <col min="81" max="227" width="9.140625" style="13"/>
    <col min="228" max="241" width="6.28515625" style="13" customWidth="1"/>
    <col min="242" max="255" width="5.42578125" style="13" customWidth="1"/>
    <col min="256" max="262" width="5.5703125" style="13" customWidth="1"/>
    <col min="263" max="483" width="9.140625" style="13"/>
    <col min="484" max="497" width="6.28515625" style="13" customWidth="1"/>
    <col min="498" max="511" width="5.42578125" style="13" customWidth="1"/>
    <col min="512" max="518" width="5.5703125" style="13" customWidth="1"/>
    <col min="519" max="739" width="9.140625" style="13"/>
    <col min="740" max="753" width="6.28515625" style="13" customWidth="1"/>
    <col min="754" max="767" width="5.42578125" style="13" customWidth="1"/>
    <col min="768" max="774" width="5.5703125" style="13" customWidth="1"/>
    <col min="775" max="995" width="9.140625" style="13"/>
    <col min="996" max="1009" width="6.28515625" style="13" customWidth="1"/>
    <col min="1010" max="1023" width="5.42578125" style="13" customWidth="1"/>
    <col min="1024" max="1030" width="5.5703125" style="13" customWidth="1"/>
    <col min="1031" max="1251" width="9.140625" style="13"/>
    <col min="1252" max="1265" width="6.28515625" style="13" customWidth="1"/>
    <col min="1266" max="1279" width="5.42578125" style="13" customWidth="1"/>
    <col min="1280" max="1286" width="5.5703125" style="13" customWidth="1"/>
    <col min="1287" max="1507" width="9.140625" style="13"/>
    <col min="1508" max="1521" width="6.28515625" style="13" customWidth="1"/>
    <col min="1522" max="1535" width="5.42578125" style="13" customWidth="1"/>
    <col min="1536" max="1542" width="5.5703125" style="13" customWidth="1"/>
    <col min="1543" max="1763" width="9.140625" style="13"/>
    <col min="1764" max="1777" width="6.28515625" style="13" customWidth="1"/>
    <col min="1778" max="1791" width="5.42578125" style="13" customWidth="1"/>
    <col min="1792" max="1798" width="5.5703125" style="13" customWidth="1"/>
    <col min="1799" max="2019" width="9.140625" style="13"/>
    <col min="2020" max="2033" width="6.28515625" style="13" customWidth="1"/>
    <col min="2034" max="2047" width="5.42578125" style="13" customWidth="1"/>
    <col min="2048" max="2054" width="5.5703125" style="13" customWidth="1"/>
    <col min="2055" max="2275" width="9.140625" style="13"/>
    <col min="2276" max="2289" width="6.28515625" style="13" customWidth="1"/>
    <col min="2290" max="2303" width="5.42578125" style="13" customWidth="1"/>
    <col min="2304" max="2310" width="5.5703125" style="13" customWidth="1"/>
    <col min="2311" max="2531" width="9.140625" style="13"/>
    <col min="2532" max="2545" width="6.28515625" style="13" customWidth="1"/>
    <col min="2546" max="2559" width="5.42578125" style="13" customWidth="1"/>
    <col min="2560" max="2566" width="5.5703125" style="13" customWidth="1"/>
    <col min="2567" max="2787" width="9.140625" style="13"/>
    <col min="2788" max="2801" width="6.28515625" style="13" customWidth="1"/>
    <col min="2802" max="2815" width="5.42578125" style="13" customWidth="1"/>
    <col min="2816" max="2822" width="5.5703125" style="13" customWidth="1"/>
    <col min="2823" max="3043" width="9.140625" style="13"/>
    <col min="3044" max="3057" width="6.28515625" style="13" customWidth="1"/>
    <col min="3058" max="3071" width="5.42578125" style="13" customWidth="1"/>
    <col min="3072" max="3078" width="5.5703125" style="13" customWidth="1"/>
    <col min="3079" max="3299" width="9.140625" style="13"/>
    <col min="3300" max="3313" width="6.28515625" style="13" customWidth="1"/>
    <col min="3314" max="3327" width="5.42578125" style="13" customWidth="1"/>
    <col min="3328" max="3334" width="5.5703125" style="13" customWidth="1"/>
    <col min="3335" max="3555" width="9.140625" style="13"/>
    <col min="3556" max="3569" width="6.28515625" style="13" customWidth="1"/>
    <col min="3570" max="3583" width="5.42578125" style="13" customWidth="1"/>
    <col min="3584" max="3590" width="5.5703125" style="13" customWidth="1"/>
    <col min="3591" max="3811" width="9.140625" style="13"/>
    <col min="3812" max="3825" width="6.28515625" style="13" customWidth="1"/>
    <col min="3826" max="3839" width="5.42578125" style="13" customWidth="1"/>
    <col min="3840" max="3846" width="5.5703125" style="13" customWidth="1"/>
    <col min="3847" max="4067" width="9.140625" style="13"/>
    <col min="4068" max="4081" width="6.28515625" style="13" customWidth="1"/>
    <col min="4082" max="4095" width="5.42578125" style="13" customWidth="1"/>
    <col min="4096" max="4102" width="5.5703125" style="13" customWidth="1"/>
    <col min="4103" max="4323" width="9.140625" style="13"/>
    <col min="4324" max="4337" width="6.28515625" style="13" customWidth="1"/>
    <col min="4338" max="4351" width="5.42578125" style="13" customWidth="1"/>
    <col min="4352" max="4358" width="5.5703125" style="13" customWidth="1"/>
    <col min="4359" max="4579" width="9.140625" style="13"/>
    <col min="4580" max="4593" width="6.28515625" style="13" customWidth="1"/>
    <col min="4594" max="4607" width="5.42578125" style="13" customWidth="1"/>
    <col min="4608" max="4614" width="5.5703125" style="13" customWidth="1"/>
    <col min="4615" max="4835" width="9.140625" style="13"/>
    <col min="4836" max="4849" width="6.28515625" style="13" customWidth="1"/>
    <col min="4850" max="4863" width="5.42578125" style="13" customWidth="1"/>
    <col min="4864" max="4870" width="5.5703125" style="13" customWidth="1"/>
    <col min="4871" max="5091" width="9.140625" style="13"/>
    <col min="5092" max="5105" width="6.28515625" style="13" customWidth="1"/>
    <col min="5106" max="5119" width="5.42578125" style="13" customWidth="1"/>
    <col min="5120" max="5126" width="5.5703125" style="13" customWidth="1"/>
    <col min="5127" max="5347" width="9.140625" style="13"/>
    <col min="5348" max="5361" width="6.28515625" style="13" customWidth="1"/>
    <col min="5362" max="5375" width="5.42578125" style="13" customWidth="1"/>
    <col min="5376" max="5382" width="5.5703125" style="13" customWidth="1"/>
    <col min="5383" max="5603" width="9.140625" style="13"/>
    <col min="5604" max="5617" width="6.28515625" style="13" customWidth="1"/>
    <col min="5618" max="5631" width="5.42578125" style="13" customWidth="1"/>
    <col min="5632" max="5638" width="5.5703125" style="13" customWidth="1"/>
    <col min="5639" max="5859" width="9.140625" style="13"/>
    <col min="5860" max="5873" width="6.28515625" style="13" customWidth="1"/>
    <col min="5874" max="5887" width="5.42578125" style="13" customWidth="1"/>
    <col min="5888" max="5894" width="5.5703125" style="13" customWidth="1"/>
    <col min="5895" max="6115" width="9.140625" style="13"/>
    <col min="6116" max="6129" width="6.28515625" style="13" customWidth="1"/>
    <col min="6130" max="6143" width="5.42578125" style="13" customWidth="1"/>
    <col min="6144" max="6150" width="5.5703125" style="13" customWidth="1"/>
    <col min="6151" max="6371" width="9.140625" style="13"/>
    <col min="6372" max="6385" width="6.28515625" style="13" customWidth="1"/>
    <col min="6386" max="6399" width="5.42578125" style="13" customWidth="1"/>
    <col min="6400" max="6406" width="5.5703125" style="13" customWidth="1"/>
    <col min="6407" max="6627" width="9.140625" style="13"/>
    <col min="6628" max="6641" width="6.28515625" style="13" customWidth="1"/>
    <col min="6642" max="6655" width="5.42578125" style="13" customWidth="1"/>
    <col min="6656" max="6662" width="5.5703125" style="13" customWidth="1"/>
    <col min="6663" max="6883" width="9.140625" style="13"/>
    <col min="6884" max="6897" width="6.28515625" style="13" customWidth="1"/>
    <col min="6898" max="6911" width="5.42578125" style="13" customWidth="1"/>
    <col min="6912" max="6918" width="5.5703125" style="13" customWidth="1"/>
    <col min="6919" max="7139" width="9.140625" style="13"/>
    <col min="7140" max="7153" width="6.28515625" style="13" customWidth="1"/>
    <col min="7154" max="7167" width="5.42578125" style="13" customWidth="1"/>
    <col min="7168" max="7174" width="5.5703125" style="13" customWidth="1"/>
    <col min="7175" max="7395" width="9.140625" style="13"/>
    <col min="7396" max="7409" width="6.28515625" style="13" customWidth="1"/>
    <col min="7410" max="7423" width="5.42578125" style="13" customWidth="1"/>
    <col min="7424" max="7430" width="5.5703125" style="13" customWidth="1"/>
    <col min="7431" max="7651" width="9.140625" style="13"/>
    <col min="7652" max="7665" width="6.28515625" style="13" customWidth="1"/>
    <col min="7666" max="7679" width="5.42578125" style="13" customWidth="1"/>
    <col min="7680" max="7686" width="5.5703125" style="13" customWidth="1"/>
    <col min="7687" max="7907" width="9.140625" style="13"/>
    <col min="7908" max="7921" width="6.28515625" style="13" customWidth="1"/>
    <col min="7922" max="7935" width="5.42578125" style="13" customWidth="1"/>
    <col min="7936" max="7942" width="5.5703125" style="13" customWidth="1"/>
    <col min="7943" max="8163" width="9.140625" style="13"/>
    <col min="8164" max="8177" width="6.28515625" style="13" customWidth="1"/>
    <col min="8178" max="8191" width="5.42578125" style="13" customWidth="1"/>
    <col min="8192" max="8198" width="5.5703125" style="13" customWidth="1"/>
    <col min="8199" max="8419" width="9.140625" style="13"/>
    <col min="8420" max="8433" width="6.28515625" style="13" customWidth="1"/>
    <col min="8434" max="8447" width="5.42578125" style="13" customWidth="1"/>
    <col min="8448" max="8454" width="5.5703125" style="13" customWidth="1"/>
    <col min="8455" max="8675" width="9.140625" style="13"/>
    <col min="8676" max="8689" width="6.28515625" style="13" customWidth="1"/>
    <col min="8690" max="8703" width="5.42578125" style="13" customWidth="1"/>
    <col min="8704" max="8710" width="5.5703125" style="13" customWidth="1"/>
    <col min="8711" max="8931" width="9.140625" style="13"/>
    <col min="8932" max="8945" width="6.28515625" style="13" customWidth="1"/>
    <col min="8946" max="8959" width="5.42578125" style="13" customWidth="1"/>
    <col min="8960" max="8966" width="5.5703125" style="13" customWidth="1"/>
    <col min="8967" max="9187" width="9.140625" style="13"/>
    <col min="9188" max="9201" width="6.28515625" style="13" customWidth="1"/>
    <col min="9202" max="9215" width="5.42578125" style="13" customWidth="1"/>
    <col min="9216" max="9222" width="5.5703125" style="13" customWidth="1"/>
    <col min="9223" max="9443" width="9.140625" style="13"/>
    <col min="9444" max="9457" width="6.28515625" style="13" customWidth="1"/>
    <col min="9458" max="9471" width="5.42578125" style="13" customWidth="1"/>
    <col min="9472" max="9478" width="5.5703125" style="13" customWidth="1"/>
    <col min="9479" max="9699" width="9.140625" style="13"/>
    <col min="9700" max="9713" width="6.28515625" style="13" customWidth="1"/>
    <col min="9714" max="9727" width="5.42578125" style="13" customWidth="1"/>
    <col min="9728" max="9734" width="5.5703125" style="13" customWidth="1"/>
    <col min="9735" max="9955" width="9.140625" style="13"/>
    <col min="9956" max="9969" width="6.28515625" style="13" customWidth="1"/>
    <col min="9970" max="9983" width="5.42578125" style="13" customWidth="1"/>
    <col min="9984" max="9990" width="5.5703125" style="13" customWidth="1"/>
    <col min="9991" max="10211" width="9.140625" style="13"/>
    <col min="10212" max="10225" width="6.28515625" style="13" customWidth="1"/>
    <col min="10226" max="10239" width="5.42578125" style="13" customWidth="1"/>
    <col min="10240" max="10246" width="5.5703125" style="13" customWidth="1"/>
    <col min="10247" max="10467" width="9.140625" style="13"/>
    <col min="10468" max="10481" width="6.28515625" style="13" customWidth="1"/>
    <col min="10482" max="10495" width="5.42578125" style="13" customWidth="1"/>
    <col min="10496" max="10502" width="5.5703125" style="13" customWidth="1"/>
    <col min="10503" max="10723" width="9.140625" style="13"/>
    <col min="10724" max="10737" width="6.28515625" style="13" customWidth="1"/>
    <col min="10738" max="10751" width="5.42578125" style="13" customWidth="1"/>
    <col min="10752" max="10758" width="5.5703125" style="13" customWidth="1"/>
    <col min="10759" max="10979" width="9.140625" style="13"/>
    <col min="10980" max="10993" width="6.28515625" style="13" customWidth="1"/>
    <col min="10994" max="11007" width="5.42578125" style="13" customWidth="1"/>
    <col min="11008" max="11014" width="5.5703125" style="13" customWidth="1"/>
    <col min="11015" max="11235" width="9.140625" style="13"/>
    <col min="11236" max="11249" width="6.28515625" style="13" customWidth="1"/>
    <col min="11250" max="11263" width="5.42578125" style="13" customWidth="1"/>
    <col min="11264" max="11270" width="5.5703125" style="13" customWidth="1"/>
    <col min="11271" max="11491" width="9.140625" style="13"/>
    <col min="11492" max="11505" width="6.28515625" style="13" customWidth="1"/>
    <col min="11506" max="11519" width="5.42578125" style="13" customWidth="1"/>
    <col min="11520" max="11526" width="5.5703125" style="13" customWidth="1"/>
    <col min="11527" max="11747" width="9.140625" style="13"/>
    <col min="11748" max="11761" width="6.28515625" style="13" customWidth="1"/>
    <col min="11762" max="11775" width="5.42578125" style="13" customWidth="1"/>
    <col min="11776" max="11782" width="5.5703125" style="13" customWidth="1"/>
    <col min="11783" max="12003" width="9.140625" style="13"/>
    <col min="12004" max="12017" width="6.28515625" style="13" customWidth="1"/>
    <col min="12018" max="12031" width="5.42578125" style="13" customWidth="1"/>
    <col min="12032" max="12038" width="5.5703125" style="13" customWidth="1"/>
    <col min="12039" max="12259" width="9.140625" style="13"/>
    <col min="12260" max="12273" width="6.28515625" style="13" customWidth="1"/>
    <col min="12274" max="12287" width="5.42578125" style="13" customWidth="1"/>
    <col min="12288" max="12294" width="5.5703125" style="13" customWidth="1"/>
    <col min="12295" max="12515" width="9.140625" style="13"/>
    <col min="12516" max="12529" width="6.28515625" style="13" customWidth="1"/>
    <col min="12530" max="12543" width="5.42578125" style="13" customWidth="1"/>
    <col min="12544" max="12550" width="5.5703125" style="13" customWidth="1"/>
    <col min="12551" max="12771" width="9.140625" style="13"/>
    <col min="12772" max="12785" width="6.28515625" style="13" customWidth="1"/>
    <col min="12786" max="12799" width="5.42578125" style="13" customWidth="1"/>
    <col min="12800" max="12806" width="5.5703125" style="13" customWidth="1"/>
    <col min="12807" max="13027" width="9.140625" style="13"/>
    <col min="13028" max="13041" width="6.28515625" style="13" customWidth="1"/>
    <col min="13042" max="13055" width="5.42578125" style="13" customWidth="1"/>
    <col min="13056" max="13062" width="5.5703125" style="13" customWidth="1"/>
    <col min="13063" max="13283" width="9.140625" style="13"/>
    <col min="13284" max="13297" width="6.28515625" style="13" customWidth="1"/>
    <col min="13298" max="13311" width="5.42578125" style="13" customWidth="1"/>
    <col min="13312" max="13318" width="5.5703125" style="13" customWidth="1"/>
    <col min="13319" max="13539" width="9.140625" style="13"/>
    <col min="13540" max="13553" width="6.28515625" style="13" customWidth="1"/>
    <col min="13554" max="13567" width="5.42578125" style="13" customWidth="1"/>
    <col min="13568" max="13574" width="5.5703125" style="13" customWidth="1"/>
    <col min="13575" max="13795" width="9.140625" style="13"/>
    <col min="13796" max="13809" width="6.28515625" style="13" customWidth="1"/>
    <col min="13810" max="13823" width="5.42578125" style="13" customWidth="1"/>
    <col min="13824" max="13830" width="5.5703125" style="13" customWidth="1"/>
    <col min="13831" max="14051" width="9.140625" style="13"/>
    <col min="14052" max="14065" width="6.28515625" style="13" customWidth="1"/>
    <col min="14066" max="14079" width="5.42578125" style="13" customWidth="1"/>
    <col min="14080" max="14086" width="5.5703125" style="13" customWidth="1"/>
    <col min="14087" max="14307" width="9.140625" style="13"/>
    <col min="14308" max="14321" width="6.28515625" style="13" customWidth="1"/>
    <col min="14322" max="14335" width="5.42578125" style="13" customWidth="1"/>
    <col min="14336" max="14342" width="5.5703125" style="13" customWidth="1"/>
    <col min="14343" max="14563" width="9.140625" style="13"/>
    <col min="14564" max="14577" width="6.28515625" style="13" customWidth="1"/>
    <col min="14578" max="14591" width="5.42578125" style="13" customWidth="1"/>
    <col min="14592" max="14598" width="5.5703125" style="13" customWidth="1"/>
    <col min="14599" max="14819" width="9.140625" style="13"/>
    <col min="14820" max="14833" width="6.28515625" style="13" customWidth="1"/>
    <col min="14834" max="14847" width="5.42578125" style="13" customWidth="1"/>
    <col min="14848" max="14854" width="5.5703125" style="13" customWidth="1"/>
    <col min="14855" max="15075" width="9.140625" style="13"/>
    <col min="15076" max="15089" width="6.28515625" style="13" customWidth="1"/>
    <col min="15090" max="15103" width="5.42578125" style="13" customWidth="1"/>
    <col min="15104" max="15110" width="5.5703125" style="13" customWidth="1"/>
    <col min="15111" max="15331" width="9.140625" style="13"/>
    <col min="15332" max="15345" width="6.28515625" style="13" customWidth="1"/>
    <col min="15346" max="15359" width="5.42578125" style="13" customWidth="1"/>
    <col min="15360" max="15366" width="5.5703125" style="13" customWidth="1"/>
    <col min="15367" max="15587" width="9.140625" style="13"/>
    <col min="15588" max="15601" width="6.28515625" style="13" customWidth="1"/>
    <col min="15602" max="15615" width="5.42578125" style="13" customWidth="1"/>
    <col min="15616" max="15622" width="5.5703125" style="13" customWidth="1"/>
    <col min="15623" max="15843" width="9.140625" style="13"/>
    <col min="15844" max="15857" width="6.28515625" style="13" customWidth="1"/>
    <col min="15858" max="15871" width="5.42578125" style="13" customWidth="1"/>
    <col min="15872" max="15878" width="5.5703125" style="13" customWidth="1"/>
    <col min="15879" max="16099" width="9.140625" style="13"/>
    <col min="16100" max="16113" width="6.28515625" style="13" customWidth="1"/>
    <col min="16114" max="16127" width="5.42578125" style="13" customWidth="1"/>
    <col min="16128" max="16134" width="5.5703125" style="13" customWidth="1"/>
    <col min="16135" max="16384" width="9.140625" style="13"/>
  </cols>
  <sheetData>
    <row r="2" spans="1:80" s="136" customFormat="1" ht="21" x14ac:dyDescent="0.35">
      <c r="A2" s="140" t="s">
        <v>257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8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</row>
    <row r="3" spans="1:80" s="21" customForma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BD3" s="72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</row>
    <row r="4" spans="1:80" ht="15.75" customHeight="1" x14ac:dyDescent="0.25">
      <c r="A4" s="107">
        <v>2013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80" s="27" customFormat="1" ht="15.75" customHeight="1" x14ac:dyDescent="0.25">
      <c r="A5" s="108" t="s">
        <v>16</v>
      </c>
      <c r="B5" s="108"/>
      <c r="C5" s="108"/>
      <c r="D5" s="108"/>
      <c r="E5" s="108"/>
      <c r="F5" s="108" t="s">
        <v>4</v>
      </c>
      <c r="G5" s="108"/>
      <c r="H5" s="108"/>
      <c r="I5" s="108"/>
      <c r="J5" s="108"/>
      <c r="K5" s="108" t="s">
        <v>5</v>
      </c>
      <c r="L5" s="108"/>
      <c r="M5" s="108"/>
      <c r="N5" s="108"/>
      <c r="O5" s="108"/>
      <c r="P5" s="108" t="s">
        <v>6</v>
      </c>
      <c r="Q5" s="108"/>
      <c r="R5" s="108"/>
      <c r="S5" s="108"/>
      <c r="T5" s="108"/>
      <c r="U5" s="108" t="s">
        <v>7</v>
      </c>
      <c r="V5" s="108"/>
      <c r="W5" s="108"/>
      <c r="X5" s="108"/>
      <c r="Y5" s="108"/>
      <c r="BD5" s="66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s="35" customFormat="1" x14ac:dyDescent="0.25">
      <c r="A6" s="97" t="s">
        <v>14</v>
      </c>
      <c r="B6" s="97" t="s">
        <v>1</v>
      </c>
      <c r="C6" s="97"/>
      <c r="D6" s="97"/>
      <c r="E6" s="97" t="s">
        <v>2</v>
      </c>
      <c r="F6" s="97" t="s">
        <v>14</v>
      </c>
      <c r="G6" s="97" t="s">
        <v>1</v>
      </c>
      <c r="H6" s="97"/>
      <c r="I6" s="97"/>
      <c r="J6" s="97" t="s">
        <v>2</v>
      </c>
      <c r="K6" s="97" t="s">
        <v>14</v>
      </c>
      <c r="L6" s="97" t="s">
        <v>1</v>
      </c>
      <c r="M6" s="97"/>
      <c r="N6" s="97"/>
      <c r="O6" s="97" t="s">
        <v>2</v>
      </c>
      <c r="P6" s="97" t="s">
        <v>14</v>
      </c>
      <c r="Q6" s="97" t="s">
        <v>1</v>
      </c>
      <c r="R6" s="97"/>
      <c r="S6" s="97"/>
      <c r="T6" s="97" t="s">
        <v>2</v>
      </c>
      <c r="U6" s="97" t="s">
        <v>14</v>
      </c>
      <c r="V6" s="97" t="s">
        <v>1</v>
      </c>
      <c r="W6" s="97"/>
      <c r="X6" s="97"/>
      <c r="Y6" s="97" t="s">
        <v>2</v>
      </c>
      <c r="BD6" s="70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s="35" customFormat="1" x14ac:dyDescent="0.25">
      <c r="A7" s="97"/>
      <c r="B7" s="25" t="s">
        <v>15</v>
      </c>
      <c r="C7" s="25" t="s">
        <v>9</v>
      </c>
      <c r="D7" s="25" t="s">
        <v>10</v>
      </c>
      <c r="E7" s="97"/>
      <c r="F7" s="97"/>
      <c r="G7" s="25" t="s">
        <v>15</v>
      </c>
      <c r="H7" s="25" t="s">
        <v>9</v>
      </c>
      <c r="I7" s="25" t="s">
        <v>10</v>
      </c>
      <c r="J7" s="97"/>
      <c r="K7" s="97"/>
      <c r="L7" s="25" t="s">
        <v>15</v>
      </c>
      <c r="M7" s="25" t="s">
        <v>9</v>
      </c>
      <c r="N7" s="25" t="s">
        <v>10</v>
      </c>
      <c r="O7" s="97"/>
      <c r="P7" s="97"/>
      <c r="Q7" s="25" t="s">
        <v>15</v>
      </c>
      <c r="R7" s="25" t="s">
        <v>9</v>
      </c>
      <c r="S7" s="25" t="s">
        <v>10</v>
      </c>
      <c r="T7" s="97"/>
      <c r="U7" s="97"/>
      <c r="V7" s="25" t="s">
        <v>15</v>
      </c>
      <c r="W7" s="25" t="s">
        <v>9</v>
      </c>
      <c r="X7" s="25" t="s">
        <v>10</v>
      </c>
      <c r="Y7" s="97"/>
      <c r="BD7" s="70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s="35" customFormat="1" ht="16.5" customHeight="1" x14ac:dyDescent="0.25">
      <c r="A8" s="25">
        <v>1</v>
      </c>
      <c r="B8" s="42">
        <v>8</v>
      </c>
      <c r="C8" s="24">
        <v>14.5</v>
      </c>
      <c r="D8" s="24">
        <v>1.8</v>
      </c>
      <c r="E8" s="42"/>
      <c r="F8" s="25">
        <v>1</v>
      </c>
      <c r="G8" s="42">
        <v>20.3</v>
      </c>
      <c r="H8" s="41" t="s">
        <v>57</v>
      </c>
      <c r="I8" s="41" t="s">
        <v>44</v>
      </c>
      <c r="J8" s="42"/>
      <c r="K8" s="25">
        <v>1</v>
      </c>
      <c r="L8" s="43">
        <v>14</v>
      </c>
      <c r="M8" s="41" t="s">
        <v>79</v>
      </c>
      <c r="N8" s="41" t="s">
        <v>106</v>
      </c>
      <c r="O8" s="43"/>
      <c r="P8" s="25">
        <v>1</v>
      </c>
      <c r="Q8" s="44">
        <v>19.7</v>
      </c>
      <c r="R8" s="41" t="s">
        <v>62</v>
      </c>
      <c r="S8" s="41" t="s">
        <v>146</v>
      </c>
      <c r="T8" s="42">
        <v>12</v>
      </c>
      <c r="U8" s="25">
        <v>1</v>
      </c>
      <c r="V8" s="44">
        <v>20.7</v>
      </c>
      <c r="W8" s="41" t="s">
        <v>165</v>
      </c>
      <c r="X8" s="41" t="s">
        <v>46</v>
      </c>
      <c r="Y8" s="44"/>
      <c r="BD8" s="70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s="35" customFormat="1" x14ac:dyDescent="0.25">
      <c r="A9" s="25">
        <v>2</v>
      </c>
      <c r="B9" s="42">
        <v>9.6999999999999993</v>
      </c>
      <c r="C9" s="24">
        <v>13.6</v>
      </c>
      <c r="D9" s="24">
        <v>6.9</v>
      </c>
      <c r="E9" s="42">
        <v>0.3</v>
      </c>
      <c r="F9" s="25">
        <v>2</v>
      </c>
      <c r="G9" s="42">
        <v>17</v>
      </c>
      <c r="H9" s="41" t="s">
        <v>59</v>
      </c>
      <c r="I9" s="41" t="s">
        <v>58</v>
      </c>
      <c r="J9" s="42"/>
      <c r="K9" s="25">
        <v>2</v>
      </c>
      <c r="L9" s="43">
        <v>13.7</v>
      </c>
      <c r="M9" s="41" t="s">
        <v>107</v>
      </c>
      <c r="N9" s="41" t="s">
        <v>73</v>
      </c>
      <c r="O9" s="43">
        <v>1.2</v>
      </c>
      <c r="P9" s="25">
        <v>2</v>
      </c>
      <c r="Q9" s="44">
        <v>19.3</v>
      </c>
      <c r="R9" s="41" t="s">
        <v>72</v>
      </c>
      <c r="S9" s="41" t="s">
        <v>139</v>
      </c>
      <c r="T9" s="42">
        <v>9</v>
      </c>
      <c r="U9" s="25">
        <v>2</v>
      </c>
      <c r="V9" s="44">
        <v>20.7</v>
      </c>
      <c r="W9" s="41" t="s">
        <v>25</v>
      </c>
      <c r="X9" s="41" t="s">
        <v>166</v>
      </c>
      <c r="Y9" s="44"/>
      <c r="BD9" s="70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80" s="35" customFormat="1" x14ac:dyDescent="0.25">
      <c r="A10" s="25">
        <v>3</v>
      </c>
      <c r="B10" s="42">
        <v>11.3</v>
      </c>
      <c r="C10" s="24">
        <v>14.5</v>
      </c>
      <c r="D10" s="24">
        <v>4.5</v>
      </c>
      <c r="E10" s="42"/>
      <c r="F10" s="25">
        <v>3</v>
      </c>
      <c r="G10" s="42">
        <v>16.3</v>
      </c>
      <c r="H10" s="41" t="s">
        <v>57</v>
      </c>
      <c r="I10" s="41" t="s">
        <v>33</v>
      </c>
      <c r="J10" s="42"/>
      <c r="K10" s="25">
        <v>3</v>
      </c>
      <c r="L10" s="43">
        <v>14</v>
      </c>
      <c r="M10" s="41" t="s">
        <v>109</v>
      </c>
      <c r="N10" s="41" t="s">
        <v>108</v>
      </c>
      <c r="O10" s="43">
        <v>3</v>
      </c>
      <c r="P10" s="25">
        <v>3</v>
      </c>
      <c r="Q10" s="44">
        <v>19.7</v>
      </c>
      <c r="R10" s="41" t="s">
        <v>72</v>
      </c>
      <c r="S10" s="41" t="s">
        <v>148</v>
      </c>
      <c r="T10" s="42">
        <v>5.5</v>
      </c>
      <c r="U10" s="25">
        <v>3</v>
      </c>
      <c r="V10" s="44">
        <v>18.7</v>
      </c>
      <c r="W10" s="41" t="s">
        <v>83</v>
      </c>
      <c r="X10" s="41" t="s">
        <v>167</v>
      </c>
      <c r="Y10" s="44"/>
      <c r="BD10" s="70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</row>
    <row r="11" spans="1:80" s="35" customFormat="1" x14ac:dyDescent="0.25">
      <c r="A11" s="25">
        <v>4</v>
      </c>
      <c r="B11" s="42">
        <v>15</v>
      </c>
      <c r="C11" s="24">
        <v>19.8</v>
      </c>
      <c r="D11" s="24">
        <v>5.4</v>
      </c>
      <c r="E11" s="42"/>
      <c r="F11" s="25">
        <v>4</v>
      </c>
      <c r="G11" s="42">
        <v>16.7</v>
      </c>
      <c r="H11" s="41" t="s">
        <v>27</v>
      </c>
      <c r="I11" s="41" t="s">
        <v>34</v>
      </c>
      <c r="J11" s="42"/>
      <c r="K11" s="25">
        <v>4</v>
      </c>
      <c r="L11" s="43">
        <v>17.7</v>
      </c>
      <c r="M11" s="41" t="s">
        <v>104</v>
      </c>
      <c r="N11" s="41" t="s">
        <v>52</v>
      </c>
      <c r="O11" s="43">
        <v>6.3</v>
      </c>
      <c r="P11" s="25">
        <v>4</v>
      </c>
      <c r="Q11" s="42">
        <v>22</v>
      </c>
      <c r="R11" s="41" t="s">
        <v>131</v>
      </c>
      <c r="S11" s="41" t="s">
        <v>150</v>
      </c>
      <c r="T11" s="42"/>
      <c r="U11" s="25">
        <v>4</v>
      </c>
      <c r="V11" s="42">
        <v>17</v>
      </c>
      <c r="W11" s="41" t="s">
        <v>84</v>
      </c>
      <c r="X11" s="41" t="s">
        <v>19</v>
      </c>
      <c r="Y11" s="42">
        <v>3</v>
      </c>
      <c r="BD11" s="70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1:80" s="35" customFormat="1" x14ac:dyDescent="0.25">
      <c r="A12" s="25">
        <v>5</v>
      </c>
      <c r="B12" s="42">
        <v>15</v>
      </c>
      <c r="C12" s="24">
        <v>16.7</v>
      </c>
      <c r="D12" s="24">
        <v>2</v>
      </c>
      <c r="E12" s="42"/>
      <c r="F12" s="25">
        <v>5</v>
      </c>
      <c r="G12" s="42">
        <v>18.3</v>
      </c>
      <c r="H12" s="41" t="s">
        <v>62</v>
      </c>
      <c r="I12" s="41" t="s">
        <v>61</v>
      </c>
      <c r="J12" s="42"/>
      <c r="K12" s="25">
        <v>5</v>
      </c>
      <c r="L12" s="43">
        <v>22</v>
      </c>
      <c r="M12" s="41" t="s">
        <v>110</v>
      </c>
      <c r="N12" s="41" t="s">
        <v>26</v>
      </c>
      <c r="O12" s="43"/>
      <c r="P12" s="25">
        <v>5</v>
      </c>
      <c r="Q12" s="44">
        <v>19.3</v>
      </c>
      <c r="R12" s="41" t="s">
        <v>83</v>
      </c>
      <c r="S12" s="41" t="s">
        <v>127</v>
      </c>
      <c r="T12" s="42"/>
      <c r="U12" s="25">
        <v>5</v>
      </c>
      <c r="V12" s="44">
        <v>17.3</v>
      </c>
      <c r="W12" s="41" t="s">
        <v>130</v>
      </c>
      <c r="X12" s="41" t="s">
        <v>168</v>
      </c>
      <c r="Y12" s="44"/>
      <c r="BD12" s="70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</row>
    <row r="13" spans="1:80" s="35" customFormat="1" x14ac:dyDescent="0.25">
      <c r="A13" s="25">
        <v>6</v>
      </c>
      <c r="B13" s="42">
        <v>16</v>
      </c>
      <c r="C13" s="24">
        <v>27.4</v>
      </c>
      <c r="D13" s="24">
        <v>8.3000000000000007</v>
      </c>
      <c r="E13" s="42">
        <v>0.4</v>
      </c>
      <c r="F13" s="25">
        <v>6</v>
      </c>
      <c r="G13" s="42">
        <v>18.3</v>
      </c>
      <c r="H13" s="41" t="s">
        <v>64</v>
      </c>
      <c r="I13" s="41" t="s">
        <v>42</v>
      </c>
      <c r="J13" s="42"/>
      <c r="K13" s="25">
        <v>6</v>
      </c>
      <c r="L13" s="43">
        <v>24</v>
      </c>
      <c r="M13" s="41" t="s">
        <v>113</v>
      </c>
      <c r="N13" s="41" t="s">
        <v>111</v>
      </c>
      <c r="O13" s="43"/>
      <c r="P13" s="25">
        <v>6</v>
      </c>
      <c r="Q13" s="42">
        <v>16</v>
      </c>
      <c r="R13" s="41" t="s">
        <v>151</v>
      </c>
      <c r="S13" s="41" t="s">
        <v>24</v>
      </c>
      <c r="T13" s="42"/>
      <c r="U13" s="25">
        <v>6</v>
      </c>
      <c r="V13" s="42">
        <v>17</v>
      </c>
      <c r="W13" s="41" t="s">
        <v>56</v>
      </c>
      <c r="X13" s="41" t="s">
        <v>99</v>
      </c>
      <c r="Y13" s="44"/>
      <c r="BD13" s="70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s="35" customFormat="1" x14ac:dyDescent="0.25">
      <c r="A14" s="25">
        <v>7</v>
      </c>
      <c r="B14" s="42">
        <v>19.3</v>
      </c>
      <c r="C14" s="24">
        <v>27.1</v>
      </c>
      <c r="D14" s="24">
        <v>13</v>
      </c>
      <c r="E14" s="42"/>
      <c r="F14" s="25">
        <v>7</v>
      </c>
      <c r="G14" s="42">
        <v>21</v>
      </c>
      <c r="H14" s="41" t="s">
        <v>37</v>
      </c>
      <c r="I14" s="41" t="s">
        <v>39</v>
      </c>
      <c r="J14" s="42"/>
      <c r="K14" s="25">
        <v>7</v>
      </c>
      <c r="L14" s="43">
        <v>19</v>
      </c>
      <c r="M14" s="41" t="s">
        <v>51</v>
      </c>
      <c r="N14" s="41" t="s">
        <v>114</v>
      </c>
      <c r="O14" s="43">
        <v>16.5</v>
      </c>
      <c r="P14" s="25">
        <v>7</v>
      </c>
      <c r="Q14" s="44">
        <v>13.7</v>
      </c>
      <c r="R14" s="41" t="s">
        <v>152</v>
      </c>
      <c r="S14" s="41" t="s">
        <v>140</v>
      </c>
      <c r="T14" s="42">
        <v>35.5</v>
      </c>
      <c r="U14" s="25">
        <v>7</v>
      </c>
      <c r="V14" s="44">
        <v>13.7</v>
      </c>
      <c r="W14" s="41" t="s">
        <v>100</v>
      </c>
      <c r="X14" s="41" t="s">
        <v>101</v>
      </c>
      <c r="Y14" s="44">
        <v>1.3</v>
      </c>
      <c r="BD14" s="70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35" customFormat="1" x14ac:dyDescent="0.25">
      <c r="A15" s="25">
        <v>8</v>
      </c>
      <c r="B15" s="42">
        <v>5.7</v>
      </c>
      <c r="C15" s="24">
        <v>14.9</v>
      </c>
      <c r="D15" s="24">
        <v>6.3</v>
      </c>
      <c r="E15" s="42">
        <v>8.5</v>
      </c>
      <c r="F15" s="25">
        <v>8</v>
      </c>
      <c r="G15" s="42">
        <v>19.7</v>
      </c>
      <c r="H15" s="41" t="s">
        <v>47</v>
      </c>
      <c r="I15" s="41" t="s">
        <v>67</v>
      </c>
      <c r="J15" s="42">
        <v>0.5</v>
      </c>
      <c r="K15" s="25">
        <v>8</v>
      </c>
      <c r="L15" s="43">
        <v>24.7</v>
      </c>
      <c r="M15" s="41" t="s">
        <v>116</v>
      </c>
      <c r="N15" s="41" t="s">
        <v>30</v>
      </c>
      <c r="O15" s="43"/>
      <c r="P15" s="25">
        <v>8</v>
      </c>
      <c r="Q15" s="44">
        <v>15.7</v>
      </c>
      <c r="R15" s="41" t="s">
        <v>112</v>
      </c>
      <c r="S15" s="41" t="s">
        <v>55</v>
      </c>
      <c r="T15" s="42">
        <v>14.5</v>
      </c>
      <c r="U15" s="25">
        <v>8</v>
      </c>
      <c r="V15" s="42">
        <v>14</v>
      </c>
      <c r="W15" s="41" t="s">
        <v>117</v>
      </c>
      <c r="X15" s="41" t="s">
        <v>60</v>
      </c>
      <c r="Y15" s="44"/>
      <c r="BD15" s="70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35" customFormat="1" x14ac:dyDescent="0.25">
      <c r="A16" s="25">
        <v>9</v>
      </c>
      <c r="B16" s="42">
        <v>10</v>
      </c>
      <c r="C16" s="24">
        <v>17.7</v>
      </c>
      <c r="D16" s="24">
        <v>4.9000000000000004</v>
      </c>
      <c r="E16" s="42"/>
      <c r="F16" s="25">
        <v>9</v>
      </c>
      <c r="G16" s="42">
        <v>19</v>
      </c>
      <c r="H16" s="41" t="s">
        <v>70</v>
      </c>
      <c r="I16" s="41" t="s">
        <v>69</v>
      </c>
      <c r="J16" s="42"/>
      <c r="K16" s="25">
        <v>9</v>
      </c>
      <c r="L16" s="43">
        <v>24</v>
      </c>
      <c r="M16" s="41" t="s">
        <v>77</v>
      </c>
      <c r="N16" s="41" t="s">
        <v>68</v>
      </c>
      <c r="O16" s="43"/>
      <c r="P16" s="25">
        <v>9</v>
      </c>
      <c r="Q16" s="42">
        <v>15</v>
      </c>
      <c r="R16" s="41" t="s">
        <v>98</v>
      </c>
      <c r="S16" s="41" t="s">
        <v>148</v>
      </c>
      <c r="T16" s="42">
        <v>83</v>
      </c>
      <c r="U16" s="25">
        <v>9</v>
      </c>
      <c r="V16" s="44">
        <v>15.3</v>
      </c>
      <c r="W16" s="41" t="s">
        <v>147</v>
      </c>
      <c r="X16" s="41" t="s">
        <v>23</v>
      </c>
      <c r="Y16" s="44"/>
      <c r="BD16" s="70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35" customFormat="1" x14ac:dyDescent="0.25">
      <c r="A17" s="25">
        <v>10</v>
      </c>
      <c r="B17" s="42">
        <v>9.6999999999999993</v>
      </c>
      <c r="C17" s="24">
        <v>14</v>
      </c>
      <c r="D17" s="24">
        <v>5.7</v>
      </c>
      <c r="E17" s="42"/>
      <c r="F17" s="25">
        <v>10</v>
      </c>
      <c r="G17" s="42">
        <v>18.7</v>
      </c>
      <c r="H17" s="41" t="s">
        <v>72</v>
      </c>
      <c r="I17" s="41" t="s">
        <v>71</v>
      </c>
      <c r="J17" s="42"/>
      <c r="K17" s="25">
        <v>10</v>
      </c>
      <c r="L17" s="43">
        <v>24.3</v>
      </c>
      <c r="M17" s="41" t="s">
        <v>119</v>
      </c>
      <c r="N17" s="41" t="s">
        <v>118</v>
      </c>
      <c r="O17" s="43"/>
      <c r="P17" s="25">
        <v>10</v>
      </c>
      <c r="Q17" s="42">
        <v>18</v>
      </c>
      <c r="R17" s="41" t="s">
        <v>70</v>
      </c>
      <c r="S17" s="41" t="s">
        <v>114</v>
      </c>
      <c r="T17" s="42">
        <v>3</v>
      </c>
      <c r="U17" s="25">
        <v>10</v>
      </c>
      <c r="V17" s="44">
        <v>15.7</v>
      </c>
      <c r="W17" s="41" t="s">
        <v>63</v>
      </c>
      <c r="X17" s="41" t="s">
        <v>153</v>
      </c>
      <c r="Y17" s="44"/>
      <c r="BD17" s="70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</row>
    <row r="18" spans="1:80" s="35" customFormat="1" x14ac:dyDescent="0.25">
      <c r="A18" s="25">
        <v>11</v>
      </c>
      <c r="B18" s="42">
        <v>8.3000000000000007</v>
      </c>
      <c r="C18" s="24">
        <v>12.4</v>
      </c>
      <c r="D18" s="24">
        <v>7.2</v>
      </c>
      <c r="E18" s="42">
        <v>10.5</v>
      </c>
      <c r="F18" s="25">
        <v>11</v>
      </c>
      <c r="G18" s="42">
        <v>20</v>
      </c>
      <c r="H18" s="41" t="s">
        <v>74</v>
      </c>
      <c r="I18" s="41" t="s">
        <v>73</v>
      </c>
      <c r="J18" s="42"/>
      <c r="K18" s="25">
        <v>11</v>
      </c>
      <c r="L18" s="43">
        <v>21.7</v>
      </c>
      <c r="M18" s="41" t="s">
        <v>121</v>
      </c>
      <c r="N18" s="41" t="s">
        <v>120</v>
      </c>
      <c r="O18" s="43"/>
      <c r="P18" s="25">
        <v>11</v>
      </c>
      <c r="Q18" s="44">
        <v>17.7</v>
      </c>
      <c r="R18" s="41" t="s">
        <v>50</v>
      </c>
      <c r="S18" s="41" t="s">
        <v>154</v>
      </c>
      <c r="T18" s="42">
        <v>14</v>
      </c>
      <c r="U18" s="25">
        <v>11</v>
      </c>
      <c r="V18" s="44">
        <v>14.3</v>
      </c>
      <c r="W18" s="41" t="s">
        <v>122</v>
      </c>
      <c r="X18" s="41" t="s">
        <v>169</v>
      </c>
      <c r="Y18" s="42">
        <v>1</v>
      </c>
      <c r="BD18" s="70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35" customFormat="1" x14ac:dyDescent="0.25">
      <c r="A19" s="25">
        <v>12</v>
      </c>
      <c r="B19" s="42">
        <v>11.7</v>
      </c>
      <c r="C19" s="24">
        <v>13.6</v>
      </c>
      <c r="D19" s="24">
        <v>2.5</v>
      </c>
      <c r="E19" s="42"/>
      <c r="F19" s="25">
        <v>12</v>
      </c>
      <c r="G19" s="42">
        <v>27.3</v>
      </c>
      <c r="H19" s="41" t="s">
        <v>77</v>
      </c>
      <c r="I19" s="41" t="s">
        <v>75</v>
      </c>
      <c r="J19" s="42"/>
      <c r="K19" s="25">
        <v>12</v>
      </c>
      <c r="L19" s="43">
        <v>25.3</v>
      </c>
      <c r="M19" s="41" t="s">
        <v>123</v>
      </c>
      <c r="N19" s="41" t="s">
        <v>122</v>
      </c>
      <c r="O19" s="43"/>
      <c r="P19" s="25">
        <v>12</v>
      </c>
      <c r="Q19" s="42">
        <v>19</v>
      </c>
      <c r="R19" s="41" t="s">
        <v>76</v>
      </c>
      <c r="S19" s="41" t="s">
        <v>20</v>
      </c>
      <c r="T19" s="42"/>
      <c r="U19" s="25">
        <v>12</v>
      </c>
      <c r="V19" s="44">
        <v>13.3</v>
      </c>
      <c r="W19" s="41" t="s">
        <v>53</v>
      </c>
      <c r="X19" s="41" t="s">
        <v>169</v>
      </c>
      <c r="Y19" s="44"/>
      <c r="BD19" s="70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</row>
    <row r="20" spans="1:80" s="35" customFormat="1" x14ac:dyDescent="0.25">
      <c r="A20" s="25">
        <v>13</v>
      </c>
      <c r="B20" s="42">
        <v>13</v>
      </c>
      <c r="C20" s="24">
        <v>17.600000000000001</v>
      </c>
      <c r="D20" s="24">
        <v>5</v>
      </c>
      <c r="E20" s="42"/>
      <c r="F20" s="25">
        <v>13</v>
      </c>
      <c r="G20" s="42">
        <v>22.3</v>
      </c>
      <c r="H20" s="41" t="s">
        <v>78</v>
      </c>
      <c r="I20" s="41" t="s">
        <v>18</v>
      </c>
      <c r="J20" s="42">
        <v>0.2</v>
      </c>
      <c r="K20" s="25">
        <v>13</v>
      </c>
      <c r="L20" s="43">
        <v>22.3</v>
      </c>
      <c r="M20" s="41" t="s">
        <v>97</v>
      </c>
      <c r="N20" s="41" t="s">
        <v>122</v>
      </c>
      <c r="O20" s="43"/>
      <c r="P20" s="25">
        <v>13</v>
      </c>
      <c r="Q20" s="44">
        <v>22.3</v>
      </c>
      <c r="R20" s="41" t="s">
        <v>155</v>
      </c>
      <c r="S20" s="41" t="s">
        <v>28</v>
      </c>
      <c r="T20" s="42"/>
      <c r="U20" s="25">
        <v>13</v>
      </c>
      <c r="V20" s="42">
        <v>13</v>
      </c>
      <c r="W20" s="41" t="s">
        <v>65</v>
      </c>
      <c r="X20" s="41" t="s">
        <v>170</v>
      </c>
      <c r="Y20" s="44"/>
      <c r="BD20" s="70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s="35" customFormat="1" x14ac:dyDescent="0.25">
      <c r="A21" s="25">
        <v>14</v>
      </c>
      <c r="B21" s="42">
        <v>14.3</v>
      </c>
      <c r="C21" s="24">
        <v>23.5</v>
      </c>
      <c r="D21" s="24">
        <v>7.5</v>
      </c>
      <c r="E21" s="42"/>
      <c r="F21" s="25">
        <v>14</v>
      </c>
      <c r="G21" s="42">
        <v>20.3</v>
      </c>
      <c r="H21" s="41" t="s">
        <v>72</v>
      </c>
      <c r="I21" s="41" t="s">
        <v>49</v>
      </c>
      <c r="J21" s="42"/>
      <c r="K21" s="25">
        <v>14</v>
      </c>
      <c r="L21" s="43">
        <v>19.7</v>
      </c>
      <c r="M21" s="41" t="s">
        <v>63</v>
      </c>
      <c r="N21" s="41" t="s">
        <v>124</v>
      </c>
      <c r="O21" s="43">
        <v>2</v>
      </c>
      <c r="P21" s="25">
        <v>14</v>
      </c>
      <c r="Q21" s="44">
        <v>23.3</v>
      </c>
      <c r="R21" s="41" t="s">
        <v>25</v>
      </c>
      <c r="S21" s="41" t="s">
        <v>23</v>
      </c>
      <c r="T21" s="42"/>
      <c r="U21" s="25">
        <v>14</v>
      </c>
      <c r="V21" s="42">
        <v>10.3</v>
      </c>
      <c r="W21" s="41" t="s">
        <v>159</v>
      </c>
      <c r="X21" s="41" t="s">
        <v>17</v>
      </c>
      <c r="Y21" s="44"/>
      <c r="BD21" s="70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s="35" customFormat="1" x14ac:dyDescent="0.25">
      <c r="A22" s="25">
        <v>15</v>
      </c>
      <c r="B22" s="42">
        <v>19.7</v>
      </c>
      <c r="C22" s="24">
        <v>27.1</v>
      </c>
      <c r="D22" s="24">
        <v>9.6</v>
      </c>
      <c r="E22" s="42"/>
      <c r="F22" s="25">
        <v>15</v>
      </c>
      <c r="G22" s="42">
        <v>18</v>
      </c>
      <c r="H22" s="41" t="s">
        <v>82</v>
      </c>
      <c r="I22" s="41" t="s">
        <v>80</v>
      </c>
      <c r="J22" s="42"/>
      <c r="K22" s="25">
        <v>15</v>
      </c>
      <c r="L22" s="43">
        <v>15</v>
      </c>
      <c r="M22" s="41" t="s">
        <v>126</v>
      </c>
      <c r="N22" s="41" t="s">
        <v>125</v>
      </c>
      <c r="O22" s="43"/>
      <c r="P22" s="25">
        <v>15</v>
      </c>
      <c r="Q22" s="44">
        <v>23.7</v>
      </c>
      <c r="R22" s="41" t="s">
        <v>156</v>
      </c>
      <c r="S22" s="41" t="s">
        <v>120</v>
      </c>
      <c r="T22" s="42"/>
      <c r="U22" s="25">
        <v>15</v>
      </c>
      <c r="V22" s="42">
        <v>10</v>
      </c>
      <c r="W22" s="41" t="s">
        <v>101</v>
      </c>
      <c r="X22" s="41" t="s">
        <v>172</v>
      </c>
      <c r="Y22" s="44"/>
      <c r="BD22" s="70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35" customFormat="1" x14ac:dyDescent="0.25">
      <c r="A23" s="25">
        <v>16</v>
      </c>
      <c r="B23" s="42">
        <v>19</v>
      </c>
      <c r="C23" s="24">
        <v>24</v>
      </c>
      <c r="D23" s="24">
        <v>11.1</v>
      </c>
      <c r="E23" s="42"/>
      <c r="F23" s="25">
        <v>16</v>
      </c>
      <c r="G23" s="42">
        <v>21.7</v>
      </c>
      <c r="H23" s="41" t="s">
        <v>83</v>
      </c>
      <c r="I23" s="41" t="s">
        <v>40</v>
      </c>
      <c r="J23" s="42"/>
      <c r="K23" s="25">
        <v>16</v>
      </c>
      <c r="L23" s="43">
        <v>13.3</v>
      </c>
      <c r="M23" s="41" t="s">
        <v>127</v>
      </c>
      <c r="N23" s="41" t="s">
        <v>23</v>
      </c>
      <c r="O23" s="43">
        <v>4.5</v>
      </c>
      <c r="P23" s="25">
        <v>16</v>
      </c>
      <c r="Q23" s="42">
        <v>25</v>
      </c>
      <c r="R23" s="41" t="s">
        <v>157</v>
      </c>
      <c r="S23" s="41" t="s">
        <v>118</v>
      </c>
      <c r="T23" s="42"/>
      <c r="U23" s="25">
        <v>16</v>
      </c>
      <c r="V23" s="42">
        <v>6</v>
      </c>
      <c r="W23" s="41" t="s">
        <v>174</v>
      </c>
      <c r="X23" s="41" t="s">
        <v>173</v>
      </c>
      <c r="Y23" s="44"/>
      <c r="BD23" s="70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</row>
    <row r="24" spans="1:80" s="35" customFormat="1" x14ac:dyDescent="0.25">
      <c r="A24" s="25">
        <v>17</v>
      </c>
      <c r="B24" s="42">
        <v>21.7</v>
      </c>
      <c r="C24" s="24">
        <v>29.3</v>
      </c>
      <c r="D24" s="24">
        <v>14</v>
      </c>
      <c r="E24" s="42">
        <v>4.3</v>
      </c>
      <c r="F24" s="25">
        <v>17</v>
      </c>
      <c r="G24" s="42">
        <v>27.3</v>
      </c>
      <c r="H24" s="41" t="s">
        <v>85</v>
      </c>
      <c r="I24" s="41" t="s">
        <v>18</v>
      </c>
      <c r="J24" s="42"/>
      <c r="K24" s="25">
        <v>17</v>
      </c>
      <c r="L24" s="43">
        <v>14.3</v>
      </c>
      <c r="M24" s="41" t="s">
        <v>128</v>
      </c>
      <c r="N24" s="41" t="s">
        <v>46</v>
      </c>
      <c r="O24" s="43">
        <v>0.2</v>
      </c>
      <c r="P24" s="25">
        <v>17</v>
      </c>
      <c r="Q24" s="42">
        <v>26.3</v>
      </c>
      <c r="R24" s="41" t="s">
        <v>116</v>
      </c>
      <c r="S24" s="41" t="s">
        <v>36</v>
      </c>
      <c r="T24" s="42"/>
      <c r="U24" s="25">
        <v>17</v>
      </c>
      <c r="V24" s="44">
        <v>12.3</v>
      </c>
      <c r="W24" s="41" t="s">
        <v>127</v>
      </c>
      <c r="X24" s="41" t="s">
        <v>43</v>
      </c>
      <c r="Y24" s="44"/>
      <c r="BD24" s="70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35" customFormat="1" x14ac:dyDescent="0.25">
      <c r="A25" s="25">
        <v>18</v>
      </c>
      <c r="B25" s="42">
        <v>10.7</v>
      </c>
      <c r="C25" s="24">
        <v>15.8</v>
      </c>
      <c r="D25" s="24">
        <v>6.8</v>
      </c>
      <c r="E25" s="42"/>
      <c r="F25" s="25">
        <v>18</v>
      </c>
      <c r="G25" s="42">
        <v>26</v>
      </c>
      <c r="H25" s="41" t="s">
        <v>48</v>
      </c>
      <c r="I25" s="41" t="s">
        <v>86</v>
      </c>
      <c r="J25" s="42"/>
      <c r="K25" s="25">
        <v>18</v>
      </c>
      <c r="L25" s="43">
        <v>22.3</v>
      </c>
      <c r="M25" s="41" t="s">
        <v>130</v>
      </c>
      <c r="N25" s="41" t="s">
        <v>129</v>
      </c>
      <c r="O25" s="43"/>
      <c r="P25" s="25">
        <v>18</v>
      </c>
      <c r="Q25" s="42">
        <v>24.7</v>
      </c>
      <c r="R25" s="41" t="s">
        <v>77</v>
      </c>
      <c r="S25" s="41" t="s">
        <v>101</v>
      </c>
      <c r="T25" s="42">
        <v>0.2</v>
      </c>
      <c r="U25" s="25">
        <v>18</v>
      </c>
      <c r="V25" s="44">
        <v>11.3</v>
      </c>
      <c r="W25" s="41" t="s">
        <v>175</v>
      </c>
      <c r="X25" s="41" t="s">
        <v>40</v>
      </c>
      <c r="Y25" s="44"/>
      <c r="BD25" s="70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35" customFormat="1" x14ac:dyDescent="0.25">
      <c r="A26" s="25">
        <v>19</v>
      </c>
      <c r="B26" s="42">
        <v>6.7</v>
      </c>
      <c r="C26" s="24">
        <v>7.7</v>
      </c>
      <c r="D26" s="24">
        <v>0.4</v>
      </c>
      <c r="E26" s="42"/>
      <c r="F26" s="25">
        <v>19</v>
      </c>
      <c r="G26" s="42">
        <v>28</v>
      </c>
      <c r="H26" s="41" t="s">
        <v>88</v>
      </c>
      <c r="I26" s="41" t="s">
        <v>87</v>
      </c>
      <c r="J26" s="42"/>
      <c r="K26" s="25">
        <v>19</v>
      </c>
      <c r="L26" s="43">
        <v>17.3</v>
      </c>
      <c r="M26" s="41" t="s">
        <v>131</v>
      </c>
      <c r="N26" s="41" t="s">
        <v>87</v>
      </c>
      <c r="O26" s="43"/>
      <c r="P26" s="25">
        <v>19</v>
      </c>
      <c r="Q26" s="42">
        <v>21.7</v>
      </c>
      <c r="R26" s="41" t="s">
        <v>158</v>
      </c>
      <c r="S26" s="41" t="s">
        <v>99</v>
      </c>
      <c r="T26" s="42"/>
      <c r="U26" s="25">
        <v>19</v>
      </c>
      <c r="V26" s="42">
        <v>7</v>
      </c>
      <c r="W26" s="41" t="s">
        <v>73</v>
      </c>
      <c r="X26" s="41" t="s">
        <v>22</v>
      </c>
      <c r="Y26" s="44"/>
      <c r="BD26" s="70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s="35" customFormat="1" x14ac:dyDescent="0.25">
      <c r="A27" s="25">
        <v>20</v>
      </c>
      <c r="B27" s="42">
        <v>15</v>
      </c>
      <c r="C27" s="24">
        <v>16.7</v>
      </c>
      <c r="D27" s="24">
        <v>3.5</v>
      </c>
      <c r="E27" s="42"/>
      <c r="F27" s="25">
        <v>20</v>
      </c>
      <c r="G27" s="42">
        <v>28</v>
      </c>
      <c r="H27" s="41" t="s">
        <v>90</v>
      </c>
      <c r="I27" s="41" t="s">
        <v>89</v>
      </c>
      <c r="J27" s="42"/>
      <c r="K27" s="25">
        <v>20</v>
      </c>
      <c r="L27" s="43">
        <v>20.3</v>
      </c>
      <c r="M27" s="41" t="s">
        <v>133</v>
      </c>
      <c r="N27" s="41" t="s">
        <v>42</v>
      </c>
      <c r="O27" s="43"/>
      <c r="P27" s="25">
        <v>20</v>
      </c>
      <c r="Q27" s="42">
        <v>21.7</v>
      </c>
      <c r="R27" s="41" t="s">
        <v>102</v>
      </c>
      <c r="S27" s="41" t="s">
        <v>42</v>
      </c>
      <c r="T27" s="42"/>
      <c r="U27" s="25">
        <v>20</v>
      </c>
      <c r="V27" s="42">
        <v>5</v>
      </c>
      <c r="W27" s="41" t="s">
        <v>171</v>
      </c>
      <c r="X27" s="41" t="s">
        <v>176</v>
      </c>
      <c r="Y27" s="44"/>
      <c r="BD27" s="70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35" customFormat="1" x14ac:dyDescent="0.25">
      <c r="A28" s="25">
        <v>21</v>
      </c>
      <c r="B28" s="42">
        <v>12</v>
      </c>
      <c r="C28" s="24">
        <v>20.7</v>
      </c>
      <c r="D28" s="24">
        <v>7</v>
      </c>
      <c r="E28" s="42"/>
      <c r="F28" s="25">
        <v>21</v>
      </c>
      <c r="G28" s="42">
        <v>29</v>
      </c>
      <c r="H28" s="41" t="s">
        <v>92</v>
      </c>
      <c r="I28" s="41" t="s">
        <v>91</v>
      </c>
      <c r="J28" s="42"/>
      <c r="K28" s="25">
        <v>21</v>
      </c>
      <c r="L28" s="43">
        <v>17.3</v>
      </c>
      <c r="M28" s="41" t="s">
        <v>83</v>
      </c>
      <c r="N28" s="41" t="s">
        <v>91</v>
      </c>
      <c r="O28" s="43">
        <v>3</v>
      </c>
      <c r="P28" s="25">
        <v>21</v>
      </c>
      <c r="Q28" s="42">
        <v>18.3</v>
      </c>
      <c r="R28" s="41" t="s">
        <v>160</v>
      </c>
      <c r="S28" s="41" t="s">
        <v>60</v>
      </c>
      <c r="T28" s="42"/>
      <c r="U28" s="25">
        <v>21</v>
      </c>
      <c r="V28" s="42">
        <v>6.7</v>
      </c>
      <c r="W28" s="41" t="s">
        <v>87</v>
      </c>
      <c r="X28" s="41" t="s">
        <v>66</v>
      </c>
      <c r="Y28" s="44"/>
      <c r="BD28" s="70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</row>
    <row r="29" spans="1:80" s="35" customFormat="1" x14ac:dyDescent="0.25">
      <c r="A29" s="25">
        <v>22</v>
      </c>
      <c r="B29" s="42">
        <v>8.6999999999999993</v>
      </c>
      <c r="C29" s="24">
        <v>12.9</v>
      </c>
      <c r="D29" s="24">
        <v>5</v>
      </c>
      <c r="E29" s="42">
        <v>0.2</v>
      </c>
      <c r="F29" s="25">
        <v>22</v>
      </c>
      <c r="G29" s="42">
        <v>27</v>
      </c>
      <c r="H29" s="41" t="s">
        <v>94</v>
      </c>
      <c r="I29" s="41" t="s">
        <v>93</v>
      </c>
      <c r="J29" s="42"/>
      <c r="K29" s="25">
        <v>22</v>
      </c>
      <c r="L29" s="43">
        <v>18.3</v>
      </c>
      <c r="M29" s="41" t="s">
        <v>102</v>
      </c>
      <c r="N29" s="41" t="s">
        <v>89</v>
      </c>
      <c r="O29" s="43"/>
      <c r="P29" s="25">
        <v>22</v>
      </c>
      <c r="Q29" s="42">
        <v>17.7</v>
      </c>
      <c r="R29" s="41" t="s">
        <v>132</v>
      </c>
      <c r="S29" s="41" t="s">
        <v>46</v>
      </c>
      <c r="T29" s="42"/>
      <c r="U29" s="25">
        <v>22</v>
      </c>
      <c r="V29" s="42">
        <v>9</v>
      </c>
      <c r="W29" s="41" t="s">
        <v>107</v>
      </c>
      <c r="X29" s="41" t="s">
        <v>45</v>
      </c>
      <c r="Y29" s="44"/>
      <c r="BD29" s="70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s="35" customFormat="1" x14ac:dyDescent="0.25">
      <c r="A30" s="25">
        <v>23</v>
      </c>
      <c r="B30" s="42">
        <v>11.7</v>
      </c>
      <c r="C30" s="24">
        <v>18.5</v>
      </c>
      <c r="D30" s="24">
        <v>5</v>
      </c>
      <c r="E30" s="42"/>
      <c r="F30" s="25">
        <v>23</v>
      </c>
      <c r="G30" s="42">
        <v>28.3</v>
      </c>
      <c r="H30" s="41" t="s">
        <v>95</v>
      </c>
      <c r="I30" s="41" t="s">
        <v>21</v>
      </c>
      <c r="J30" s="42"/>
      <c r="K30" s="25">
        <v>23</v>
      </c>
      <c r="L30" s="43">
        <v>24</v>
      </c>
      <c r="M30" s="41" t="s">
        <v>136</v>
      </c>
      <c r="N30" s="41" t="s">
        <v>134</v>
      </c>
      <c r="O30" s="43"/>
      <c r="P30" s="25">
        <v>23</v>
      </c>
      <c r="Q30" s="42">
        <v>18</v>
      </c>
      <c r="R30" s="41" t="s">
        <v>135</v>
      </c>
      <c r="S30" s="41" t="s">
        <v>161</v>
      </c>
      <c r="T30" s="42"/>
      <c r="U30" s="25">
        <v>23</v>
      </c>
      <c r="V30" s="42">
        <v>13.7</v>
      </c>
      <c r="W30" s="41" t="s">
        <v>115</v>
      </c>
      <c r="X30" s="41" t="s">
        <v>41</v>
      </c>
      <c r="Y30" s="44"/>
      <c r="BD30" s="70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</row>
    <row r="31" spans="1:80" s="35" customFormat="1" x14ac:dyDescent="0.25">
      <c r="A31" s="25">
        <v>24</v>
      </c>
      <c r="B31" s="42">
        <v>16.7</v>
      </c>
      <c r="C31" s="24">
        <v>22.3</v>
      </c>
      <c r="D31" s="24">
        <v>3.7</v>
      </c>
      <c r="E31" s="42"/>
      <c r="F31" s="25">
        <v>24</v>
      </c>
      <c r="G31" s="42">
        <v>21.7</v>
      </c>
      <c r="H31" s="41" t="s">
        <v>97</v>
      </c>
      <c r="I31" s="41" t="s">
        <v>96</v>
      </c>
      <c r="J31" s="42">
        <v>2</v>
      </c>
      <c r="K31" s="25">
        <v>24</v>
      </c>
      <c r="L31" s="43">
        <v>25</v>
      </c>
      <c r="M31" s="41" t="s">
        <v>51</v>
      </c>
      <c r="N31" s="41" t="s">
        <v>118</v>
      </c>
      <c r="O31" s="43"/>
      <c r="P31" s="25">
        <v>24</v>
      </c>
      <c r="Q31" s="42">
        <v>17.3</v>
      </c>
      <c r="R31" s="41" t="s">
        <v>54</v>
      </c>
      <c r="S31" s="41" t="s">
        <v>19</v>
      </c>
      <c r="T31" s="42"/>
      <c r="U31" s="25">
        <v>24</v>
      </c>
      <c r="V31" s="42">
        <v>11.3</v>
      </c>
      <c r="W31" s="41" t="s">
        <v>144</v>
      </c>
      <c r="X31" s="41" t="s">
        <v>177</v>
      </c>
      <c r="Y31" s="44">
        <v>0.2</v>
      </c>
      <c r="BD31" s="70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35" customFormat="1" x14ac:dyDescent="0.25">
      <c r="A32" s="25">
        <v>25</v>
      </c>
      <c r="B32" s="42">
        <v>19</v>
      </c>
      <c r="C32" s="24">
        <v>25.4</v>
      </c>
      <c r="D32" s="24">
        <v>5.9</v>
      </c>
      <c r="E32" s="42"/>
      <c r="F32" s="25">
        <v>25</v>
      </c>
      <c r="G32" s="42">
        <v>25</v>
      </c>
      <c r="H32" s="41" t="s">
        <v>64</v>
      </c>
      <c r="I32" s="41" t="s">
        <v>87</v>
      </c>
      <c r="J32" s="42"/>
      <c r="K32" s="25">
        <v>25</v>
      </c>
      <c r="L32" s="43">
        <v>20.3</v>
      </c>
      <c r="M32" s="41" t="s">
        <v>138</v>
      </c>
      <c r="N32" s="41" t="s">
        <v>137</v>
      </c>
      <c r="O32" s="43"/>
      <c r="P32" s="25">
        <v>25</v>
      </c>
      <c r="Q32" s="42">
        <v>16.7</v>
      </c>
      <c r="R32" s="41" t="s">
        <v>162</v>
      </c>
      <c r="S32" s="41" t="s">
        <v>149</v>
      </c>
      <c r="T32" s="42">
        <v>2.7</v>
      </c>
      <c r="U32" s="25">
        <v>25</v>
      </c>
      <c r="V32" s="42">
        <v>12.3</v>
      </c>
      <c r="W32" s="41" t="s">
        <v>147</v>
      </c>
      <c r="X32" s="41" t="s">
        <v>178</v>
      </c>
      <c r="Y32" s="42">
        <v>2</v>
      </c>
      <c r="BD32" s="70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s="35" customFormat="1" x14ac:dyDescent="0.25">
      <c r="A33" s="25">
        <v>26</v>
      </c>
      <c r="B33" s="42">
        <v>23</v>
      </c>
      <c r="C33" s="24">
        <v>29.1</v>
      </c>
      <c r="D33" s="24">
        <v>15.6</v>
      </c>
      <c r="E33" s="42"/>
      <c r="F33" s="25">
        <v>26</v>
      </c>
      <c r="G33" s="42">
        <v>21.7</v>
      </c>
      <c r="H33" s="41" t="s">
        <v>77</v>
      </c>
      <c r="I33" s="41" t="s">
        <v>99</v>
      </c>
      <c r="J33" s="42">
        <v>1.2</v>
      </c>
      <c r="K33" s="25">
        <v>26</v>
      </c>
      <c r="L33" s="43">
        <v>20.3</v>
      </c>
      <c r="M33" s="41" t="s">
        <v>85</v>
      </c>
      <c r="N33" s="41" t="s">
        <v>139</v>
      </c>
      <c r="O33" s="43">
        <v>12</v>
      </c>
      <c r="P33" s="25">
        <v>26</v>
      </c>
      <c r="Q33" s="42">
        <v>13.7</v>
      </c>
      <c r="R33" s="41" t="s">
        <v>163</v>
      </c>
      <c r="S33" s="41" t="s">
        <v>81</v>
      </c>
      <c r="T33" s="42">
        <v>2</v>
      </c>
      <c r="U33" s="25">
        <v>26</v>
      </c>
      <c r="V33" s="42">
        <v>13</v>
      </c>
      <c r="W33" s="41" t="s">
        <v>65</v>
      </c>
      <c r="X33" s="41" t="s">
        <v>31</v>
      </c>
      <c r="Y33" s="42">
        <v>4</v>
      </c>
      <c r="BD33" s="70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</row>
    <row r="34" spans="1:80" s="35" customFormat="1" x14ac:dyDescent="0.25">
      <c r="A34" s="25">
        <v>27</v>
      </c>
      <c r="B34" s="42">
        <v>25</v>
      </c>
      <c r="C34" s="36">
        <v>30.8</v>
      </c>
      <c r="D34" s="36">
        <v>15.3</v>
      </c>
      <c r="E34" s="42"/>
      <c r="F34" s="25">
        <v>27</v>
      </c>
      <c r="G34" s="42">
        <v>24.7</v>
      </c>
      <c r="H34" s="41" t="s">
        <v>48</v>
      </c>
      <c r="I34" s="41" t="s">
        <v>26</v>
      </c>
      <c r="J34" s="42"/>
      <c r="K34" s="25">
        <v>27</v>
      </c>
      <c r="L34" s="43">
        <v>19.3</v>
      </c>
      <c r="M34" s="41" t="s">
        <v>83</v>
      </c>
      <c r="N34" s="41" t="s">
        <v>120</v>
      </c>
      <c r="O34" s="43">
        <v>43</v>
      </c>
      <c r="P34" s="25">
        <v>27</v>
      </c>
      <c r="Q34" s="42">
        <v>10</v>
      </c>
      <c r="R34" s="41" t="s">
        <v>38</v>
      </c>
      <c r="S34" s="41" t="s">
        <v>129</v>
      </c>
      <c r="T34" s="42">
        <v>19.5</v>
      </c>
      <c r="U34" s="25">
        <v>27</v>
      </c>
      <c r="V34" s="42">
        <v>10.3</v>
      </c>
      <c r="W34" s="41" t="s">
        <v>46</v>
      </c>
      <c r="X34" s="41" t="s">
        <v>179</v>
      </c>
      <c r="Y34" s="42">
        <v>2.8</v>
      </c>
      <c r="BD34" s="70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35" customFormat="1" x14ac:dyDescent="0.25">
      <c r="A35" s="25">
        <v>28</v>
      </c>
      <c r="B35" s="42">
        <v>15</v>
      </c>
      <c r="C35" s="24">
        <v>24.6</v>
      </c>
      <c r="D35" s="24">
        <v>13.2</v>
      </c>
      <c r="E35" s="42">
        <v>5.5</v>
      </c>
      <c r="F35" s="25">
        <v>28</v>
      </c>
      <c r="G35" s="42">
        <v>25.3</v>
      </c>
      <c r="H35" s="41" t="s">
        <v>103</v>
      </c>
      <c r="I35" s="41" t="s">
        <v>101</v>
      </c>
      <c r="J35" s="42"/>
      <c r="K35" s="25">
        <v>28</v>
      </c>
      <c r="L35" s="43">
        <v>18</v>
      </c>
      <c r="M35" s="41" t="s">
        <v>141</v>
      </c>
      <c r="N35" s="41" t="s">
        <v>91</v>
      </c>
      <c r="O35" s="43">
        <v>66</v>
      </c>
      <c r="P35" s="25">
        <v>28</v>
      </c>
      <c r="Q35" s="42">
        <v>10.3</v>
      </c>
      <c r="R35" s="41" t="s">
        <v>164</v>
      </c>
      <c r="S35" s="41" t="s">
        <v>73</v>
      </c>
      <c r="T35" s="42"/>
      <c r="U35" s="25">
        <v>28</v>
      </c>
      <c r="V35" s="42">
        <v>6</v>
      </c>
      <c r="W35" s="41" t="s">
        <v>178</v>
      </c>
      <c r="X35" s="41" t="s">
        <v>58</v>
      </c>
      <c r="Y35" s="42">
        <v>4</v>
      </c>
      <c r="BD35" s="70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</row>
    <row r="36" spans="1:80" s="35" customFormat="1" x14ac:dyDescent="0.25">
      <c r="A36" s="25">
        <v>29</v>
      </c>
      <c r="B36" s="42">
        <v>20</v>
      </c>
      <c r="C36" s="24">
        <v>23.8</v>
      </c>
      <c r="D36" s="24">
        <v>8.6</v>
      </c>
      <c r="E36" s="42"/>
      <c r="F36" s="25">
        <v>29</v>
      </c>
      <c r="G36" s="42">
        <v>21.7</v>
      </c>
      <c r="H36" s="41" t="s">
        <v>104</v>
      </c>
      <c r="I36" s="41" t="s">
        <v>89</v>
      </c>
      <c r="J36" s="42">
        <v>14.5</v>
      </c>
      <c r="K36" s="25">
        <v>29</v>
      </c>
      <c r="L36" s="43">
        <v>22</v>
      </c>
      <c r="M36" s="41" t="s">
        <v>142</v>
      </c>
      <c r="N36" s="41" t="s">
        <v>29</v>
      </c>
      <c r="O36" s="43">
        <v>5</v>
      </c>
      <c r="P36" s="25">
        <v>29</v>
      </c>
      <c r="Q36" s="42">
        <v>13</v>
      </c>
      <c r="R36" s="41" t="s">
        <v>114</v>
      </c>
      <c r="S36" s="41" t="s">
        <v>32</v>
      </c>
      <c r="T36" s="42">
        <v>3</v>
      </c>
      <c r="U36" s="25">
        <v>29</v>
      </c>
      <c r="V36" s="42">
        <v>4</v>
      </c>
      <c r="W36" s="41" t="s">
        <v>35</v>
      </c>
      <c r="X36" s="41" t="s">
        <v>180</v>
      </c>
      <c r="Y36" s="42">
        <v>6</v>
      </c>
      <c r="BD36" s="70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s="35" customFormat="1" x14ac:dyDescent="0.25">
      <c r="A37" s="25">
        <v>30</v>
      </c>
      <c r="B37" s="42">
        <v>21</v>
      </c>
      <c r="C37" s="24">
        <v>27.8</v>
      </c>
      <c r="D37" s="24">
        <v>11.6</v>
      </c>
      <c r="E37" s="42"/>
      <c r="F37" s="25">
        <v>30</v>
      </c>
      <c r="G37" s="42">
        <v>19.3</v>
      </c>
      <c r="H37" s="41" t="s">
        <v>59</v>
      </c>
      <c r="I37" s="41" t="s">
        <v>105</v>
      </c>
      <c r="J37" s="42"/>
      <c r="K37" s="25">
        <v>30</v>
      </c>
      <c r="L37" s="43">
        <v>19</v>
      </c>
      <c r="M37" s="41" t="s">
        <v>133</v>
      </c>
      <c r="N37" s="41" t="s">
        <v>143</v>
      </c>
      <c r="O37" s="43"/>
      <c r="P37" s="25">
        <v>30</v>
      </c>
      <c r="Q37" s="42">
        <v>17.7</v>
      </c>
      <c r="R37" s="41" t="s">
        <v>21</v>
      </c>
      <c r="S37" s="41" t="s">
        <v>17</v>
      </c>
      <c r="T37" s="42"/>
      <c r="U37" s="25">
        <v>30</v>
      </c>
      <c r="V37" s="42">
        <v>7</v>
      </c>
      <c r="W37" s="41" t="s">
        <v>182</v>
      </c>
      <c r="X37" s="41" t="s">
        <v>181</v>
      </c>
      <c r="Y37" s="42">
        <v>4.5</v>
      </c>
      <c r="BD37" s="70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</row>
    <row r="38" spans="1:80" s="35" customFormat="1" x14ac:dyDescent="0.25">
      <c r="A38" s="25">
        <v>31</v>
      </c>
      <c r="B38" s="42">
        <v>21.7</v>
      </c>
      <c r="C38" s="24">
        <v>23.5</v>
      </c>
      <c r="D38" s="24">
        <v>14</v>
      </c>
      <c r="E38" s="42"/>
      <c r="F38" s="25"/>
      <c r="G38" s="42"/>
      <c r="H38" s="25"/>
      <c r="I38" s="25"/>
      <c r="J38" s="42"/>
      <c r="K38" s="25">
        <v>31</v>
      </c>
      <c r="L38" s="43">
        <v>20</v>
      </c>
      <c r="M38" s="41" t="s">
        <v>145</v>
      </c>
      <c r="N38" s="41" t="s">
        <v>21</v>
      </c>
      <c r="O38" s="43">
        <v>1.4</v>
      </c>
      <c r="P38" s="25">
        <v>31</v>
      </c>
      <c r="Q38" s="42">
        <v>20.3</v>
      </c>
      <c r="R38" s="41" t="s">
        <v>104</v>
      </c>
      <c r="S38" s="41" t="s">
        <v>125</v>
      </c>
      <c r="T38" s="42"/>
      <c r="U38" s="24"/>
      <c r="V38" s="44"/>
      <c r="W38" s="25"/>
      <c r="X38" s="25"/>
      <c r="Y38" s="4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0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</row>
    <row r="39" spans="1:80" s="35" customFormat="1" x14ac:dyDescent="0.25">
      <c r="BD39" s="70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</row>
    <row r="40" spans="1:80" s="35" customFormat="1" x14ac:dyDescent="0.25">
      <c r="A40" s="92">
        <v>2014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BD40" s="70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</row>
    <row r="41" spans="1:80" s="37" customFormat="1" x14ac:dyDescent="0.25">
      <c r="A41" s="36"/>
      <c r="B41" s="93" t="s">
        <v>16</v>
      </c>
      <c r="C41" s="93"/>
      <c r="D41" s="93"/>
      <c r="E41" s="93"/>
      <c r="F41" s="93" t="s">
        <v>4</v>
      </c>
      <c r="G41" s="93"/>
      <c r="H41" s="93"/>
      <c r="I41" s="93"/>
      <c r="J41" s="93"/>
      <c r="K41" s="93" t="s">
        <v>5</v>
      </c>
      <c r="L41" s="93"/>
      <c r="M41" s="93"/>
      <c r="N41" s="93"/>
      <c r="O41" s="93"/>
      <c r="P41" s="93" t="s">
        <v>6</v>
      </c>
      <c r="Q41" s="93"/>
      <c r="R41" s="93"/>
      <c r="S41" s="93"/>
      <c r="T41" s="93"/>
      <c r="U41" s="93" t="s">
        <v>7</v>
      </c>
      <c r="V41" s="93"/>
      <c r="W41" s="93"/>
      <c r="X41" s="93"/>
      <c r="Y41" s="93"/>
      <c r="BD41" s="71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1:80" s="35" customFormat="1" ht="15" customHeight="1" x14ac:dyDescent="0.25">
      <c r="A42" s="104" t="s">
        <v>14</v>
      </c>
      <c r="B42" s="106" t="s">
        <v>1</v>
      </c>
      <c r="C42" s="106"/>
      <c r="D42" s="106"/>
      <c r="E42" s="104" t="s">
        <v>2</v>
      </c>
      <c r="F42" s="104" t="s">
        <v>14</v>
      </c>
      <c r="G42" s="106" t="s">
        <v>1</v>
      </c>
      <c r="H42" s="106"/>
      <c r="I42" s="106"/>
      <c r="J42" s="104" t="s">
        <v>2</v>
      </c>
      <c r="K42" s="29" t="s">
        <v>14</v>
      </c>
      <c r="L42" s="106" t="s">
        <v>1</v>
      </c>
      <c r="M42" s="106"/>
      <c r="N42" s="106"/>
      <c r="O42" s="104" t="s">
        <v>2</v>
      </c>
      <c r="P42" s="29" t="s">
        <v>14</v>
      </c>
      <c r="Q42" s="106" t="s">
        <v>1</v>
      </c>
      <c r="R42" s="106"/>
      <c r="S42" s="106"/>
      <c r="T42" s="104" t="s">
        <v>2</v>
      </c>
      <c r="U42" s="29" t="s">
        <v>14</v>
      </c>
      <c r="V42" s="106" t="s">
        <v>1</v>
      </c>
      <c r="W42" s="106"/>
      <c r="X42" s="106"/>
      <c r="Y42" s="104" t="s">
        <v>2</v>
      </c>
      <c r="BD42" s="70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</row>
    <row r="43" spans="1:80" s="35" customFormat="1" x14ac:dyDescent="0.25">
      <c r="A43" s="105"/>
      <c r="B43" s="25" t="s">
        <v>15</v>
      </c>
      <c r="C43" s="25" t="s">
        <v>10</v>
      </c>
      <c r="D43" s="25" t="s">
        <v>9</v>
      </c>
      <c r="E43" s="105"/>
      <c r="F43" s="105"/>
      <c r="G43" s="25" t="s">
        <v>15</v>
      </c>
      <c r="H43" s="25" t="s">
        <v>9</v>
      </c>
      <c r="I43" s="25" t="s">
        <v>10</v>
      </c>
      <c r="J43" s="105"/>
      <c r="K43" s="30"/>
      <c r="L43" s="25" t="s">
        <v>15</v>
      </c>
      <c r="M43" s="25" t="s">
        <v>9</v>
      </c>
      <c r="N43" s="25" t="s">
        <v>10</v>
      </c>
      <c r="O43" s="105"/>
      <c r="P43" s="30"/>
      <c r="Q43" s="25" t="s">
        <v>15</v>
      </c>
      <c r="R43" s="25" t="s">
        <v>9</v>
      </c>
      <c r="S43" s="25" t="s">
        <v>10</v>
      </c>
      <c r="T43" s="105"/>
      <c r="U43" s="30"/>
      <c r="V43" s="25" t="s">
        <v>15</v>
      </c>
      <c r="W43" s="25" t="s">
        <v>9</v>
      </c>
      <c r="X43" s="25" t="s">
        <v>10</v>
      </c>
      <c r="Y43" s="105"/>
      <c r="BD43" s="70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</row>
    <row r="44" spans="1:80" s="35" customFormat="1" ht="15.75" x14ac:dyDescent="0.25">
      <c r="A44" s="26">
        <v>1</v>
      </c>
      <c r="B44" s="32">
        <v>12.3</v>
      </c>
      <c r="C44" s="32">
        <v>7</v>
      </c>
      <c r="D44" s="32">
        <v>17</v>
      </c>
      <c r="E44" s="32"/>
      <c r="F44" s="26">
        <v>1</v>
      </c>
      <c r="G44" s="32">
        <v>21.3</v>
      </c>
      <c r="H44" s="32">
        <v>28</v>
      </c>
      <c r="I44" s="32">
        <v>11</v>
      </c>
      <c r="J44" s="32"/>
      <c r="K44" s="26">
        <v>1</v>
      </c>
      <c r="L44" s="33">
        <v>18</v>
      </c>
      <c r="M44" s="33">
        <v>20</v>
      </c>
      <c r="N44" s="33">
        <v>12</v>
      </c>
      <c r="O44" s="33"/>
      <c r="P44" s="26">
        <v>1</v>
      </c>
      <c r="Q44" s="32">
        <v>17.3</v>
      </c>
      <c r="R44" s="32">
        <v>20</v>
      </c>
      <c r="S44" s="32">
        <v>13</v>
      </c>
      <c r="T44" s="32"/>
      <c r="U44" s="26">
        <v>1</v>
      </c>
      <c r="V44" s="32">
        <v>12</v>
      </c>
      <c r="W44" s="32">
        <v>15</v>
      </c>
      <c r="X44" s="32">
        <v>6</v>
      </c>
      <c r="Y44" s="32"/>
      <c r="BD44" s="70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80" s="35" customFormat="1" ht="15.75" x14ac:dyDescent="0.25">
      <c r="A45" s="26">
        <v>2</v>
      </c>
      <c r="B45" s="32">
        <v>15.7</v>
      </c>
      <c r="C45" s="32">
        <v>8</v>
      </c>
      <c r="D45" s="32">
        <v>19</v>
      </c>
      <c r="E45" s="32"/>
      <c r="F45" s="26">
        <v>2</v>
      </c>
      <c r="G45" s="32">
        <v>23.7</v>
      </c>
      <c r="H45" s="32">
        <v>30</v>
      </c>
      <c r="I45" s="32">
        <v>13</v>
      </c>
      <c r="J45" s="32"/>
      <c r="K45" s="26">
        <v>2</v>
      </c>
      <c r="L45" s="33">
        <v>19.3</v>
      </c>
      <c r="M45" s="33">
        <v>25</v>
      </c>
      <c r="N45" s="33">
        <v>9</v>
      </c>
      <c r="O45" s="33"/>
      <c r="P45" s="26">
        <v>2</v>
      </c>
      <c r="Q45" s="32">
        <v>24</v>
      </c>
      <c r="R45" s="32">
        <v>23</v>
      </c>
      <c r="S45" s="32">
        <v>15</v>
      </c>
      <c r="T45" s="32"/>
      <c r="U45" s="26">
        <v>2</v>
      </c>
      <c r="V45" s="32">
        <v>13.7</v>
      </c>
      <c r="W45" s="32">
        <v>17</v>
      </c>
      <c r="X45" s="32">
        <v>8</v>
      </c>
      <c r="Y45" s="32"/>
      <c r="BD45" s="70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</row>
    <row r="46" spans="1:80" s="35" customFormat="1" ht="15.75" x14ac:dyDescent="0.25">
      <c r="A46" s="26">
        <v>3</v>
      </c>
      <c r="B46" s="32">
        <v>16.7</v>
      </c>
      <c r="C46" s="32">
        <v>10</v>
      </c>
      <c r="D46" s="32">
        <v>18</v>
      </c>
      <c r="E46" s="32"/>
      <c r="F46" s="26">
        <v>3</v>
      </c>
      <c r="G46" s="32">
        <v>18.7</v>
      </c>
      <c r="H46" s="32">
        <v>20</v>
      </c>
      <c r="I46" s="32">
        <v>13</v>
      </c>
      <c r="J46" s="32"/>
      <c r="K46" s="26">
        <v>3</v>
      </c>
      <c r="L46" s="33">
        <v>23.3</v>
      </c>
      <c r="M46" s="33">
        <v>29</v>
      </c>
      <c r="N46" s="33">
        <v>14</v>
      </c>
      <c r="O46" s="33"/>
      <c r="P46" s="26">
        <v>3</v>
      </c>
      <c r="Q46" s="32">
        <v>21.7</v>
      </c>
      <c r="R46" s="32">
        <v>25</v>
      </c>
      <c r="S46" s="32">
        <v>15</v>
      </c>
      <c r="T46" s="32"/>
      <c r="U46" s="26">
        <v>3</v>
      </c>
      <c r="V46" s="32">
        <v>15</v>
      </c>
      <c r="W46" s="32">
        <v>18</v>
      </c>
      <c r="X46" s="32">
        <v>10</v>
      </c>
      <c r="Y46" s="32"/>
      <c r="BD46" s="70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</row>
    <row r="47" spans="1:80" s="35" customFormat="1" ht="15.75" x14ac:dyDescent="0.25">
      <c r="A47" s="26">
        <v>4</v>
      </c>
      <c r="B47" s="32">
        <v>19.3</v>
      </c>
      <c r="C47" s="32">
        <v>13</v>
      </c>
      <c r="D47" s="32">
        <v>20</v>
      </c>
      <c r="E47" s="32"/>
      <c r="F47" s="26">
        <v>4</v>
      </c>
      <c r="G47" s="32">
        <v>20.3</v>
      </c>
      <c r="H47" s="32">
        <v>25</v>
      </c>
      <c r="I47" s="32">
        <v>11</v>
      </c>
      <c r="J47" s="32"/>
      <c r="K47" s="26">
        <v>4</v>
      </c>
      <c r="L47" s="33">
        <v>22.3</v>
      </c>
      <c r="M47" s="33">
        <v>30</v>
      </c>
      <c r="N47" s="33">
        <v>9</v>
      </c>
      <c r="O47" s="33"/>
      <c r="P47" s="26">
        <v>4</v>
      </c>
      <c r="Q47" s="32">
        <v>23</v>
      </c>
      <c r="R47" s="32">
        <v>27</v>
      </c>
      <c r="S47" s="32">
        <v>16</v>
      </c>
      <c r="T47" s="32">
        <v>15</v>
      </c>
      <c r="U47" s="26">
        <v>4</v>
      </c>
      <c r="V47" s="32">
        <v>18</v>
      </c>
      <c r="W47" s="32">
        <v>20</v>
      </c>
      <c r="X47" s="32">
        <v>14</v>
      </c>
      <c r="Y47" s="32"/>
      <c r="BD47" s="70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</row>
    <row r="48" spans="1:80" s="35" customFormat="1" ht="15.75" x14ac:dyDescent="0.25">
      <c r="A48" s="26">
        <v>5</v>
      </c>
      <c r="B48" s="32">
        <v>7.7</v>
      </c>
      <c r="C48" s="32">
        <v>6</v>
      </c>
      <c r="D48" s="32">
        <v>13</v>
      </c>
      <c r="E48" s="32"/>
      <c r="F48" s="26">
        <v>5</v>
      </c>
      <c r="G48" s="32">
        <v>21</v>
      </c>
      <c r="H48" s="32">
        <v>25</v>
      </c>
      <c r="I48" s="32">
        <v>11</v>
      </c>
      <c r="J48" s="32"/>
      <c r="K48" s="26">
        <v>5</v>
      </c>
      <c r="L48" s="33">
        <v>27</v>
      </c>
      <c r="M48" s="33">
        <v>35</v>
      </c>
      <c r="N48" s="33">
        <v>14</v>
      </c>
      <c r="O48" s="33"/>
      <c r="P48" s="26">
        <v>5</v>
      </c>
      <c r="Q48" s="32">
        <v>22.7</v>
      </c>
      <c r="R48" s="32">
        <v>28</v>
      </c>
      <c r="S48" s="32">
        <v>15</v>
      </c>
      <c r="T48" s="32"/>
      <c r="U48" s="26">
        <v>5</v>
      </c>
      <c r="V48" s="32">
        <v>16.7</v>
      </c>
      <c r="W48" s="32">
        <v>18</v>
      </c>
      <c r="X48" s="32">
        <v>13</v>
      </c>
      <c r="Y48" s="32">
        <v>2.5</v>
      </c>
      <c r="BD48" s="70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s="35" customFormat="1" ht="15.75" x14ac:dyDescent="0.25">
      <c r="A49" s="26">
        <v>6</v>
      </c>
      <c r="B49" s="32">
        <v>12.7</v>
      </c>
      <c r="C49" s="32">
        <v>8</v>
      </c>
      <c r="D49" s="32">
        <v>17</v>
      </c>
      <c r="E49" s="32"/>
      <c r="F49" s="26">
        <v>6</v>
      </c>
      <c r="G49" s="32">
        <v>19.3</v>
      </c>
      <c r="H49" s="32">
        <v>24</v>
      </c>
      <c r="I49" s="32">
        <v>10</v>
      </c>
      <c r="J49" s="32"/>
      <c r="K49" s="26">
        <v>6</v>
      </c>
      <c r="L49" s="33">
        <v>30</v>
      </c>
      <c r="M49" s="33">
        <v>36</v>
      </c>
      <c r="N49" s="33">
        <v>19</v>
      </c>
      <c r="O49" s="33"/>
      <c r="P49" s="26">
        <v>6</v>
      </c>
      <c r="Q49" s="32">
        <v>23.3</v>
      </c>
      <c r="R49" s="32">
        <v>28</v>
      </c>
      <c r="S49" s="32">
        <v>15</v>
      </c>
      <c r="T49" s="32"/>
      <c r="U49" s="26">
        <v>6</v>
      </c>
      <c r="V49" s="32">
        <v>15.7</v>
      </c>
      <c r="W49" s="32">
        <v>19</v>
      </c>
      <c r="X49" s="32">
        <v>11</v>
      </c>
      <c r="Y49" s="32">
        <v>2.5</v>
      </c>
      <c r="BD49" s="70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</row>
    <row r="50" spans="1:80" s="35" customFormat="1" ht="15.75" x14ac:dyDescent="0.25">
      <c r="A50" s="26">
        <v>7</v>
      </c>
      <c r="B50" s="32">
        <v>22.3</v>
      </c>
      <c r="C50" s="32">
        <v>17</v>
      </c>
      <c r="D50" s="32">
        <v>20</v>
      </c>
      <c r="E50" s="32"/>
      <c r="F50" s="26">
        <v>7</v>
      </c>
      <c r="G50" s="32">
        <v>20.3</v>
      </c>
      <c r="H50" s="32">
        <v>25</v>
      </c>
      <c r="I50" s="32">
        <v>11</v>
      </c>
      <c r="J50" s="32"/>
      <c r="K50" s="26">
        <v>7</v>
      </c>
      <c r="L50" s="33">
        <v>29</v>
      </c>
      <c r="M50" s="33">
        <v>35</v>
      </c>
      <c r="N50" s="33">
        <v>18</v>
      </c>
      <c r="O50" s="33"/>
      <c r="P50" s="26">
        <v>7</v>
      </c>
      <c r="Q50" s="32">
        <v>27.3</v>
      </c>
      <c r="R50" s="32">
        <v>30</v>
      </c>
      <c r="S50" s="32">
        <v>17</v>
      </c>
      <c r="T50" s="32"/>
      <c r="U50" s="26">
        <v>7</v>
      </c>
      <c r="V50" s="32">
        <v>16</v>
      </c>
      <c r="W50" s="32">
        <v>17</v>
      </c>
      <c r="X50" s="32">
        <v>14</v>
      </c>
      <c r="Y50" s="32"/>
      <c r="BD50" s="70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</row>
    <row r="51" spans="1:80" s="35" customFormat="1" ht="15.75" x14ac:dyDescent="0.25">
      <c r="A51" s="26">
        <v>8</v>
      </c>
      <c r="B51" s="32">
        <v>13.7</v>
      </c>
      <c r="C51" s="32">
        <v>10</v>
      </c>
      <c r="D51" s="32">
        <v>17</v>
      </c>
      <c r="E51" s="32"/>
      <c r="F51" s="26">
        <v>8</v>
      </c>
      <c r="G51" s="32">
        <v>17.3</v>
      </c>
      <c r="H51" s="32">
        <v>23</v>
      </c>
      <c r="I51" s="32">
        <v>9</v>
      </c>
      <c r="J51" s="32"/>
      <c r="K51" s="26">
        <v>8</v>
      </c>
      <c r="L51" s="33">
        <v>19.7</v>
      </c>
      <c r="M51" s="33">
        <v>20</v>
      </c>
      <c r="N51" s="33">
        <v>19</v>
      </c>
      <c r="O51" s="33">
        <v>2.2000000000000002</v>
      </c>
      <c r="P51" s="26">
        <v>8</v>
      </c>
      <c r="Q51" s="32">
        <v>25</v>
      </c>
      <c r="R51" s="32">
        <v>32</v>
      </c>
      <c r="S51" s="32">
        <v>16</v>
      </c>
      <c r="T51" s="32"/>
      <c r="U51" s="26">
        <v>8</v>
      </c>
      <c r="V51" s="32">
        <v>12.7</v>
      </c>
      <c r="W51" s="32">
        <v>15</v>
      </c>
      <c r="X51" s="32">
        <v>10</v>
      </c>
      <c r="Y51" s="32"/>
      <c r="BD51" s="70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</row>
    <row r="52" spans="1:80" s="35" customFormat="1" ht="15.75" x14ac:dyDescent="0.25">
      <c r="A52" s="26">
        <v>9</v>
      </c>
      <c r="B52" s="32">
        <v>12.7</v>
      </c>
      <c r="C52" s="32">
        <v>4</v>
      </c>
      <c r="D52" s="32">
        <v>19</v>
      </c>
      <c r="E52" s="32"/>
      <c r="F52" s="26">
        <v>9</v>
      </c>
      <c r="G52" s="32">
        <v>18</v>
      </c>
      <c r="H52" s="32">
        <v>20</v>
      </c>
      <c r="I52" s="32">
        <v>11</v>
      </c>
      <c r="J52" s="32"/>
      <c r="K52" s="26">
        <v>9</v>
      </c>
      <c r="L52" s="33">
        <v>14.3</v>
      </c>
      <c r="M52" s="33">
        <v>13</v>
      </c>
      <c r="N52" s="33">
        <v>15</v>
      </c>
      <c r="O52" s="33">
        <v>10.3</v>
      </c>
      <c r="P52" s="26">
        <v>9</v>
      </c>
      <c r="Q52" s="32">
        <v>25.7</v>
      </c>
      <c r="R52" s="32">
        <v>32</v>
      </c>
      <c r="S52" s="32">
        <v>17</v>
      </c>
      <c r="T52" s="32"/>
      <c r="U52" s="26">
        <v>9</v>
      </c>
      <c r="V52" s="32">
        <v>10.3</v>
      </c>
      <c r="W52" s="32">
        <v>10</v>
      </c>
      <c r="X52" s="32">
        <v>8</v>
      </c>
      <c r="Y52" s="32"/>
      <c r="BD52" s="70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</row>
    <row r="53" spans="1:80" s="35" customFormat="1" ht="15.75" x14ac:dyDescent="0.25">
      <c r="A53" s="26">
        <v>10</v>
      </c>
      <c r="B53" s="32">
        <v>18.3</v>
      </c>
      <c r="C53" s="32">
        <v>10</v>
      </c>
      <c r="D53" s="32">
        <v>20</v>
      </c>
      <c r="E53" s="32"/>
      <c r="F53" s="26">
        <v>10</v>
      </c>
      <c r="G53" s="32">
        <v>21.7</v>
      </c>
      <c r="H53" s="32">
        <v>25</v>
      </c>
      <c r="I53" s="32">
        <v>13</v>
      </c>
      <c r="J53" s="32"/>
      <c r="K53" s="26">
        <v>10</v>
      </c>
      <c r="L53" s="33">
        <v>13.7</v>
      </c>
      <c r="M53" s="33">
        <v>13</v>
      </c>
      <c r="N53" s="33">
        <v>13</v>
      </c>
      <c r="O53" s="33">
        <v>15.5</v>
      </c>
      <c r="P53" s="26">
        <v>10</v>
      </c>
      <c r="Q53" s="32">
        <v>25</v>
      </c>
      <c r="R53" s="32">
        <v>31</v>
      </c>
      <c r="S53" s="32">
        <v>17</v>
      </c>
      <c r="T53" s="32"/>
      <c r="U53" s="26">
        <v>10</v>
      </c>
      <c r="V53" s="32">
        <v>11</v>
      </c>
      <c r="W53" s="32">
        <v>15</v>
      </c>
      <c r="X53" s="32">
        <v>6</v>
      </c>
      <c r="Y53" s="32">
        <v>0.5</v>
      </c>
      <c r="BD53" s="70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</row>
    <row r="54" spans="1:80" s="35" customFormat="1" ht="15.75" x14ac:dyDescent="0.25">
      <c r="A54" s="26">
        <v>11</v>
      </c>
      <c r="B54" s="32">
        <v>18.3</v>
      </c>
      <c r="C54" s="32">
        <v>10</v>
      </c>
      <c r="D54" s="32">
        <v>25</v>
      </c>
      <c r="E54" s="32"/>
      <c r="F54" s="26">
        <v>11</v>
      </c>
      <c r="G54" s="32">
        <v>24</v>
      </c>
      <c r="H54" s="32">
        <v>28</v>
      </c>
      <c r="I54" s="32">
        <v>17</v>
      </c>
      <c r="J54" s="32"/>
      <c r="K54" s="26">
        <v>11</v>
      </c>
      <c r="L54" s="33">
        <v>14</v>
      </c>
      <c r="M54" s="33">
        <v>13</v>
      </c>
      <c r="N54" s="33">
        <v>14</v>
      </c>
      <c r="O54" s="33">
        <v>2</v>
      </c>
      <c r="P54" s="26">
        <v>11</v>
      </c>
      <c r="Q54" s="32">
        <v>26</v>
      </c>
      <c r="R54" s="32">
        <v>32</v>
      </c>
      <c r="S54" s="32">
        <v>15</v>
      </c>
      <c r="T54" s="32"/>
      <c r="U54" s="26">
        <v>11</v>
      </c>
      <c r="V54" s="32">
        <v>10</v>
      </c>
      <c r="W54" s="32">
        <v>15</v>
      </c>
      <c r="X54" s="32">
        <v>0</v>
      </c>
      <c r="Y54" s="32"/>
      <c r="BD54" s="70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</row>
    <row r="55" spans="1:80" s="35" customFormat="1" ht="15.75" x14ac:dyDescent="0.25">
      <c r="A55" s="26">
        <v>12</v>
      </c>
      <c r="B55" s="32">
        <v>25</v>
      </c>
      <c r="C55" s="32">
        <v>15</v>
      </c>
      <c r="D55" s="32">
        <v>32</v>
      </c>
      <c r="E55" s="32"/>
      <c r="F55" s="26">
        <v>12</v>
      </c>
      <c r="G55" s="32">
        <v>24.3</v>
      </c>
      <c r="H55" s="32">
        <v>28</v>
      </c>
      <c r="I55" s="32">
        <v>17</v>
      </c>
      <c r="J55" s="32"/>
      <c r="K55" s="26">
        <v>12</v>
      </c>
      <c r="L55" s="33">
        <v>10</v>
      </c>
      <c r="M55" s="33">
        <v>10</v>
      </c>
      <c r="N55" s="33">
        <v>10</v>
      </c>
      <c r="O55" s="33">
        <v>12.5</v>
      </c>
      <c r="P55" s="26">
        <v>12</v>
      </c>
      <c r="Q55" s="32">
        <v>21.7</v>
      </c>
      <c r="R55" s="32">
        <v>25</v>
      </c>
      <c r="S55" s="32">
        <v>15</v>
      </c>
      <c r="T55" s="32">
        <v>0.5</v>
      </c>
      <c r="U55" s="26">
        <v>12</v>
      </c>
      <c r="V55" s="32">
        <v>11.3</v>
      </c>
      <c r="W55" s="32">
        <v>15</v>
      </c>
      <c r="X55" s="32">
        <v>6</v>
      </c>
      <c r="Y55" s="32"/>
      <c r="BD55" s="70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</row>
    <row r="56" spans="1:80" s="35" customFormat="1" ht="15.75" x14ac:dyDescent="0.25">
      <c r="A56" s="26">
        <v>13</v>
      </c>
      <c r="B56" s="32">
        <v>27</v>
      </c>
      <c r="C56" s="32">
        <v>15</v>
      </c>
      <c r="D56" s="32">
        <v>32</v>
      </c>
      <c r="E56" s="32"/>
      <c r="F56" s="26">
        <v>13</v>
      </c>
      <c r="G56" s="32">
        <v>26.3</v>
      </c>
      <c r="H56" s="32">
        <v>27</v>
      </c>
      <c r="I56" s="32">
        <v>18</v>
      </c>
      <c r="J56" s="32">
        <v>6.5</v>
      </c>
      <c r="K56" s="26">
        <v>13</v>
      </c>
      <c r="L56" s="33">
        <v>9.6999999999999993</v>
      </c>
      <c r="M56" s="33">
        <v>10</v>
      </c>
      <c r="N56" s="33">
        <v>9</v>
      </c>
      <c r="O56" s="33">
        <v>26.5</v>
      </c>
      <c r="P56" s="26">
        <v>13</v>
      </c>
      <c r="Q56" s="32">
        <v>18.7</v>
      </c>
      <c r="R56" s="32">
        <v>20</v>
      </c>
      <c r="S56" s="32">
        <v>13</v>
      </c>
      <c r="T56" s="32"/>
      <c r="U56" s="26">
        <v>13</v>
      </c>
      <c r="V56" s="32">
        <v>16</v>
      </c>
      <c r="W56" s="32">
        <v>20</v>
      </c>
      <c r="X56" s="32">
        <v>10</v>
      </c>
      <c r="Y56" s="32"/>
      <c r="BD56" s="70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</row>
    <row r="57" spans="1:80" s="35" customFormat="1" ht="15.75" x14ac:dyDescent="0.25">
      <c r="A57" s="26">
        <v>14</v>
      </c>
      <c r="B57" s="32">
        <v>28</v>
      </c>
      <c r="C57" s="32">
        <v>15</v>
      </c>
      <c r="D57" s="32">
        <v>34</v>
      </c>
      <c r="E57" s="32"/>
      <c r="F57" s="26">
        <v>14</v>
      </c>
      <c r="G57" s="32">
        <v>25.7</v>
      </c>
      <c r="H57" s="32">
        <v>26</v>
      </c>
      <c r="I57" s="32">
        <v>18</v>
      </c>
      <c r="J57" s="32">
        <v>6.5</v>
      </c>
      <c r="K57" s="26">
        <v>14</v>
      </c>
      <c r="L57" s="33">
        <v>11.7</v>
      </c>
      <c r="M57" s="33">
        <v>13</v>
      </c>
      <c r="N57" s="33">
        <v>10</v>
      </c>
      <c r="O57" s="33">
        <v>6</v>
      </c>
      <c r="P57" s="26">
        <v>14</v>
      </c>
      <c r="Q57" s="32">
        <v>16</v>
      </c>
      <c r="R57" s="32">
        <v>15</v>
      </c>
      <c r="S57" s="32">
        <v>13</v>
      </c>
      <c r="T57" s="32">
        <v>0.2</v>
      </c>
      <c r="U57" s="26">
        <v>14</v>
      </c>
      <c r="V57" s="32">
        <v>13.3</v>
      </c>
      <c r="W57" s="32">
        <v>13</v>
      </c>
      <c r="X57" s="32">
        <v>10</v>
      </c>
      <c r="Y57" s="32">
        <v>1.3</v>
      </c>
      <c r="BD57" s="70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</row>
    <row r="58" spans="1:80" s="35" customFormat="1" ht="15.75" x14ac:dyDescent="0.25">
      <c r="A58" s="26">
        <v>15</v>
      </c>
      <c r="B58" s="32">
        <v>28</v>
      </c>
      <c r="C58" s="32">
        <v>15</v>
      </c>
      <c r="D58" s="32">
        <v>35</v>
      </c>
      <c r="E58" s="32">
        <v>4.5</v>
      </c>
      <c r="F58" s="26">
        <v>15</v>
      </c>
      <c r="G58" s="32">
        <v>24</v>
      </c>
      <c r="H58" s="32">
        <v>25</v>
      </c>
      <c r="I58" s="32">
        <v>15</v>
      </c>
      <c r="J58" s="32">
        <v>3</v>
      </c>
      <c r="K58" s="26">
        <v>15</v>
      </c>
      <c r="L58" s="33">
        <v>17</v>
      </c>
      <c r="M58" s="33">
        <v>20</v>
      </c>
      <c r="N58" s="33">
        <v>13</v>
      </c>
      <c r="O58" s="33"/>
      <c r="P58" s="26">
        <v>15</v>
      </c>
      <c r="Q58" s="32">
        <v>26.7</v>
      </c>
      <c r="R58" s="32">
        <v>27</v>
      </c>
      <c r="S58" s="32">
        <v>9</v>
      </c>
      <c r="T58" s="32"/>
      <c r="U58" s="26">
        <v>15</v>
      </c>
      <c r="V58" s="32">
        <v>10</v>
      </c>
      <c r="W58" s="32">
        <v>13</v>
      </c>
      <c r="X58" s="32">
        <v>6</v>
      </c>
      <c r="Y58" s="32"/>
      <c r="BD58" s="70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</row>
    <row r="59" spans="1:80" s="35" customFormat="1" ht="15.75" customHeight="1" x14ac:dyDescent="0.25">
      <c r="A59" s="26">
        <v>16</v>
      </c>
      <c r="B59" s="32">
        <v>27</v>
      </c>
      <c r="C59" s="32">
        <v>17</v>
      </c>
      <c r="D59" s="32">
        <v>30</v>
      </c>
      <c r="E59" s="32"/>
      <c r="F59" s="26">
        <v>16</v>
      </c>
      <c r="G59" s="32">
        <v>20</v>
      </c>
      <c r="H59" s="32">
        <v>22</v>
      </c>
      <c r="I59" s="32">
        <v>13</v>
      </c>
      <c r="J59" s="32">
        <v>1</v>
      </c>
      <c r="K59" s="26">
        <v>16</v>
      </c>
      <c r="L59" s="33">
        <v>19</v>
      </c>
      <c r="M59" s="33">
        <v>23</v>
      </c>
      <c r="N59" s="33">
        <v>14</v>
      </c>
      <c r="O59" s="33">
        <v>4.3</v>
      </c>
      <c r="P59" s="26">
        <v>16</v>
      </c>
      <c r="Q59" s="32">
        <v>21.3</v>
      </c>
      <c r="R59" s="32">
        <v>25</v>
      </c>
      <c r="S59" s="32">
        <v>12</v>
      </c>
      <c r="T59" s="32"/>
      <c r="U59" s="26">
        <v>16</v>
      </c>
      <c r="V59" s="32">
        <v>10</v>
      </c>
      <c r="W59" s="32">
        <v>10</v>
      </c>
      <c r="X59" s="32">
        <v>10</v>
      </c>
      <c r="Y59" s="32"/>
      <c r="BD59" s="70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</row>
    <row r="60" spans="1:80" s="35" customFormat="1" ht="16.5" customHeight="1" x14ac:dyDescent="0.25">
      <c r="A60" s="26">
        <v>17</v>
      </c>
      <c r="B60" s="32">
        <v>18</v>
      </c>
      <c r="C60" s="32">
        <v>14</v>
      </c>
      <c r="D60" s="32">
        <v>20</v>
      </c>
      <c r="E60" s="32"/>
      <c r="F60" s="26">
        <v>17</v>
      </c>
      <c r="G60" s="32">
        <v>23.7</v>
      </c>
      <c r="H60" s="32">
        <v>27</v>
      </c>
      <c r="I60" s="32">
        <v>17</v>
      </c>
      <c r="J60" s="32"/>
      <c r="K60" s="26">
        <v>17</v>
      </c>
      <c r="L60" s="33">
        <v>18.3</v>
      </c>
      <c r="M60" s="33">
        <v>22</v>
      </c>
      <c r="N60" s="33">
        <v>15</v>
      </c>
      <c r="O60" s="33"/>
      <c r="P60" s="26">
        <v>17</v>
      </c>
      <c r="Q60" s="32">
        <v>25.3</v>
      </c>
      <c r="R60" s="32">
        <v>33</v>
      </c>
      <c r="S60" s="32">
        <v>18</v>
      </c>
      <c r="T60" s="32">
        <v>1</v>
      </c>
      <c r="U60" s="26">
        <v>17</v>
      </c>
      <c r="V60" s="32">
        <v>5</v>
      </c>
      <c r="W60" s="32">
        <v>5</v>
      </c>
      <c r="X60" s="32">
        <v>5</v>
      </c>
      <c r="Y60" s="32">
        <v>2</v>
      </c>
      <c r="BD60" s="70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</row>
    <row r="61" spans="1:80" s="35" customFormat="1" ht="15.75" x14ac:dyDescent="0.25">
      <c r="A61" s="26">
        <v>18</v>
      </c>
      <c r="B61" s="32">
        <v>7.3</v>
      </c>
      <c r="C61" s="32">
        <v>8</v>
      </c>
      <c r="D61" s="32">
        <v>16</v>
      </c>
      <c r="E61" s="32">
        <v>21</v>
      </c>
      <c r="F61" s="26">
        <v>18</v>
      </c>
      <c r="G61" s="32">
        <v>24.3</v>
      </c>
      <c r="H61" s="32">
        <v>28</v>
      </c>
      <c r="I61" s="32">
        <v>17</v>
      </c>
      <c r="J61" s="32"/>
      <c r="K61" s="26">
        <v>18</v>
      </c>
      <c r="L61" s="33">
        <v>15</v>
      </c>
      <c r="M61" s="33">
        <v>20</v>
      </c>
      <c r="N61" s="33">
        <v>10</v>
      </c>
      <c r="O61" s="33">
        <v>0.3</v>
      </c>
      <c r="P61" s="26">
        <v>18</v>
      </c>
      <c r="Q61" s="32">
        <v>27.3</v>
      </c>
      <c r="R61" s="32">
        <v>34</v>
      </c>
      <c r="S61" s="32">
        <v>18</v>
      </c>
      <c r="T61" s="32"/>
      <c r="U61" s="26">
        <v>18</v>
      </c>
      <c r="V61" s="32">
        <v>2</v>
      </c>
      <c r="W61" s="32">
        <v>3</v>
      </c>
      <c r="X61" s="32">
        <v>-3</v>
      </c>
      <c r="Y61" s="32"/>
      <c r="BD61" s="70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</row>
    <row r="62" spans="1:80" s="35" customFormat="1" ht="15.75" x14ac:dyDescent="0.25">
      <c r="A62" s="26">
        <v>19</v>
      </c>
      <c r="B62" s="32">
        <v>10.3</v>
      </c>
      <c r="C62" s="32">
        <v>5</v>
      </c>
      <c r="D62" s="32">
        <v>13</v>
      </c>
      <c r="E62" s="32">
        <v>2</v>
      </c>
      <c r="F62" s="26">
        <v>19</v>
      </c>
      <c r="G62" s="32">
        <v>23.7</v>
      </c>
      <c r="H62" s="32">
        <v>25</v>
      </c>
      <c r="I62" s="32">
        <v>18</v>
      </c>
      <c r="J62" s="32"/>
      <c r="K62" s="26">
        <v>19</v>
      </c>
      <c r="L62" s="33">
        <v>12</v>
      </c>
      <c r="M62" s="33">
        <v>13</v>
      </c>
      <c r="N62" s="33">
        <v>10</v>
      </c>
      <c r="O62" s="33">
        <v>1</v>
      </c>
      <c r="P62" s="26">
        <v>19</v>
      </c>
      <c r="Q62" s="32">
        <v>29.3</v>
      </c>
      <c r="R62" s="32">
        <v>35</v>
      </c>
      <c r="S62" s="32">
        <v>20</v>
      </c>
      <c r="T62" s="32"/>
      <c r="U62" s="26">
        <v>19</v>
      </c>
      <c r="V62" s="32">
        <v>4.7</v>
      </c>
      <c r="W62" s="32">
        <v>6</v>
      </c>
      <c r="X62" s="32">
        <v>3</v>
      </c>
      <c r="Y62" s="32"/>
      <c r="BD62" s="70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</row>
    <row r="63" spans="1:80" s="35" customFormat="1" ht="15.75" x14ac:dyDescent="0.25">
      <c r="A63" s="26">
        <v>20</v>
      </c>
      <c r="B63" s="32">
        <v>12.3</v>
      </c>
      <c r="C63" s="32">
        <v>9</v>
      </c>
      <c r="D63" s="32">
        <v>13</v>
      </c>
      <c r="E63" s="32">
        <v>0.5</v>
      </c>
      <c r="F63" s="26">
        <v>20</v>
      </c>
      <c r="G63" s="32">
        <v>21.3</v>
      </c>
      <c r="H63" s="32">
        <v>24</v>
      </c>
      <c r="I63" s="32">
        <v>14</v>
      </c>
      <c r="J63" s="32"/>
      <c r="K63" s="26">
        <v>20</v>
      </c>
      <c r="L63" s="33">
        <v>11.3</v>
      </c>
      <c r="M63" s="33">
        <v>13</v>
      </c>
      <c r="N63" s="33">
        <v>10</v>
      </c>
      <c r="O63" s="33">
        <v>47.5</v>
      </c>
      <c r="P63" s="26">
        <v>20</v>
      </c>
      <c r="Q63" s="32">
        <v>28</v>
      </c>
      <c r="R63" s="32">
        <v>32</v>
      </c>
      <c r="S63" s="32">
        <v>20</v>
      </c>
      <c r="T63" s="32"/>
      <c r="U63" s="26">
        <v>20</v>
      </c>
      <c r="V63" s="32">
        <v>11.3</v>
      </c>
      <c r="W63" s="32">
        <v>15</v>
      </c>
      <c r="X63" s="32">
        <v>6</v>
      </c>
      <c r="Y63" s="32"/>
      <c r="BD63" s="70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</row>
    <row r="64" spans="1:80" s="35" customFormat="1" ht="15.75" x14ac:dyDescent="0.25">
      <c r="A64" s="26">
        <v>21</v>
      </c>
      <c r="B64" s="32">
        <v>11.3</v>
      </c>
      <c r="C64" s="32">
        <v>5</v>
      </c>
      <c r="D64" s="32">
        <v>16</v>
      </c>
      <c r="E64" s="32"/>
      <c r="F64" s="26">
        <v>21</v>
      </c>
      <c r="G64" s="32">
        <v>20.3</v>
      </c>
      <c r="H64" s="32">
        <v>25</v>
      </c>
      <c r="I64" s="32">
        <v>11</v>
      </c>
      <c r="J64" s="32"/>
      <c r="K64" s="26">
        <v>21</v>
      </c>
      <c r="L64" s="33">
        <v>11.3</v>
      </c>
      <c r="M64" s="33">
        <v>11</v>
      </c>
      <c r="N64" s="33">
        <v>10</v>
      </c>
      <c r="O64" s="33">
        <v>16.3</v>
      </c>
      <c r="P64" s="26">
        <v>21</v>
      </c>
      <c r="Q64" s="32">
        <v>22.7</v>
      </c>
      <c r="R64" s="32">
        <v>27</v>
      </c>
      <c r="S64" s="32">
        <v>16</v>
      </c>
      <c r="T64" s="32"/>
      <c r="U64" s="26">
        <v>21</v>
      </c>
      <c r="V64" s="32">
        <v>14.3</v>
      </c>
      <c r="W64" s="32">
        <v>20</v>
      </c>
      <c r="X64" s="32">
        <v>8</v>
      </c>
      <c r="Y64" s="32"/>
      <c r="BD64" s="70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</row>
    <row r="65" spans="1:80" s="35" customFormat="1" ht="15.75" x14ac:dyDescent="0.25">
      <c r="A65" s="26">
        <v>22</v>
      </c>
      <c r="B65" s="32">
        <v>27.7</v>
      </c>
      <c r="C65" s="32">
        <v>15</v>
      </c>
      <c r="D65" s="32">
        <v>35</v>
      </c>
      <c r="E65" s="32"/>
      <c r="F65" s="26">
        <v>22</v>
      </c>
      <c r="G65" s="32">
        <v>27</v>
      </c>
      <c r="H65" s="32">
        <v>32</v>
      </c>
      <c r="I65" s="32">
        <v>14</v>
      </c>
      <c r="J65" s="32"/>
      <c r="K65" s="26">
        <v>22</v>
      </c>
      <c r="L65" s="33">
        <v>12.7</v>
      </c>
      <c r="M65" s="33">
        <v>15</v>
      </c>
      <c r="N65" s="33">
        <v>10</v>
      </c>
      <c r="O65" s="33">
        <v>5.8</v>
      </c>
      <c r="P65" s="26">
        <v>22</v>
      </c>
      <c r="Q65" s="32">
        <v>22.3</v>
      </c>
      <c r="R65" s="32">
        <v>25</v>
      </c>
      <c r="S65" s="32">
        <v>15</v>
      </c>
      <c r="T65" s="32"/>
      <c r="U65" s="26">
        <v>22</v>
      </c>
      <c r="V65" s="32">
        <v>12.7</v>
      </c>
      <c r="W65" s="32">
        <v>20</v>
      </c>
      <c r="X65" s="32">
        <v>3</v>
      </c>
      <c r="Y65" s="32"/>
      <c r="BD65" s="70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</row>
    <row r="66" spans="1:80" s="35" customFormat="1" ht="15.75" x14ac:dyDescent="0.25">
      <c r="A66" s="26">
        <v>23</v>
      </c>
      <c r="B66" s="32">
        <v>25.7</v>
      </c>
      <c r="C66" s="32">
        <v>15</v>
      </c>
      <c r="D66" s="32">
        <v>30</v>
      </c>
      <c r="E66" s="32">
        <v>11</v>
      </c>
      <c r="F66" s="26">
        <v>23</v>
      </c>
      <c r="G66" s="32">
        <v>28</v>
      </c>
      <c r="H66" s="32">
        <v>32</v>
      </c>
      <c r="I66" s="32">
        <v>18</v>
      </c>
      <c r="J66" s="32"/>
      <c r="K66" s="26">
        <v>23</v>
      </c>
      <c r="L66" s="33">
        <v>12.7</v>
      </c>
      <c r="M66" s="33">
        <v>15</v>
      </c>
      <c r="N66" s="33">
        <v>10</v>
      </c>
      <c r="O66" s="33"/>
      <c r="P66" s="26">
        <v>23</v>
      </c>
      <c r="Q66" s="32">
        <v>22.3</v>
      </c>
      <c r="R66" s="32">
        <v>27</v>
      </c>
      <c r="S66" s="32">
        <v>15</v>
      </c>
      <c r="T66" s="32"/>
      <c r="U66" s="26">
        <v>23</v>
      </c>
      <c r="V66" s="32">
        <v>15</v>
      </c>
      <c r="W66" s="32">
        <v>20</v>
      </c>
      <c r="X66" s="32">
        <v>10</v>
      </c>
      <c r="Y66" s="32"/>
      <c r="BD66" s="70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</row>
    <row r="67" spans="1:80" s="35" customFormat="1" ht="15.75" x14ac:dyDescent="0.25">
      <c r="A67" s="26">
        <v>24</v>
      </c>
      <c r="B67" s="32">
        <v>20.3</v>
      </c>
      <c r="C67" s="32">
        <v>13</v>
      </c>
      <c r="D67" s="32">
        <v>25</v>
      </c>
      <c r="E67" s="32">
        <v>1</v>
      </c>
      <c r="F67" s="26">
        <v>24</v>
      </c>
      <c r="G67" s="32">
        <v>25</v>
      </c>
      <c r="H67" s="32">
        <v>32</v>
      </c>
      <c r="I67" s="32">
        <v>15</v>
      </c>
      <c r="J67" s="32"/>
      <c r="K67" s="26">
        <v>24</v>
      </c>
      <c r="L67" s="33">
        <v>13</v>
      </c>
      <c r="M67" s="33">
        <v>15</v>
      </c>
      <c r="N67" s="33">
        <v>9</v>
      </c>
      <c r="O67" s="33">
        <v>1.4</v>
      </c>
      <c r="P67" s="26">
        <v>24</v>
      </c>
      <c r="Q67" s="32">
        <v>22.7</v>
      </c>
      <c r="R67" s="32">
        <v>28</v>
      </c>
      <c r="S67" s="32">
        <v>15</v>
      </c>
      <c r="T67" s="32"/>
      <c r="U67" s="26">
        <v>24</v>
      </c>
      <c r="V67" s="32">
        <v>15.3</v>
      </c>
      <c r="W67" s="32">
        <v>18</v>
      </c>
      <c r="X67" s="32">
        <v>10</v>
      </c>
      <c r="Y67" s="32"/>
      <c r="BD67" s="70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</row>
    <row r="68" spans="1:80" s="35" customFormat="1" ht="15.75" x14ac:dyDescent="0.25">
      <c r="A68" s="26">
        <v>25</v>
      </c>
      <c r="B68" s="32">
        <v>25</v>
      </c>
      <c r="C68" s="32">
        <v>15</v>
      </c>
      <c r="D68" s="32">
        <v>30</v>
      </c>
      <c r="E68" s="32">
        <v>11.5</v>
      </c>
      <c r="F68" s="26">
        <v>25</v>
      </c>
      <c r="G68" s="32">
        <v>24.3</v>
      </c>
      <c r="H68" s="32">
        <v>25</v>
      </c>
      <c r="I68" s="32">
        <v>15</v>
      </c>
      <c r="J68" s="32">
        <v>10.5</v>
      </c>
      <c r="K68" s="26">
        <v>25</v>
      </c>
      <c r="L68" s="33">
        <v>12.3</v>
      </c>
      <c r="M68" s="33">
        <v>13</v>
      </c>
      <c r="N68" s="33">
        <v>10</v>
      </c>
      <c r="O68" s="33">
        <v>0.2</v>
      </c>
      <c r="P68" s="26">
        <v>25</v>
      </c>
      <c r="Q68" s="32">
        <v>20.3</v>
      </c>
      <c r="R68" s="32">
        <v>23</v>
      </c>
      <c r="S68" s="32">
        <v>15</v>
      </c>
      <c r="T68" s="32">
        <v>8</v>
      </c>
      <c r="U68" s="26">
        <v>25</v>
      </c>
      <c r="V68" s="32">
        <v>13.7</v>
      </c>
      <c r="W68" s="32">
        <v>15</v>
      </c>
      <c r="X68" s="32">
        <v>8</v>
      </c>
      <c r="Y68" s="32"/>
      <c r="BD68" s="70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</row>
    <row r="69" spans="1:80" s="35" customFormat="1" ht="15.75" x14ac:dyDescent="0.25">
      <c r="A69" s="26">
        <v>26</v>
      </c>
      <c r="B69" s="32">
        <v>24.7</v>
      </c>
      <c r="C69" s="32">
        <v>18</v>
      </c>
      <c r="D69" s="32">
        <v>23</v>
      </c>
      <c r="E69" s="32"/>
      <c r="F69" s="26">
        <v>26</v>
      </c>
      <c r="G69" s="32">
        <v>27.7</v>
      </c>
      <c r="H69" s="32">
        <v>33</v>
      </c>
      <c r="I69" s="32">
        <v>15</v>
      </c>
      <c r="J69" s="32"/>
      <c r="K69" s="26">
        <v>26</v>
      </c>
      <c r="L69" s="33">
        <v>11.7</v>
      </c>
      <c r="M69" s="33">
        <v>14</v>
      </c>
      <c r="N69" s="33">
        <v>8</v>
      </c>
      <c r="O69" s="33">
        <v>0.3</v>
      </c>
      <c r="P69" s="26">
        <v>26</v>
      </c>
      <c r="Q69" s="32">
        <v>16</v>
      </c>
      <c r="R69" s="32">
        <v>25</v>
      </c>
      <c r="S69" s="32">
        <v>8</v>
      </c>
      <c r="T69" s="32"/>
      <c r="U69" s="26">
        <v>26</v>
      </c>
      <c r="V69" s="32">
        <v>10.7</v>
      </c>
      <c r="W69" s="32">
        <v>13</v>
      </c>
      <c r="X69" s="32">
        <v>6</v>
      </c>
      <c r="Y69" s="32"/>
      <c r="BD69" s="70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</row>
    <row r="70" spans="1:80" s="35" customFormat="1" ht="15.75" x14ac:dyDescent="0.25">
      <c r="A70" s="26">
        <v>27</v>
      </c>
      <c r="B70" s="32">
        <v>15.3</v>
      </c>
      <c r="C70" s="32">
        <v>13</v>
      </c>
      <c r="D70" s="32">
        <v>15</v>
      </c>
      <c r="E70" s="32"/>
      <c r="F70" s="26">
        <v>27</v>
      </c>
      <c r="G70" s="32">
        <v>26</v>
      </c>
      <c r="H70" s="32">
        <v>31</v>
      </c>
      <c r="I70" s="32">
        <v>17</v>
      </c>
      <c r="J70" s="32"/>
      <c r="K70" s="26">
        <v>27</v>
      </c>
      <c r="L70" s="33">
        <v>12.7</v>
      </c>
      <c r="M70" s="33">
        <v>15</v>
      </c>
      <c r="N70" s="33">
        <v>8</v>
      </c>
      <c r="O70" s="33">
        <v>1.3</v>
      </c>
      <c r="P70" s="26">
        <v>27</v>
      </c>
      <c r="Q70" s="32">
        <v>18.3</v>
      </c>
      <c r="R70" s="32">
        <v>24</v>
      </c>
      <c r="S70" s="32">
        <v>10</v>
      </c>
      <c r="T70" s="32">
        <v>1</v>
      </c>
      <c r="U70" s="26">
        <v>27</v>
      </c>
      <c r="V70" s="32">
        <v>7.8</v>
      </c>
      <c r="W70" s="32">
        <v>8</v>
      </c>
      <c r="X70" s="32">
        <v>5</v>
      </c>
      <c r="Y70" s="32">
        <v>0.8</v>
      </c>
      <c r="BD70" s="70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</row>
    <row r="71" spans="1:80" s="35" customFormat="1" ht="15.75" x14ac:dyDescent="0.25">
      <c r="A71" s="26">
        <v>28</v>
      </c>
      <c r="B71" s="32">
        <v>13.7</v>
      </c>
      <c r="C71" s="32">
        <v>10</v>
      </c>
      <c r="D71" s="32">
        <v>13</v>
      </c>
      <c r="E71" s="32"/>
      <c r="F71" s="26">
        <v>28</v>
      </c>
      <c r="G71" s="32">
        <v>26.7</v>
      </c>
      <c r="H71" s="32">
        <v>30</v>
      </c>
      <c r="I71" s="32">
        <v>17</v>
      </c>
      <c r="J71" s="32">
        <v>1.5</v>
      </c>
      <c r="K71" s="26">
        <v>28</v>
      </c>
      <c r="L71" s="33">
        <v>12.7</v>
      </c>
      <c r="M71" s="33">
        <v>14</v>
      </c>
      <c r="N71" s="33">
        <v>9</v>
      </c>
      <c r="O71" s="33"/>
      <c r="P71" s="26">
        <v>28</v>
      </c>
      <c r="Q71" s="32">
        <v>20.7</v>
      </c>
      <c r="R71" s="32">
        <v>20</v>
      </c>
      <c r="S71" s="32">
        <v>15</v>
      </c>
      <c r="T71" s="32"/>
      <c r="U71" s="26">
        <v>28</v>
      </c>
      <c r="V71" s="32">
        <v>9</v>
      </c>
      <c r="W71" s="32">
        <v>13</v>
      </c>
      <c r="X71" s="32">
        <v>4</v>
      </c>
      <c r="Y71" s="32"/>
      <c r="BD71" s="70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</row>
    <row r="72" spans="1:80" s="35" customFormat="1" ht="15.75" x14ac:dyDescent="0.25">
      <c r="A72" s="26">
        <v>29</v>
      </c>
      <c r="B72" s="32">
        <v>12.7</v>
      </c>
      <c r="C72" s="32">
        <v>5</v>
      </c>
      <c r="D72" s="32">
        <v>15</v>
      </c>
      <c r="E72" s="32"/>
      <c r="F72" s="26">
        <v>29</v>
      </c>
      <c r="G72" s="32">
        <v>27.32</v>
      </c>
      <c r="H72" s="32">
        <v>33</v>
      </c>
      <c r="I72" s="32">
        <v>17</v>
      </c>
      <c r="J72" s="32"/>
      <c r="K72" s="26">
        <v>29</v>
      </c>
      <c r="L72" s="33">
        <v>13.2</v>
      </c>
      <c r="M72" s="33">
        <v>14</v>
      </c>
      <c r="N72" s="33">
        <v>10</v>
      </c>
      <c r="O72" s="33"/>
      <c r="P72" s="26">
        <v>29</v>
      </c>
      <c r="Q72" s="32">
        <v>18.3</v>
      </c>
      <c r="R72" s="32">
        <v>20</v>
      </c>
      <c r="S72" s="32">
        <v>15</v>
      </c>
      <c r="T72" s="32"/>
      <c r="U72" s="26">
        <v>29</v>
      </c>
      <c r="V72" s="32">
        <v>11</v>
      </c>
      <c r="W72" s="32">
        <v>15</v>
      </c>
      <c r="X72" s="32">
        <v>5</v>
      </c>
      <c r="Y72" s="32"/>
      <c r="BD72" s="70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</row>
    <row r="73" spans="1:80" s="35" customFormat="1" ht="15.75" x14ac:dyDescent="0.25">
      <c r="A73" s="26">
        <v>30</v>
      </c>
      <c r="B73" s="32">
        <v>15.3</v>
      </c>
      <c r="C73" s="32">
        <v>5</v>
      </c>
      <c r="D73" s="32">
        <v>20</v>
      </c>
      <c r="E73" s="32"/>
      <c r="F73" s="26">
        <v>30</v>
      </c>
      <c r="G73" s="32">
        <v>20</v>
      </c>
      <c r="H73" s="32">
        <v>20</v>
      </c>
      <c r="I73" s="32">
        <v>15</v>
      </c>
      <c r="J73" s="32"/>
      <c r="K73" s="26">
        <v>30</v>
      </c>
      <c r="L73" s="33">
        <v>12.7</v>
      </c>
      <c r="M73" s="33">
        <v>15</v>
      </c>
      <c r="N73" s="33">
        <v>11</v>
      </c>
      <c r="O73" s="33"/>
      <c r="P73" s="26">
        <v>30</v>
      </c>
      <c r="Q73" s="32">
        <v>22</v>
      </c>
      <c r="R73" s="32">
        <v>18</v>
      </c>
      <c r="S73" s="32">
        <v>18</v>
      </c>
      <c r="T73" s="32">
        <v>0.7</v>
      </c>
      <c r="U73" s="26">
        <v>30</v>
      </c>
      <c r="V73" s="32">
        <v>10.7</v>
      </c>
      <c r="W73" s="32">
        <v>13</v>
      </c>
      <c r="X73" s="32">
        <v>7</v>
      </c>
      <c r="Y73" s="32">
        <v>0.3</v>
      </c>
      <c r="BD73" s="70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</row>
    <row r="74" spans="1:80" s="35" customFormat="1" ht="15.75" x14ac:dyDescent="0.25">
      <c r="A74" s="26">
        <v>31</v>
      </c>
      <c r="B74" s="32">
        <v>19</v>
      </c>
      <c r="C74" s="32">
        <v>7</v>
      </c>
      <c r="D74" s="32">
        <v>25</v>
      </c>
      <c r="E74" s="32"/>
      <c r="F74" s="24"/>
      <c r="G74" s="32"/>
      <c r="H74" s="32"/>
      <c r="I74" s="32"/>
      <c r="J74" s="32"/>
      <c r="K74" s="26">
        <v>31</v>
      </c>
      <c r="L74" s="33">
        <v>15</v>
      </c>
      <c r="M74" s="33">
        <v>14</v>
      </c>
      <c r="N74" s="33">
        <v>9</v>
      </c>
      <c r="O74" s="33"/>
      <c r="P74" s="26">
        <v>31</v>
      </c>
      <c r="Q74" s="32">
        <v>15.3</v>
      </c>
      <c r="R74" s="32">
        <v>18</v>
      </c>
      <c r="S74" s="32">
        <v>10</v>
      </c>
      <c r="T74" s="32"/>
      <c r="U74" s="24"/>
      <c r="V74" s="32"/>
      <c r="W74" s="32"/>
      <c r="X74" s="32"/>
      <c r="Y74" s="32"/>
      <c r="BD74" s="70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</row>
    <row r="75" spans="1:80" s="35" customFormat="1" x14ac:dyDescent="0.25">
      <c r="BD75" s="70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</row>
    <row r="76" spans="1:80" s="35" customFormat="1" x14ac:dyDescent="0.25">
      <c r="A76" s="92">
        <v>2015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BD76" s="70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</row>
    <row r="77" spans="1:80" s="35" customFormat="1" x14ac:dyDescent="0.25">
      <c r="A77" s="93" t="s">
        <v>16</v>
      </c>
      <c r="B77" s="93"/>
      <c r="C77" s="93"/>
      <c r="D77" s="93"/>
      <c r="E77" s="93"/>
      <c r="F77" s="93" t="s">
        <v>4</v>
      </c>
      <c r="G77" s="93"/>
      <c r="H77" s="93"/>
      <c r="I77" s="93"/>
      <c r="J77" s="93"/>
      <c r="K77" s="93" t="s">
        <v>5</v>
      </c>
      <c r="L77" s="93"/>
      <c r="M77" s="93"/>
      <c r="N77" s="93"/>
      <c r="O77" s="93"/>
      <c r="P77" s="93" t="s">
        <v>6</v>
      </c>
      <c r="Q77" s="93"/>
      <c r="R77" s="93"/>
      <c r="S77" s="93"/>
      <c r="T77" s="93"/>
      <c r="U77" s="94" t="s">
        <v>7</v>
      </c>
      <c r="V77" s="95"/>
      <c r="W77" s="95"/>
      <c r="X77" s="95"/>
      <c r="Y77" s="96"/>
      <c r="BD77" s="70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</row>
    <row r="78" spans="1:80" s="35" customFormat="1" ht="15" customHeight="1" x14ac:dyDescent="0.25">
      <c r="A78" s="97" t="s">
        <v>14</v>
      </c>
      <c r="B78" s="98" t="s">
        <v>1</v>
      </c>
      <c r="C78" s="98"/>
      <c r="D78" s="98"/>
      <c r="E78" s="90" t="s">
        <v>2</v>
      </c>
      <c r="F78" s="97" t="s">
        <v>14</v>
      </c>
      <c r="G78" s="98" t="s">
        <v>1</v>
      </c>
      <c r="H78" s="98"/>
      <c r="I78" s="98"/>
      <c r="J78" s="90" t="s">
        <v>2</v>
      </c>
      <c r="K78" s="97" t="s">
        <v>14</v>
      </c>
      <c r="L78" s="98" t="s">
        <v>1</v>
      </c>
      <c r="M78" s="98"/>
      <c r="N78" s="98"/>
      <c r="O78" s="90" t="s">
        <v>2</v>
      </c>
      <c r="P78" s="97" t="s">
        <v>14</v>
      </c>
      <c r="Q78" s="98" t="s">
        <v>1</v>
      </c>
      <c r="R78" s="98"/>
      <c r="S78" s="98"/>
      <c r="T78" s="90" t="s">
        <v>2</v>
      </c>
      <c r="U78" s="99" t="s">
        <v>14</v>
      </c>
      <c r="V78" s="101" t="s">
        <v>1</v>
      </c>
      <c r="W78" s="102"/>
      <c r="X78" s="103"/>
      <c r="Y78" s="90" t="s">
        <v>2</v>
      </c>
      <c r="BD78" s="70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</row>
    <row r="79" spans="1:80" s="35" customFormat="1" x14ac:dyDescent="0.25">
      <c r="A79" s="97"/>
      <c r="B79" s="25" t="s">
        <v>15</v>
      </c>
      <c r="C79" s="25" t="s">
        <v>9</v>
      </c>
      <c r="D79" s="25" t="s">
        <v>10</v>
      </c>
      <c r="E79" s="91"/>
      <c r="F79" s="97"/>
      <c r="G79" s="25" t="s">
        <v>15</v>
      </c>
      <c r="H79" s="25" t="s">
        <v>9</v>
      </c>
      <c r="I79" s="25" t="s">
        <v>10</v>
      </c>
      <c r="J79" s="91"/>
      <c r="K79" s="97"/>
      <c r="L79" s="25" t="s">
        <v>15</v>
      </c>
      <c r="M79" s="25" t="s">
        <v>9</v>
      </c>
      <c r="N79" s="25" t="s">
        <v>10</v>
      </c>
      <c r="O79" s="91"/>
      <c r="P79" s="97"/>
      <c r="Q79" s="25" t="s">
        <v>15</v>
      </c>
      <c r="R79" s="25" t="s">
        <v>9</v>
      </c>
      <c r="S79" s="25" t="s">
        <v>10</v>
      </c>
      <c r="T79" s="91"/>
      <c r="U79" s="100"/>
      <c r="V79" s="25" t="s">
        <v>15</v>
      </c>
      <c r="W79" s="25" t="s">
        <v>9</v>
      </c>
      <c r="X79" s="25" t="s">
        <v>10</v>
      </c>
      <c r="Y79" s="91"/>
      <c r="BD79" s="70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</row>
    <row r="80" spans="1:80" s="35" customFormat="1" ht="15.75" x14ac:dyDescent="0.25">
      <c r="A80" s="38">
        <v>1</v>
      </c>
      <c r="B80" s="32">
        <v>13.7</v>
      </c>
      <c r="C80" s="32">
        <v>20</v>
      </c>
      <c r="D80" s="32">
        <v>6</v>
      </c>
      <c r="E80" s="32"/>
      <c r="F80" s="38">
        <v>1</v>
      </c>
      <c r="G80" s="32">
        <v>29</v>
      </c>
      <c r="H80" s="32">
        <v>32</v>
      </c>
      <c r="I80" s="32">
        <v>20</v>
      </c>
      <c r="J80" s="32"/>
      <c r="K80" s="38">
        <v>1</v>
      </c>
      <c r="L80" s="33">
        <v>27.7</v>
      </c>
      <c r="M80" s="33">
        <v>33</v>
      </c>
      <c r="N80" s="33">
        <v>20</v>
      </c>
      <c r="O80" s="33"/>
      <c r="P80" s="38">
        <v>1</v>
      </c>
      <c r="Q80" s="32">
        <v>21</v>
      </c>
      <c r="R80" s="32">
        <v>26</v>
      </c>
      <c r="S80" s="32">
        <v>13</v>
      </c>
      <c r="T80" s="32"/>
      <c r="U80" s="38">
        <v>1</v>
      </c>
      <c r="V80" s="32">
        <v>8.6999999999999993</v>
      </c>
      <c r="W80" s="32">
        <v>9</v>
      </c>
      <c r="X80" s="32">
        <v>3</v>
      </c>
      <c r="Y80" s="32"/>
      <c r="BD80" s="70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</row>
    <row r="81" spans="1:80" s="35" customFormat="1" ht="15.75" x14ac:dyDescent="0.25">
      <c r="A81" s="38">
        <v>2</v>
      </c>
      <c r="B81" s="32">
        <v>12</v>
      </c>
      <c r="C81" s="32">
        <v>15</v>
      </c>
      <c r="D81" s="32">
        <v>6</v>
      </c>
      <c r="E81" s="32"/>
      <c r="F81" s="38">
        <v>2</v>
      </c>
      <c r="G81" s="32">
        <v>28.7</v>
      </c>
      <c r="H81" s="32">
        <v>35</v>
      </c>
      <c r="I81" s="32">
        <v>18</v>
      </c>
      <c r="J81" s="32">
        <v>2</v>
      </c>
      <c r="K81" s="38">
        <v>2</v>
      </c>
      <c r="L81" s="33">
        <v>22.7</v>
      </c>
      <c r="M81" s="33">
        <v>25</v>
      </c>
      <c r="N81" s="33">
        <v>20</v>
      </c>
      <c r="O81" s="33">
        <v>1.5</v>
      </c>
      <c r="P81" s="38">
        <v>2</v>
      </c>
      <c r="Q81" s="32">
        <v>23</v>
      </c>
      <c r="R81" s="32">
        <v>27</v>
      </c>
      <c r="S81" s="32">
        <v>14</v>
      </c>
      <c r="T81" s="32"/>
      <c r="U81" s="38">
        <v>2</v>
      </c>
      <c r="V81" s="32">
        <v>8.3000000000000007</v>
      </c>
      <c r="W81" s="32">
        <v>9</v>
      </c>
      <c r="X81" s="32">
        <v>3</v>
      </c>
      <c r="Y81" s="32"/>
      <c r="BD81" s="70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</row>
    <row r="82" spans="1:80" s="35" customFormat="1" ht="15.75" x14ac:dyDescent="0.25">
      <c r="A82" s="38">
        <v>3</v>
      </c>
      <c r="B82" s="32">
        <v>13.7</v>
      </c>
      <c r="C82" s="32">
        <v>20</v>
      </c>
      <c r="D82" s="32">
        <v>6</v>
      </c>
      <c r="E82" s="32"/>
      <c r="F82" s="38">
        <v>3</v>
      </c>
      <c r="G82" s="32">
        <v>26.3</v>
      </c>
      <c r="H82" s="32">
        <v>25</v>
      </c>
      <c r="I82" s="32">
        <v>20</v>
      </c>
      <c r="J82" s="32">
        <v>1</v>
      </c>
      <c r="K82" s="38">
        <v>3</v>
      </c>
      <c r="L82" s="33">
        <v>20.7</v>
      </c>
      <c r="M82" s="33">
        <v>24</v>
      </c>
      <c r="N82" s="33">
        <v>15</v>
      </c>
      <c r="O82" s="33">
        <v>0.5</v>
      </c>
      <c r="P82" s="38">
        <v>3</v>
      </c>
      <c r="Q82" s="32">
        <v>20.7</v>
      </c>
      <c r="R82" s="32">
        <v>23</v>
      </c>
      <c r="S82" s="32">
        <v>14</v>
      </c>
      <c r="T82" s="32"/>
      <c r="U82" s="38">
        <v>3</v>
      </c>
      <c r="V82" s="32">
        <v>9.3000000000000007</v>
      </c>
      <c r="W82" s="32">
        <v>11</v>
      </c>
      <c r="X82" s="32">
        <v>4</v>
      </c>
      <c r="Y82" s="32">
        <v>1.5</v>
      </c>
      <c r="BD82" s="70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</row>
    <row r="83" spans="1:80" s="35" customFormat="1" ht="15.75" x14ac:dyDescent="0.25">
      <c r="A83" s="38">
        <v>4</v>
      </c>
      <c r="B83" s="32">
        <v>12.3</v>
      </c>
      <c r="C83" s="32">
        <v>15</v>
      </c>
      <c r="D83" s="32">
        <v>12</v>
      </c>
      <c r="E83" s="32">
        <v>1.5</v>
      </c>
      <c r="F83" s="38">
        <v>4</v>
      </c>
      <c r="G83" s="32">
        <v>26</v>
      </c>
      <c r="H83" s="32">
        <v>28</v>
      </c>
      <c r="I83" s="32">
        <v>17</v>
      </c>
      <c r="J83" s="32"/>
      <c r="K83" s="38">
        <v>4</v>
      </c>
      <c r="L83" s="33">
        <v>16.7</v>
      </c>
      <c r="M83" s="33">
        <v>23</v>
      </c>
      <c r="N83" s="33">
        <v>10</v>
      </c>
      <c r="O83" s="33">
        <v>6</v>
      </c>
      <c r="P83" s="38">
        <v>4</v>
      </c>
      <c r="Q83" s="32">
        <v>19.7</v>
      </c>
      <c r="R83" s="32">
        <v>24</v>
      </c>
      <c r="S83" s="32">
        <v>11</v>
      </c>
      <c r="T83" s="32"/>
      <c r="U83" s="38">
        <v>4</v>
      </c>
      <c r="V83" s="32">
        <v>14</v>
      </c>
      <c r="W83" s="32">
        <v>20</v>
      </c>
      <c r="X83" s="32">
        <v>7</v>
      </c>
      <c r="Y83" s="32"/>
      <c r="BD83" s="70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</row>
    <row r="84" spans="1:80" s="35" customFormat="1" ht="15.75" x14ac:dyDescent="0.25">
      <c r="A84" s="38">
        <v>5</v>
      </c>
      <c r="B84" s="32">
        <v>12.3</v>
      </c>
      <c r="C84" s="32">
        <v>13</v>
      </c>
      <c r="D84" s="32">
        <v>9</v>
      </c>
      <c r="E84" s="32">
        <v>1.2</v>
      </c>
      <c r="F84" s="38">
        <v>5</v>
      </c>
      <c r="G84" s="32">
        <v>26.3</v>
      </c>
      <c r="H84" s="32">
        <v>30</v>
      </c>
      <c r="I84" s="32">
        <v>16</v>
      </c>
      <c r="J84" s="32">
        <v>0.3</v>
      </c>
      <c r="K84" s="38">
        <v>5</v>
      </c>
      <c r="L84" s="33">
        <v>17.7</v>
      </c>
      <c r="M84" s="33">
        <v>25</v>
      </c>
      <c r="N84" s="33">
        <v>10</v>
      </c>
      <c r="O84" s="33"/>
      <c r="P84" s="38">
        <v>5</v>
      </c>
      <c r="Q84" s="32">
        <v>16.3</v>
      </c>
      <c r="R84" s="32">
        <v>20</v>
      </c>
      <c r="S84" s="32">
        <v>9</v>
      </c>
      <c r="T84" s="32"/>
      <c r="U84" s="38">
        <v>5</v>
      </c>
      <c r="V84" s="32">
        <v>14</v>
      </c>
      <c r="W84" s="32">
        <v>20</v>
      </c>
      <c r="X84" s="32">
        <v>7</v>
      </c>
      <c r="Y84" s="32"/>
      <c r="BD84" s="70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</row>
    <row r="85" spans="1:80" s="35" customFormat="1" ht="15.75" x14ac:dyDescent="0.25">
      <c r="A85" s="38">
        <v>6</v>
      </c>
      <c r="B85" s="32">
        <v>12.7</v>
      </c>
      <c r="C85" s="32">
        <v>12</v>
      </c>
      <c r="D85" s="32">
        <v>11</v>
      </c>
      <c r="E85" s="32"/>
      <c r="F85" s="38">
        <v>6</v>
      </c>
      <c r="G85" s="32">
        <v>26</v>
      </c>
      <c r="H85" s="32">
        <v>31</v>
      </c>
      <c r="I85" s="32">
        <v>17</v>
      </c>
      <c r="J85" s="32"/>
      <c r="K85" s="38">
        <v>6</v>
      </c>
      <c r="L85" s="33">
        <v>21.7</v>
      </c>
      <c r="M85" s="33">
        <v>25</v>
      </c>
      <c r="N85" s="33">
        <v>15</v>
      </c>
      <c r="O85" s="33">
        <v>1.2</v>
      </c>
      <c r="P85" s="38">
        <v>6</v>
      </c>
      <c r="Q85" s="32">
        <v>14.3</v>
      </c>
      <c r="R85" s="32">
        <v>15</v>
      </c>
      <c r="S85" s="32">
        <v>9</v>
      </c>
      <c r="T85" s="32">
        <v>6</v>
      </c>
      <c r="U85" s="38">
        <v>6</v>
      </c>
      <c r="V85" s="32">
        <v>16</v>
      </c>
      <c r="W85" s="32">
        <v>20</v>
      </c>
      <c r="X85" s="32">
        <v>10</v>
      </c>
      <c r="Y85" s="32"/>
      <c r="BD85" s="70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</row>
    <row r="86" spans="1:80" s="35" customFormat="1" ht="15.75" x14ac:dyDescent="0.25">
      <c r="A86" s="38">
        <v>7</v>
      </c>
      <c r="B86" s="32">
        <v>6</v>
      </c>
      <c r="C86" s="32">
        <v>5</v>
      </c>
      <c r="D86" s="32">
        <v>8</v>
      </c>
      <c r="E86" s="32">
        <v>8.5</v>
      </c>
      <c r="F86" s="38">
        <v>7</v>
      </c>
      <c r="G86" s="32">
        <v>18.3</v>
      </c>
      <c r="H86" s="32">
        <v>20</v>
      </c>
      <c r="I86" s="32">
        <v>15</v>
      </c>
      <c r="J86" s="32">
        <v>6.5</v>
      </c>
      <c r="K86" s="38">
        <v>7</v>
      </c>
      <c r="L86" s="33">
        <v>16.7</v>
      </c>
      <c r="M86" s="33">
        <v>15</v>
      </c>
      <c r="N86" s="33">
        <v>13</v>
      </c>
      <c r="O86" s="33"/>
      <c r="P86" s="38">
        <v>7</v>
      </c>
      <c r="Q86" s="32">
        <v>15</v>
      </c>
      <c r="R86" s="32">
        <v>20</v>
      </c>
      <c r="S86" s="32">
        <v>10</v>
      </c>
      <c r="T86" s="32"/>
      <c r="U86" s="38">
        <v>7</v>
      </c>
      <c r="V86" s="32">
        <v>20.7</v>
      </c>
      <c r="W86" s="32">
        <v>27</v>
      </c>
      <c r="X86" s="32">
        <v>15</v>
      </c>
      <c r="Y86" s="32">
        <v>1.5</v>
      </c>
      <c r="BD86" s="70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</row>
    <row r="87" spans="1:80" s="35" customFormat="1" ht="15.75" x14ac:dyDescent="0.25">
      <c r="A87" s="38">
        <v>8</v>
      </c>
      <c r="B87" s="32">
        <v>5.7</v>
      </c>
      <c r="C87" s="32">
        <v>5</v>
      </c>
      <c r="D87" s="32">
        <v>5</v>
      </c>
      <c r="E87" s="32">
        <v>4</v>
      </c>
      <c r="F87" s="38">
        <v>8</v>
      </c>
      <c r="G87" s="32">
        <v>14.7</v>
      </c>
      <c r="H87" s="32">
        <v>17</v>
      </c>
      <c r="I87" s="32">
        <v>10</v>
      </c>
      <c r="J87" s="32">
        <v>0.3</v>
      </c>
      <c r="K87" s="38">
        <v>8</v>
      </c>
      <c r="L87" s="33">
        <v>13</v>
      </c>
      <c r="M87" s="33">
        <v>17</v>
      </c>
      <c r="N87" s="33">
        <v>7</v>
      </c>
      <c r="O87" s="33"/>
      <c r="P87" s="38">
        <v>8</v>
      </c>
      <c r="Q87" s="32">
        <v>17.7</v>
      </c>
      <c r="R87" s="32">
        <v>25</v>
      </c>
      <c r="S87" s="32">
        <v>9</v>
      </c>
      <c r="T87" s="32"/>
      <c r="U87" s="38">
        <v>8</v>
      </c>
      <c r="V87" s="32">
        <v>24.3</v>
      </c>
      <c r="W87" s="32">
        <v>33</v>
      </c>
      <c r="X87" s="32">
        <v>15</v>
      </c>
      <c r="Y87" s="32"/>
      <c r="BD87" s="70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</row>
    <row r="88" spans="1:80" s="35" customFormat="1" ht="15.75" x14ac:dyDescent="0.25">
      <c r="A88" s="38">
        <v>9</v>
      </c>
      <c r="B88" s="32">
        <v>6.3</v>
      </c>
      <c r="C88" s="32">
        <v>5</v>
      </c>
      <c r="D88" s="32">
        <v>9</v>
      </c>
      <c r="E88" s="32">
        <v>34</v>
      </c>
      <c r="F88" s="38">
        <v>9</v>
      </c>
      <c r="G88" s="32">
        <v>12.7</v>
      </c>
      <c r="H88" s="32">
        <v>15</v>
      </c>
      <c r="I88" s="32">
        <v>11</v>
      </c>
      <c r="J88" s="32">
        <v>4.5</v>
      </c>
      <c r="K88" s="38">
        <v>9</v>
      </c>
      <c r="L88" s="33">
        <v>16.3</v>
      </c>
      <c r="M88" s="33">
        <v>20</v>
      </c>
      <c r="N88" s="33">
        <v>12</v>
      </c>
      <c r="O88" s="33">
        <v>2.4</v>
      </c>
      <c r="P88" s="38">
        <v>9</v>
      </c>
      <c r="Q88" s="32">
        <v>18</v>
      </c>
      <c r="R88" s="32">
        <v>25</v>
      </c>
      <c r="S88" s="32">
        <v>9</v>
      </c>
      <c r="T88" s="32"/>
      <c r="U88" s="38">
        <v>9</v>
      </c>
      <c r="V88" s="32">
        <v>24.3</v>
      </c>
      <c r="W88" s="32">
        <v>30</v>
      </c>
      <c r="X88" s="32">
        <v>16</v>
      </c>
      <c r="Y88" s="32"/>
      <c r="BD88" s="70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</row>
    <row r="89" spans="1:80" s="35" customFormat="1" ht="15.75" x14ac:dyDescent="0.25">
      <c r="A89" s="38">
        <v>10</v>
      </c>
      <c r="B89" s="32">
        <v>5.3</v>
      </c>
      <c r="C89" s="32">
        <v>5</v>
      </c>
      <c r="D89" s="32">
        <v>4</v>
      </c>
      <c r="E89" s="32"/>
      <c r="F89" s="38">
        <v>10</v>
      </c>
      <c r="G89" s="32">
        <v>14.7</v>
      </c>
      <c r="H89" s="32">
        <v>18</v>
      </c>
      <c r="I89" s="32">
        <v>9</v>
      </c>
      <c r="J89" s="32"/>
      <c r="K89" s="38">
        <v>10</v>
      </c>
      <c r="L89" s="33">
        <v>17.7</v>
      </c>
      <c r="M89" s="33">
        <v>23</v>
      </c>
      <c r="N89" s="33">
        <v>10</v>
      </c>
      <c r="O89" s="33"/>
      <c r="P89" s="38">
        <v>10</v>
      </c>
      <c r="Q89" s="32">
        <v>18</v>
      </c>
      <c r="R89" s="32">
        <v>18</v>
      </c>
      <c r="S89" s="32">
        <v>13</v>
      </c>
      <c r="T89" s="32">
        <v>7</v>
      </c>
      <c r="U89" s="38">
        <v>10</v>
      </c>
      <c r="V89" s="32">
        <v>17</v>
      </c>
      <c r="W89" s="32">
        <v>20</v>
      </c>
      <c r="X89" s="32">
        <v>15</v>
      </c>
      <c r="Y89" s="32">
        <v>0.5</v>
      </c>
      <c r="BD89" s="70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</row>
    <row r="90" spans="1:80" s="35" customFormat="1" ht="15.75" customHeight="1" x14ac:dyDescent="0.25">
      <c r="A90" s="38">
        <v>11</v>
      </c>
      <c r="B90" s="32">
        <v>5</v>
      </c>
      <c r="C90" s="32">
        <v>5</v>
      </c>
      <c r="D90" s="32">
        <v>5</v>
      </c>
      <c r="E90" s="32"/>
      <c r="F90" s="38">
        <v>11</v>
      </c>
      <c r="G90" s="32">
        <v>14.3</v>
      </c>
      <c r="H90" s="32">
        <v>18</v>
      </c>
      <c r="I90" s="32">
        <v>9</v>
      </c>
      <c r="J90" s="32"/>
      <c r="K90" s="38">
        <v>11</v>
      </c>
      <c r="L90" s="33">
        <v>27.3</v>
      </c>
      <c r="M90" s="33">
        <v>35</v>
      </c>
      <c r="N90" s="33">
        <v>19</v>
      </c>
      <c r="O90" s="33">
        <v>0.2</v>
      </c>
      <c r="P90" s="38">
        <v>11</v>
      </c>
      <c r="Q90" s="32">
        <v>15</v>
      </c>
      <c r="R90" s="32">
        <v>17</v>
      </c>
      <c r="S90" s="32">
        <v>13</v>
      </c>
      <c r="T90" s="32">
        <v>0.5</v>
      </c>
      <c r="U90" s="38">
        <v>11</v>
      </c>
      <c r="V90" s="32">
        <v>14</v>
      </c>
      <c r="W90" s="32">
        <v>14</v>
      </c>
      <c r="X90" s="32">
        <v>12</v>
      </c>
      <c r="Y90" s="32">
        <v>5.5</v>
      </c>
      <c r="BD90" s="70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</row>
    <row r="91" spans="1:80" s="35" customFormat="1" ht="15.75" x14ac:dyDescent="0.25">
      <c r="A91" s="38">
        <v>12</v>
      </c>
      <c r="B91" s="32">
        <v>6</v>
      </c>
      <c r="C91" s="32">
        <v>8</v>
      </c>
      <c r="D91" s="32">
        <v>5</v>
      </c>
      <c r="E91" s="32"/>
      <c r="F91" s="38">
        <v>12</v>
      </c>
      <c r="G91" s="32">
        <v>15.7</v>
      </c>
      <c r="H91" s="32">
        <v>20</v>
      </c>
      <c r="I91" s="32">
        <v>9</v>
      </c>
      <c r="J91" s="32"/>
      <c r="K91" s="38">
        <v>12</v>
      </c>
      <c r="L91" s="33">
        <v>23</v>
      </c>
      <c r="M91" s="33">
        <v>28</v>
      </c>
      <c r="N91" s="33">
        <v>17</v>
      </c>
      <c r="O91" s="33"/>
      <c r="P91" s="38">
        <v>12</v>
      </c>
      <c r="Q91" s="32">
        <v>15.3</v>
      </c>
      <c r="R91" s="32">
        <v>18</v>
      </c>
      <c r="S91" s="32">
        <v>9</v>
      </c>
      <c r="T91" s="32"/>
      <c r="U91" s="38">
        <v>12</v>
      </c>
      <c r="V91" s="32">
        <v>13.3</v>
      </c>
      <c r="W91" s="32">
        <v>15</v>
      </c>
      <c r="X91" s="32">
        <v>10</v>
      </c>
      <c r="Y91" s="32"/>
      <c r="BD91" s="70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</row>
    <row r="92" spans="1:80" s="35" customFormat="1" ht="24" customHeight="1" x14ac:dyDescent="0.25">
      <c r="A92" s="38">
        <v>13</v>
      </c>
      <c r="B92" s="32">
        <v>15.3</v>
      </c>
      <c r="C92" s="32">
        <v>20</v>
      </c>
      <c r="D92" s="32">
        <v>8</v>
      </c>
      <c r="E92" s="32"/>
      <c r="F92" s="38">
        <v>13</v>
      </c>
      <c r="G92" s="32">
        <v>15.7</v>
      </c>
      <c r="H92" s="32">
        <v>18</v>
      </c>
      <c r="I92" s="32">
        <v>12</v>
      </c>
      <c r="J92" s="32">
        <v>8</v>
      </c>
      <c r="K92" s="38">
        <v>13</v>
      </c>
      <c r="L92" s="33">
        <v>21.7</v>
      </c>
      <c r="M92" s="33">
        <v>25</v>
      </c>
      <c r="N92" s="33">
        <v>17</v>
      </c>
      <c r="O92" s="33"/>
      <c r="P92" s="38">
        <v>13</v>
      </c>
      <c r="Q92" s="32">
        <v>16.7</v>
      </c>
      <c r="R92" s="32">
        <v>20</v>
      </c>
      <c r="S92" s="32">
        <v>9</v>
      </c>
      <c r="T92" s="32"/>
      <c r="U92" s="38">
        <v>13</v>
      </c>
      <c r="V92" s="32">
        <v>10.3</v>
      </c>
      <c r="W92" s="32">
        <v>12</v>
      </c>
      <c r="X92" s="32">
        <v>5</v>
      </c>
      <c r="Y92" s="32"/>
      <c r="BD92" s="70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</row>
    <row r="93" spans="1:80" s="35" customFormat="1" ht="15.75" x14ac:dyDescent="0.25">
      <c r="A93" s="38">
        <v>14</v>
      </c>
      <c r="B93" s="32">
        <v>15.7</v>
      </c>
      <c r="C93" s="32">
        <v>20</v>
      </c>
      <c r="D93" s="32">
        <v>10</v>
      </c>
      <c r="E93" s="32"/>
      <c r="F93" s="38">
        <v>14</v>
      </c>
      <c r="G93" s="32">
        <v>16</v>
      </c>
      <c r="H93" s="32">
        <v>20</v>
      </c>
      <c r="I93" s="32">
        <v>10</v>
      </c>
      <c r="J93" s="32"/>
      <c r="K93" s="38">
        <v>14</v>
      </c>
      <c r="L93" s="33">
        <v>23.3</v>
      </c>
      <c r="M93" s="33">
        <v>28</v>
      </c>
      <c r="N93" s="33">
        <v>17</v>
      </c>
      <c r="O93" s="33"/>
      <c r="P93" s="38">
        <v>14</v>
      </c>
      <c r="Q93" s="32">
        <v>18.7</v>
      </c>
      <c r="R93" s="32">
        <v>23</v>
      </c>
      <c r="S93" s="32">
        <v>10</v>
      </c>
      <c r="T93" s="32"/>
      <c r="U93" s="38">
        <v>14</v>
      </c>
      <c r="V93" s="32">
        <v>12</v>
      </c>
      <c r="W93" s="32">
        <v>15</v>
      </c>
      <c r="X93" s="32">
        <v>4</v>
      </c>
      <c r="Y93" s="32"/>
      <c r="BD93" s="70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</row>
    <row r="94" spans="1:80" s="35" customFormat="1" ht="15.75" x14ac:dyDescent="0.25">
      <c r="A94" s="38">
        <v>15</v>
      </c>
      <c r="B94" s="32">
        <v>17.3</v>
      </c>
      <c r="C94" s="32">
        <v>22</v>
      </c>
      <c r="D94" s="32">
        <v>12</v>
      </c>
      <c r="E94" s="32"/>
      <c r="F94" s="38">
        <v>15</v>
      </c>
      <c r="G94" s="32">
        <v>18.7</v>
      </c>
      <c r="H94" s="32">
        <v>23</v>
      </c>
      <c r="I94" s="32">
        <v>13</v>
      </c>
      <c r="J94" s="32"/>
      <c r="K94" s="38">
        <v>15</v>
      </c>
      <c r="L94" s="33">
        <v>25.3</v>
      </c>
      <c r="M94" s="33">
        <v>30</v>
      </c>
      <c r="N94" s="33">
        <v>18</v>
      </c>
      <c r="O94" s="33"/>
      <c r="P94" s="38">
        <v>15</v>
      </c>
      <c r="Q94" s="32">
        <v>20</v>
      </c>
      <c r="R94" s="32">
        <v>25</v>
      </c>
      <c r="S94" s="32">
        <v>13</v>
      </c>
      <c r="T94" s="32"/>
      <c r="U94" s="38">
        <v>15</v>
      </c>
      <c r="V94" s="32">
        <v>14</v>
      </c>
      <c r="W94" s="32">
        <v>20</v>
      </c>
      <c r="X94" s="32">
        <v>4</v>
      </c>
      <c r="Y94" s="32"/>
      <c r="BD94" s="70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</row>
    <row r="95" spans="1:80" s="35" customFormat="1" ht="15.75" x14ac:dyDescent="0.25">
      <c r="A95" s="38">
        <v>16</v>
      </c>
      <c r="B95" s="32">
        <v>15</v>
      </c>
      <c r="C95" s="32">
        <v>15</v>
      </c>
      <c r="D95" s="32">
        <v>12</v>
      </c>
      <c r="E95" s="32">
        <v>2.5</v>
      </c>
      <c r="F95" s="38">
        <v>16</v>
      </c>
      <c r="G95" s="32">
        <v>25.3</v>
      </c>
      <c r="H95" s="32">
        <v>30</v>
      </c>
      <c r="I95" s="32">
        <v>17</v>
      </c>
      <c r="J95" s="32"/>
      <c r="K95" s="38">
        <v>16</v>
      </c>
      <c r="L95" s="33">
        <v>25.3</v>
      </c>
      <c r="M95" s="33">
        <v>32</v>
      </c>
      <c r="N95" s="33">
        <v>17</v>
      </c>
      <c r="O95" s="33">
        <v>0.2</v>
      </c>
      <c r="P95" s="38">
        <v>16</v>
      </c>
      <c r="Q95" s="32">
        <v>20</v>
      </c>
      <c r="R95" s="32">
        <v>20</v>
      </c>
      <c r="S95" s="32">
        <v>15</v>
      </c>
      <c r="T95" s="32">
        <v>1.7</v>
      </c>
      <c r="U95" s="38">
        <v>16</v>
      </c>
      <c r="V95" s="32">
        <v>14</v>
      </c>
      <c r="W95" s="32">
        <v>18</v>
      </c>
      <c r="X95" s="32">
        <v>7</v>
      </c>
      <c r="Y95" s="32"/>
      <c r="BD95" s="70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</row>
    <row r="96" spans="1:80" s="35" customFormat="1" ht="15.75" x14ac:dyDescent="0.25">
      <c r="A96" s="38">
        <v>17</v>
      </c>
      <c r="B96" s="32">
        <v>15</v>
      </c>
      <c r="C96" s="32">
        <v>17</v>
      </c>
      <c r="D96" s="32">
        <v>9</v>
      </c>
      <c r="E96" s="32">
        <v>2.1</v>
      </c>
      <c r="F96" s="38">
        <v>17</v>
      </c>
      <c r="G96" s="32">
        <v>31.7</v>
      </c>
      <c r="H96" s="32">
        <v>38</v>
      </c>
      <c r="I96" s="32">
        <v>19</v>
      </c>
      <c r="J96" s="32"/>
      <c r="K96" s="38">
        <v>17</v>
      </c>
      <c r="L96" s="33">
        <v>26.3</v>
      </c>
      <c r="M96" s="33">
        <v>30</v>
      </c>
      <c r="N96" s="33">
        <v>17</v>
      </c>
      <c r="O96" s="33"/>
      <c r="P96" s="38">
        <v>17</v>
      </c>
      <c r="Q96" s="32">
        <v>18.7</v>
      </c>
      <c r="R96" s="32">
        <v>25</v>
      </c>
      <c r="S96" s="32">
        <v>14</v>
      </c>
      <c r="T96" s="32">
        <v>0.7</v>
      </c>
      <c r="U96" s="38">
        <v>17</v>
      </c>
      <c r="V96" s="32">
        <v>11</v>
      </c>
      <c r="W96" s="32">
        <v>15</v>
      </c>
      <c r="X96" s="32">
        <v>4</v>
      </c>
      <c r="Y96" s="32"/>
      <c r="BD96" s="70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</row>
    <row r="97" spans="1:80" s="35" customFormat="1" ht="15.75" x14ac:dyDescent="0.25">
      <c r="A97" s="38">
        <v>18</v>
      </c>
      <c r="B97" s="32">
        <v>12.3</v>
      </c>
      <c r="C97" s="32">
        <v>15</v>
      </c>
      <c r="D97" s="32">
        <v>7</v>
      </c>
      <c r="E97" s="32">
        <v>0.7</v>
      </c>
      <c r="F97" s="38">
        <v>18</v>
      </c>
      <c r="G97" s="32">
        <v>33.299999999999997</v>
      </c>
      <c r="H97" s="32">
        <v>44</v>
      </c>
      <c r="I97" s="32">
        <v>18</v>
      </c>
      <c r="J97" s="32"/>
      <c r="K97" s="38">
        <v>18</v>
      </c>
      <c r="L97" s="33">
        <v>18.3</v>
      </c>
      <c r="M97" s="33">
        <v>15</v>
      </c>
      <c r="N97" s="33">
        <v>15</v>
      </c>
      <c r="O97" s="33">
        <v>3.5</v>
      </c>
      <c r="P97" s="38">
        <v>18</v>
      </c>
      <c r="Q97" s="32">
        <v>20.3</v>
      </c>
      <c r="R97" s="32">
        <v>23</v>
      </c>
      <c r="S97" s="32">
        <v>15</v>
      </c>
      <c r="T97" s="32"/>
      <c r="U97" s="38">
        <v>18</v>
      </c>
      <c r="V97" s="32">
        <v>11.7</v>
      </c>
      <c r="W97" s="32">
        <v>15</v>
      </c>
      <c r="X97" s="32">
        <v>5</v>
      </c>
      <c r="Y97" s="32"/>
      <c r="BD97" s="70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</row>
    <row r="98" spans="1:80" s="35" customFormat="1" ht="15.75" x14ac:dyDescent="0.25">
      <c r="A98" s="38">
        <v>19</v>
      </c>
      <c r="B98" s="32">
        <v>11.3</v>
      </c>
      <c r="C98" s="32">
        <v>13</v>
      </c>
      <c r="D98" s="32">
        <v>7</v>
      </c>
      <c r="E98" s="32">
        <v>0.8</v>
      </c>
      <c r="F98" s="38">
        <v>19</v>
      </c>
      <c r="G98" s="32">
        <v>31.7</v>
      </c>
      <c r="H98" s="32">
        <v>40</v>
      </c>
      <c r="I98" s="32">
        <v>20</v>
      </c>
      <c r="J98" s="32"/>
      <c r="K98" s="38">
        <v>19</v>
      </c>
      <c r="L98" s="33">
        <v>20</v>
      </c>
      <c r="M98" s="33">
        <v>22</v>
      </c>
      <c r="N98" s="33">
        <v>15</v>
      </c>
      <c r="O98" s="33"/>
      <c r="P98" s="38">
        <v>19</v>
      </c>
      <c r="Q98" s="32">
        <v>18.3</v>
      </c>
      <c r="R98" s="32">
        <v>20</v>
      </c>
      <c r="S98" s="32">
        <v>12</v>
      </c>
      <c r="T98" s="32"/>
      <c r="U98" s="38">
        <v>19</v>
      </c>
      <c r="V98" s="32">
        <v>12</v>
      </c>
      <c r="W98" s="32">
        <v>12</v>
      </c>
      <c r="X98" s="32">
        <v>10</v>
      </c>
      <c r="Y98" s="32">
        <v>0.3</v>
      </c>
      <c r="BD98" s="70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</row>
    <row r="99" spans="1:80" s="35" customFormat="1" ht="15.75" x14ac:dyDescent="0.25">
      <c r="A99" s="38">
        <v>20</v>
      </c>
      <c r="B99" s="32">
        <v>12</v>
      </c>
      <c r="C99" s="32">
        <v>14</v>
      </c>
      <c r="D99" s="32">
        <v>9</v>
      </c>
      <c r="E99" s="32">
        <v>16.2</v>
      </c>
      <c r="F99" s="38">
        <v>20</v>
      </c>
      <c r="G99" s="32">
        <v>31</v>
      </c>
      <c r="H99" s="32">
        <v>40</v>
      </c>
      <c r="I99" s="32">
        <v>19</v>
      </c>
      <c r="J99" s="32"/>
      <c r="K99" s="38">
        <v>20</v>
      </c>
      <c r="L99" s="33">
        <v>14.7</v>
      </c>
      <c r="M99" s="33">
        <v>15</v>
      </c>
      <c r="N99" s="33">
        <v>13</v>
      </c>
      <c r="O99" s="33">
        <v>3.4</v>
      </c>
      <c r="P99" s="38">
        <v>20</v>
      </c>
      <c r="Q99" s="32">
        <v>16</v>
      </c>
      <c r="R99" s="32">
        <v>18</v>
      </c>
      <c r="S99" s="32">
        <v>10</v>
      </c>
      <c r="T99" s="32"/>
      <c r="U99" s="38">
        <v>20</v>
      </c>
      <c r="V99" s="32">
        <v>16.3</v>
      </c>
      <c r="W99" s="32">
        <v>18</v>
      </c>
      <c r="X99" s="32">
        <v>14</v>
      </c>
      <c r="Y99" s="32">
        <v>0.2</v>
      </c>
      <c r="BD99" s="70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</row>
    <row r="100" spans="1:80" s="35" customFormat="1" ht="15.75" x14ac:dyDescent="0.25">
      <c r="A100" s="38">
        <v>21</v>
      </c>
      <c r="B100" s="32">
        <v>12</v>
      </c>
      <c r="C100" s="32">
        <v>15</v>
      </c>
      <c r="D100" s="32">
        <v>7</v>
      </c>
      <c r="E100" s="32"/>
      <c r="F100" s="38">
        <v>21</v>
      </c>
      <c r="G100" s="32">
        <v>32</v>
      </c>
      <c r="H100" s="32">
        <v>40</v>
      </c>
      <c r="I100" s="32">
        <v>20</v>
      </c>
      <c r="J100" s="32"/>
      <c r="K100" s="38">
        <v>21</v>
      </c>
      <c r="L100" s="33">
        <v>18.7</v>
      </c>
      <c r="M100" s="33">
        <v>21</v>
      </c>
      <c r="N100" s="33">
        <v>14</v>
      </c>
      <c r="O100" s="33"/>
      <c r="P100" s="38">
        <v>21</v>
      </c>
      <c r="Q100" s="32">
        <v>14.7</v>
      </c>
      <c r="R100" s="32">
        <v>19</v>
      </c>
      <c r="S100" s="32">
        <v>10</v>
      </c>
      <c r="T100" s="32"/>
      <c r="U100" s="38">
        <v>21</v>
      </c>
      <c r="V100" s="32">
        <v>11.7</v>
      </c>
      <c r="W100" s="32">
        <v>13</v>
      </c>
      <c r="X100" s="32">
        <v>10</v>
      </c>
      <c r="Y100" s="32"/>
      <c r="BD100" s="70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</row>
    <row r="101" spans="1:80" s="35" customFormat="1" ht="15.75" x14ac:dyDescent="0.25">
      <c r="A101" s="38">
        <v>22</v>
      </c>
      <c r="B101" s="32">
        <v>12.3</v>
      </c>
      <c r="C101" s="32">
        <v>15</v>
      </c>
      <c r="D101" s="32">
        <v>8</v>
      </c>
      <c r="E101" s="32">
        <v>0.8</v>
      </c>
      <c r="F101" s="38">
        <v>22</v>
      </c>
      <c r="G101" s="32">
        <v>31.3</v>
      </c>
      <c r="H101" s="32">
        <v>39</v>
      </c>
      <c r="I101" s="32">
        <v>20</v>
      </c>
      <c r="J101" s="32"/>
      <c r="K101" s="38">
        <v>22</v>
      </c>
      <c r="L101" s="33">
        <v>20.3</v>
      </c>
      <c r="M101" s="33">
        <v>24</v>
      </c>
      <c r="N101" s="33">
        <v>15</v>
      </c>
      <c r="O101" s="33"/>
      <c r="P101" s="38">
        <v>22</v>
      </c>
      <c r="Q101" s="32">
        <v>16</v>
      </c>
      <c r="R101" s="32">
        <v>20</v>
      </c>
      <c r="S101" s="32">
        <v>13</v>
      </c>
      <c r="T101" s="32"/>
      <c r="U101" s="38">
        <v>22</v>
      </c>
      <c r="V101" s="32">
        <v>10</v>
      </c>
      <c r="W101" s="32">
        <v>10</v>
      </c>
      <c r="X101" s="32">
        <v>7</v>
      </c>
      <c r="Y101" s="32"/>
      <c r="BD101" s="70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</row>
    <row r="102" spans="1:80" s="35" customFormat="1" ht="15.75" x14ac:dyDescent="0.25">
      <c r="A102" s="38">
        <v>23</v>
      </c>
      <c r="B102" s="32">
        <v>17.3</v>
      </c>
      <c r="C102" s="32">
        <v>25</v>
      </c>
      <c r="D102" s="32">
        <v>10</v>
      </c>
      <c r="E102" s="32"/>
      <c r="F102" s="38">
        <v>23</v>
      </c>
      <c r="G102" s="32">
        <v>31.7</v>
      </c>
      <c r="H102" s="32">
        <v>40</v>
      </c>
      <c r="I102" s="32">
        <v>20</v>
      </c>
      <c r="J102" s="32"/>
      <c r="K102" s="38">
        <v>23</v>
      </c>
      <c r="L102" s="33">
        <v>20.7</v>
      </c>
      <c r="M102" s="33">
        <v>25</v>
      </c>
      <c r="N102" s="33">
        <v>14</v>
      </c>
      <c r="O102" s="33"/>
      <c r="P102" s="38">
        <v>23</v>
      </c>
      <c r="Q102" s="32">
        <v>13.7</v>
      </c>
      <c r="R102" s="32">
        <v>15</v>
      </c>
      <c r="S102" s="32">
        <v>14</v>
      </c>
      <c r="T102" s="32">
        <v>3</v>
      </c>
      <c r="U102" s="38">
        <v>23</v>
      </c>
      <c r="V102" s="32">
        <v>7.7</v>
      </c>
      <c r="W102" s="32">
        <v>10</v>
      </c>
      <c r="X102" s="32">
        <v>5</v>
      </c>
      <c r="Y102" s="32"/>
      <c r="BD102" s="70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</row>
    <row r="103" spans="1:80" s="35" customFormat="1" ht="15.75" x14ac:dyDescent="0.25">
      <c r="A103" s="38">
        <v>24</v>
      </c>
      <c r="B103" s="32">
        <v>18.3</v>
      </c>
      <c r="C103" s="32">
        <v>20</v>
      </c>
      <c r="D103" s="32">
        <v>15</v>
      </c>
      <c r="E103" s="32">
        <v>0.5</v>
      </c>
      <c r="F103" s="38">
        <v>24</v>
      </c>
      <c r="G103" s="32">
        <v>31.3</v>
      </c>
      <c r="H103" s="32">
        <v>38</v>
      </c>
      <c r="I103" s="32">
        <v>20</v>
      </c>
      <c r="J103" s="32"/>
      <c r="K103" s="38">
        <v>24</v>
      </c>
      <c r="L103" s="33">
        <v>19.7</v>
      </c>
      <c r="M103" s="33">
        <v>24</v>
      </c>
      <c r="N103" s="33">
        <v>13</v>
      </c>
      <c r="O103" s="33"/>
      <c r="P103" s="38">
        <v>24</v>
      </c>
      <c r="Q103" s="32">
        <v>10.7</v>
      </c>
      <c r="R103" s="32">
        <v>14</v>
      </c>
      <c r="S103" s="32">
        <v>4</v>
      </c>
      <c r="T103" s="32"/>
      <c r="U103" s="38">
        <v>24</v>
      </c>
      <c r="V103" s="32">
        <v>10.7</v>
      </c>
      <c r="W103" s="32">
        <v>12</v>
      </c>
      <c r="X103" s="32">
        <v>10</v>
      </c>
      <c r="Y103" s="32"/>
      <c r="BD103" s="70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</row>
    <row r="104" spans="1:80" s="35" customFormat="1" ht="15.75" x14ac:dyDescent="0.25">
      <c r="A104" s="38">
        <v>25</v>
      </c>
      <c r="B104" s="32">
        <v>19</v>
      </c>
      <c r="C104" s="32">
        <v>25</v>
      </c>
      <c r="D104" s="32">
        <v>10</v>
      </c>
      <c r="E104" s="32"/>
      <c r="F104" s="38">
        <v>25</v>
      </c>
      <c r="G104" s="32">
        <v>28.3</v>
      </c>
      <c r="H104" s="32">
        <v>32</v>
      </c>
      <c r="I104" s="32">
        <v>20</v>
      </c>
      <c r="J104" s="32"/>
      <c r="K104" s="38">
        <v>25</v>
      </c>
      <c r="L104" s="33">
        <v>18</v>
      </c>
      <c r="M104" s="33">
        <v>20</v>
      </c>
      <c r="N104" s="33">
        <v>14</v>
      </c>
      <c r="O104" s="33"/>
      <c r="P104" s="38">
        <v>25</v>
      </c>
      <c r="Q104" s="32">
        <v>10</v>
      </c>
      <c r="R104" s="32">
        <v>13</v>
      </c>
      <c r="S104" s="32">
        <v>4</v>
      </c>
      <c r="T104" s="32"/>
      <c r="U104" s="38">
        <v>25</v>
      </c>
      <c r="V104" s="32">
        <v>11.3</v>
      </c>
      <c r="W104" s="32">
        <v>12</v>
      </c>
      <c r="X104" s="32">
        <v>10</v>
      </c>
      <c r="Y104" s="32"/>
      <c r="BD104" s="70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</row>
    <row r="105" spans="1:80" s="35" customFormat="1" ht="15.75" x14ac:dyDescent="0.25">
      <c r="A105" s="38">
        <v>26</v>
      </c>
      <c r="B105" s="32">
        <v>21</v>
      </c>
      <c r="C105" s="32">
        <v>26</v>
      </c>
      <c r="D105" s="32">
        <v>15</v>
      </c>
      <c r="E105" s="32"/>
      <c r="F105" s="38">
        <v>26</v>
      </c>
      <c r="G105" s="32">
        <v>23</v>
      </c>
      <c r="H105" s="32">
        <v>23</v>
      </c>
      <c r="I105" s="32">
        <v>18</v>
      </c>
      <c r="J105" s="32">
        <v>60.5</v>
      </c>
      <c r="K105" s="38">
        <v>26</v>
      </c>
      <c r="L105" s="33">
        <v>17.7</v>
      </c>
      <c r="M105" s="33">
        <v>18</v>
      </c>
      <c r="N105" s="33">
        <v>15</v>
      </c>
      <c r="O105" s="33">
        <v>2</v>
      </c>
      <c r="P105" s="38">
        <v>26</v>
      </c>
      <c r="Q105" s="32">
        <v>10.3</v>
      </c>
      <c r="R105" s="32">
        <v>13</v>
      </c>
      <c r="S105" s="32">
        <v>7</v>
      </c>
      <c r="T105" s="32">
        <v>0.7</v>
      </c>
      <c r="U105" s="38">
        <v>26</v>
      </c>
      <c r="V105" s="32">
        <v>11.3</v>
      </c>
      <c r="W105" s="32">
        <v>10</v>
      </c>
      <c r="X105" s="32">
        <v>10</v>
      </c>
      <c r="Y105" s="32">
        <v>2</v>
      </c>
      <c r="BD105" s="70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</row>
    <row r="106" spans="1:80" s="35" customFormat="1" ht="15.75" x14ac:dyDescent="0.25">
      <c r="A106" s="38">
        <v>27</v>
      </c>
      <c r="B106" s="32">
        <v>22.3</v>
      </c>
      <c r="C106" s="32">
        <v>30</v>
      </c>
      <c r="D106" s="32">
        <v>13</v>
      </c>
      <c r="E106" s="32"/>
      <c r="F106" s="38">
        <v>27</v>
      </c>
      <c r="G106" s="32">
        <v>22.3</v>
      </c>
      <c r="H106" s="32">
        <v>28</v>
      </c>
      <c r="I106" s="32">
        <v>17</v>
      </c>
      <c r="J106" s="32">
        <v>0.7</v>
      </c>
      <c r="K106" s="38">
        <v>27</v>
      </c>
      <c r="L106" s="33">
        <v>19</v>
      </c>
      <c r="M106" s="33">
        <v>23</v>
      </c>
      <c r="N106" s="33">
        <v>14</v>
      </c>
      <c r="O106" s="33"/>
      <c r="P106" s="38">
        <v>27</v>
      </c>
      <c r="Q106" s="32">
        <v>13</v>
      </c>
      <c r="R106" s="32">
        <v>18</v>
      </c>
      <c r="S106" s="32">
        <v>8</v>
      </c>
      <c r="T106" s="32"/>
      <c r="U106" s="38">
        <v>27</v>
      </c>
      <c r="V106" s="32">
        <v>14</v>
      </c>
      <c r="W106" s="32">
        <v>15</v>
      </c>
      <c r="X106" s="32">
        <v>10</v>
      </c>
      <c r="Y106" s="32"/>
      <c r="BD106" s="70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</row>
    <row r="107" spans="1:80" s="35" customFormat="1" ht="15.75" x14ac:dyDescent="0.25">
      <c r="A107" s="38">
        <v>28</v>
      </c>
      <c r="B107" s="32">
        <v>24.3</v>
      </c>
      <c r="C107" s="32">
        <v>33</v>
      </c>
      <c r="D107" s="32">
        <v>16</v>
      </c>
      <c r="E107" s="32"/>
      <c r="F107" s="38">
        <v>28</v>
      </c>
      <c r="G107" s="32">
        <v>25</v>
      </c>
      <c r="H107" s="32">
        <v>32</v>
      </c>
      <c r="I107" s="32">
        <v>18</v>
      </c>
      <c r="J107" s="32"/>
      <c r="K107" s="38">
        <v>28</v>
      </c>
      <c r="L107" s="33">
        <v>19.3</v>
      </c>
      <c r="M107" s="33">
        <v>24</v>
      </c>
      <c r="N107" s="33">
        <v>13</v>
      </c>
      <c r="O107" s="33"/>
      <c r="P107" s="38">
        <v>28</v>
      </c>
      <c r="Q107" s="32">
        <v>13.7</v>
      </c>
      <c r="R107" s="32">
        <v>18</v>
      </c>
      <c r="S107" s="32">
        <v>9</v>
      </c>
      <c r="T107" s="32"/>
      <c r="U107" s="38">
        <v>28</v>
      </c>
      <c r="V107" s="32">
        <v>15.3</v>
      </c>
      <c r="W107" s="32">
        <v>20</v>
      </c>
      <c r="X107" s="32">
        <v>8</v>
      </c>
      <c r="Y107" s="32"/>
      <c r="BD107" s="70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</row>
    <row r="108" spans="1:80" s="35" customFormat="1" ht="15.75" x14ac:dyDescent="0.25">
      <c r="A108" s="38">
        <v>29</v>
      </c>
      <c r="B108" s="32">
        <v>26.7</v>
      </c>
      <c r="C108" s="32">
        <v>33</v>
      </c>
      <c r="D108" s="32">
        <v>17</v>
      </c>
      <c r="E108" s="32"/>
      <c r="F108" s="38">
        <v>29</v>
      </c>
      <c r="G108" s="32">
        <v>27.3</v>
      </c>
      <c r="H108" s="32">
        <v>35</v>
      </c>
      <c r="I108" s="32">
        <v>20</v>
      </c>
      <c r="J108" s="32"/>
      <c r="K108" s="38">
        <v>29</v>
      </c>
      <c r="L108" s="33">
        <v>19.3</v>
      </c>
      <c r="M108" s="33">
        <v>25</v>
      </c>
      <c r="N108" s="33">
        <v>13</v>
      </c>
      <c r="O108" s="33"/>
      <c r="P108" s="38">
        <v>29</v>
      </c>
      <c r="Q108" s="32">
        <v>15</v>
      </c>
      <c r="R108" s="32">
        <v>12</v>
      </c>
      <c r="S108" s="32">
        <v>15</v>
      </c>
      <c r="T108" s="32">
        <v>4.7</v>
      </c>
      <c r="U108" s="38">
        <v>29</v>
      </c>
      <c r="V108" s="32">
        <v>16</v>
      </c>
      <c r="W108" s="32">
        <v>17</v>
      </c>
      <c r="X108" s="32">
        <v>10</v>
      </c>
      <c r="Y108" s="32"/>
      <c r="BD108" s="70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</row>
    <row r="109" spans="1:80" s="35" customFormat="1" ht="15.75" x14ac:dyDescent="0.25">
      <c r="A109" s="38">
        <v>30</v>
      </c>
      <c r="B109" s="32">
        <v>27.7</v>
      </c>
      <c r="C109" s="32">
        <v>32</v>
      </c>
      <c r="D109" s="32">
        <v>18</v>
      </c>
      <c r="E109" s="32"/>
      <c r="F109" s="38">
        <v>30</v>
      </c>
      <c r="G109" s="32">
        <v>31</v>
      </c>
      <c r="H109" s="32">
        <v>38</v>
      </c>
      <c r="I109" s="32">
        <v>22</v>
      </c>
      <c r="J109" s="32"/>
      <c r="K109" s="38">
        <v>30</v>
      </c>
      <c r="L109" s="33">
        <v>18</v>
      </c>
      <c r="M109" s="33">
        <v>23</v>
      </c>
      <c r="N109" s="33">
        <v>12</v>
      </c>
      <c r="O109" s="33"/>
      <c r="P109" s="38">
        <v>30</v>
      </c>
      <c r="Q109" s="32">
        <v>14.7</v>
      </c>
      <c r="R109" s="32">
        <v>15</v>
      </c>
      <c r="S109" s="32">
        <v>13</v>
      </c>
      <c r="T109" s="32">
        <v>2.7</v>
      </c>
      <c r="U109" s="38">
        <v>30</v>
      </c>
      <c r="V109" s="32">
        <v>11</v>
      </c>
      <c r="W109" s="32">
        <v>13</v>
      </c>
      <c r="X109" s="32">
        <v>7</v>
      </c>
      <c r="Y109" s="32"/>
      <c r="BD109" s="70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</row>
    <row r="110" spans="1:80" s="35" customFormat="1" ht="15.75" x14ac:dyDescent="0.25">
      <c r="A110" s="38">
        <v>31</v>
      </c>
      <c r="B110" s="32">
        <v>30</v>
      </c>
      <c r="C110" s="32">
        <v>35</v>
      </c>
      <c r="D110" s="32">
        <v>20</v>
      </c>
      <c r="E110" s="32"/>
      <c r="F110" s="38"/>
      <c r="G110" s="32"/>
      <c r="H110" s="19"/>
      <c r="I110" s="19"/>
      <c r="J110" s="32"/>
      <c r="K110" s="38">
        <v>31</v>
      </c>
      <c r="L110" s="33">
        <v>20.7</v>
      </c>
      <c r="M110" s="33">
        <v>25</v>
      </c>
      <c r="N110" s="33">
        <v>14</v>
      </c>
      <c r="O110" s="33"/>
      <c r="P110" s="38">
        <v>31</v>
      </c>
      <c r="Q110" s="32">
        <v>13</v>
      </c>
      <c r="R110" s="32">
        <v>15</v>
      </c>
      <c r="S110" s="32">
        <v>10</v>
      </c>
      <c r="T110" s="32">
        <v>0.5</v>
      </c>
      <c r="U110" s="38"/>
      <c r="V110" s="32"/>
      <c r="W110" s="19"/>
      <c r="X110" s="32"/>
      <c r="Y110" s="32"/>
      <c r="BD110" s="70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</row>
    <row r="111" spans="1:80" s="35" customFormat="1" x14ac:dyDescent="0.25">
      <c r="BD111" s="70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</row>
    <row r="113" spans="1:25" x14ac:dyDescent="0.25">
      <c r="A113" s="109">
        <v>2016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5">
      <c r="A114" s="110" t="s">
        <v>16</v>
      </c>
      <c r="B114" s="110"/>
      <c r="C114" s="110"/>
      <c r="D114" s="110"/>
      <c r="E114" s="110"/>
      <c r="F114" s="110" t="s">
        <v>4</v>
      </c>
      <c r="G114" s="110"/>
      <c r="H114" s="110"/>
      <c r="I114" s="110"/>
      <c r="J114" s="110"/>
      <c r="K114" s="110" t="s">
        <v>5</v>
      </c>
      <c r="L114" s="110"/>
      <c r="M114" s="110"/>
      <c r="N114" s="110"/>
      <c r="O114" s="110"/>
      <c r="P114" s="110" t="s">
        <v>6</v>
      </c>
      <c r="Q114" s="110"/>
      <c r="R114" s="110"/>
      <c r="S114" s="110"/>
      <c r="T114" s="110"/>
      <c r="U114" s="110" t="s">
        <v>7</v>
      </c>
      <c r="V114" s="110"/>
      <c r="W114" s="110"/>
      <c r="X114" s="110"/>
      <c r="Y114" s="110"/>
    </row>
    <row r="115" spans="1:25" x14ac:dyDescent="0.25">
      <c r="A115" s="111" t="s">
        <v>14</v>
      </c>
      <c r="B115" s="111" t="s">
        <v>1</v>
      </c>
      <c r="C115" s="111"/>
      <c r="D115" s="111"/>
      <c r="E115" s="111" t="s">
        <v>2</v>
      </c>
      <c r="F115" s="111" t="s">
        <v>14</v>
      </c>
      <c r="G115" s="111" t="s">
        <v>1</v>
      </c>
      <c r="H115" s="111"/>
      <c r="I115" s="111"/>
      <c r="J115" s="111" t="s">
        <v>2</v>
      </c>
      <c r="K115" s="111" t="s">
        <v>14</v>
      </c>
      <c r="L115" s="111" t="s">
        <v>1</v>
      </c>
      <c r="M115" s="111"/>
      <c r="N115" s="111"/>
      <c r="O115" s="111" t="s">
        <v>2</v>
      </c>
      <c r="P115" s="111" t="s">
        <v>14</v>
      </c>
      <c r="Q115" s="111" t="s">
        <v>1</v>
      </c>
      <c r="R115" s="111"/>
      <c r="S115" s="111"/>
      <c r="T115" s="111" t="s">
        <v>2</v>
      </c>
      <c r="U115" s="111" t="s">
        <v>14</v>
      </c>
      <c r="V115" s="111" t="s">
        <v>1</v>
      </c>
      <c r="W115" s="111"/>
      <c r="X115" s="111"/>
      <c r="Y115" s="111" t="s">
        <v>2</v>
      </c>
    </row>
    <row r="116" spans="1:25" x14ac:dyDescent="0.25">
      <c r="A116" s="111"/>
      <c r="B116" s="80" t="s">
        <v>15</v>
      </c>
      <c r="C116" s="80" t="s">
        <v>9</v>
      </c>
      <c r="D116" s="80" t="s">
        <v>10</v>
      </c>
      <c r="E116" s="111"/>
      <c r="F116" s="111"/>
      <c r="G116" s="80" t="s">
        <v>15</v>
      </c>
      <c r="H116" s="80" t="s">
        <v>9</v>
      </c>
      <c r="I116" s="80" t="s">
        <v>10</v>
      </c>
      <c r="J116" s="111"/>
      <c r="K116" s="111"/>
      <c r="L116" s="80" t="s">
        <v>15</v>
      </c>
      <c r="M116" s="80" t="s">
        <v>9</v>
      </c>
      <c r="N116" s="80" t="s">
        <v>10</v>
      </c>
      <c r="O116" s="111"/>
      <c r="P116" s="111"/>
      <c r="Q116" s="80" t="s">
        <v>15</v>
      </c>
      <c r="R116" s="80" t="s">
        <v>9</v>
      </c>
      <c r="S116" s="80" t="s">
        <v>10</v>
      </c>
      <c r="T116" s="111"/>
      <c r="U116" s="111"/>
      <c r="V116" s="80" t="s">
        <v>15</v>
      </c>
      <c r="W116" s="80" t="s">
        <v>9</v>
      </c>
      <c r="X116" s="80" t="s">
        <v>10</v>
      </c>
      <c r="Y116" s="111"/>
    </row>
    <row r="117" spans="1:25" x14ac:dyDescent="0.25">
      <c r="A117" s="85" t="s">
        <v>183</v>
      </c>
      <c r="B117" s="85">
        <v>11.6</v>
      </c>
      <c r="C117" s="85">
        <v>18.2</v>
      </c>
      <c r="D117" s="85">
        <v>2.5</v>
      </c>
      <c r="E117" s="85">
        <v>0</v>
      </c>
      <c r="F117" s="85" t="s">
        <v>183</v>
      </c>
      <c r="G117" s="85">
        <v>11.1</v>
      </c>
      <c r="H117" s="85">
        <v>16.5</v>
      </c>
      <c r="I117" s="85">
        <v>1.8</v>
      </c>
      <c r="J117" s="85">
        <v>0</v>
      </c>
      <c r="K117" s="85" t="s">
        <v>183</v>
      </c>
      <c r="L117" s="85">
        <v>16.7</v>
      </c>
      <c r="M117" s="85">
        <v>21.6</v>
      </c>
      <c r="N117" s="85">
        <v>14.5</v>
      </c>
      <c r="O117" s="85">
        <v>2</v>
      </c>
      <c r="P117" s="85" t="s">
        <v>183</v>
      </c>
      <c r="Q117" s="85">
        <v>18.899999999999999</v>
      </c>
      <c r="R117" s="85">
        <v>24.1</v>
      </c>
      <c r="S117" s="85">
        <v>14.9</v>
      </c>
      <c r="T117" s="85">
        <v>4</v>
      </c>
      <c r="U117" s="85" t="s">
        <v>183</v>
      </c>
      <c r="V117" s="85">
        <v>18.3</v>
      </c>
      <c r="W117" s="85">
        <v>25.4</v>
      </c>
      <c r="X117" s="85">
        <v>10</v>
      </c>
      <c r="Y117" s="85">
        <v>0</v>
      </c>
    </row>
    <row r="118" spans="1:25" x14ac:dyDescent="0.25">
      <c r="A118" s="85" t="s">
        <v>184</v>
      </c>
      <c r="B118" s="85">
        <v>8.4</v>
      </c>
      <c r="C118" s="85">
        <v>13</v>
      </c>
      <c r="D118" s="85">
        <v>4.2</v>
      </c>
      <c r="E118" s="85">
        <v>0</v>
      </c>
      <c r="F118" s="85" t="s">
        <v>184</v>
      </c>
      <c r="G118" s="85">
        <v>13.3</v>
      </c>
      <c r="H118" s="85">
        <v>20.3</v>
      </c>
      <c r="I118" s="85">
        <v>3.4</v>
      </c>
      <c r="J118" s="85">
        <v>0</v>
      </c>
      <c r="K118" s="85" t="s">
        <v>184</v>
      </c>
      <c r="L118" s="85">
        <v>17.899999999999999</v>
      </c>
      <c r="M118" s="85">
        <v>21.1</v>
      </c>
      <c r="N118" s="85">
        <v>15.5</v>
      </c>
      <c r="O118" s="85">
        <v>7.4</v>
      </c>
      <c r="P118" s="85" t="s">
        <v>184</v>
      </c>
      <c r="Q118" s="85">
        <v>21.5</v>
      </c>
      <c r="R118" s="85">
        <v>28.3</v>
      </c>
      <c r="S118" s="85">
        <v>13.8</v>
      </c>
      <c r="T118" s="85">
        <v>0</v>
      </c>
      <c r="U118" s="85" t="s">
        <v>184</v>
      </c>
      <c r="V118" s="85">
        <v>19.8</v>
      </c>
      <c r="W118" s="85">
        <v>27.3</v>
      </c>
      <c r="X118" s="85">
        <v>13.4</v>
      </c>
      <c r="Y118" s="85">
        <v>0</v>
      </c>
    </row>
    <row r="119" spans="1:25" x14ac:dyDescent="0.25">
      <c r="A119" s="85" t="s">
        <v>185</v>
      </c>
      <c r="B119" s="85">
        <v>7.6</v>
      </c>
      <c r="C119" s="85">
        <v>13.5</v>
      </c>
      <c r="D119" s="85">
        <v>0.2</v>
      </c>
      <c r="E119" s="85">
        <v>0</v>
      </c>
      <c r="F119" s="85" t="s">
        <v>185</v>
      </c>
      <c r="G119" s="85">
        <v>17</v>
      </c>
      <c r="H119" s="85">
        <v>22.8</v>
      </c>
      <c r="I119" s="85">
        <v>9.1</v>
      </c>
      <c r="J119" s="85">
        <v>0</v>
      </c>
      <c r="K119" s="85" t="s">
        <v>185</v>
      </c>
      <c r="L119" s="85">
        <v>18.600000000000001</v>
      </c>
      <c r="M119" s="85">
        <v>23.5</v>
      </c>
      <c r="N119" s="85">
        <v>14.4</v>
      </c>
      <c r="O119" s="85">
        <v>2.2999999999999998</v>
      </c>
      <c r="P119" s="85" t="s">
        <v>185</v>
      </c>
      <c r="Q119" s="85">
        <v>24.9</v>
      </c>
      <c r="R119" s="85">
        <v>32.799999999999997</v>
      </c>
      <c r="S119" s="85">
        <v>16.7</v>
      </c>
      <c r="T119" s="85">
        <v>0</v>
      </c>
      <c r="U119" s="85" t="s">
        <v>185</v>
      </c>
      <c r="V119" s="85">
        <v>15.6</v>
      </c>
      <c r="W119" s="85">
        <v>21.1</v>
      </c>
      <c r="X119" s="85">
        <v>11</v>
      </c>
      <c r="Y119" s="85">
        <v>0.8</v>
      </c>
    </row>
    <row r="120" spans="1:25" x14ac:dyDescent="0.25">
      <c r="A120" s="85" t="s">
        <v>186</v>
      </c>
      <c r="B120" s="85">
        <v>10</v>
      </c>
      <c r="C120" s="85">
        <v>16.8</v>
      </c>
      <c r="D120" s="85">
        <v>2.6</v>
      </c>
      <c r="E120" s="85">
        <v>0</v>
      </c>
      <c r="F120" s="85" t="s">
        <v>186</v>
      </c>
      <c r="G120" s="85">
        <v>17.100000000000001</v>
      </c>
      <c r="H120" s="85">
        <v>23.5</v>
      </c>
      <c r="I120" s="85">
        <v>13.7</v>
      </c>
      <c r="J120" s="85">
        <v>1</v>
      </c>
      <c r="K120" s="85" t="s">
        <v>186</v>
      </c>
      <c r="L120" s="85">
        <v>19.5</v>
      </c>
      <c r="M120" s="85">
        <v>24.5</v>
      </c>
      <c r="N120" s="85">
        <v>13.5</v>
      </c>
      <c r="O120" s="85">
        <v>0.4</v>
      </c>
      <c r="P120" s="85" t="s">
        <v>186</v>
      </c>
      <c r="Q120" s="85">
        <v>25.1</v>
      </c>
      <c r="R120" s="85">
        <v>31.4</v>
      </c>
      <c r="S120" s="85">
        <v>18</v>
      </c>
      <c r="T120" s="85">
        <v>0</v>
      </c>
      <c r="U120" s="85" t="s">
        <v>186</v>
      </c>
      <c r="V120" s="85">
        <v>10.8</v>
      </c>
      <c r="W120" s="85">
        <v>15.5</v>
      </c>
      <c r="X120" s="85">
        <v>8.1</v>
      </c>
      <c r="Y120" s="85">
        <v>2.8</v>
      </c>
    </row>
    <row r="121" spans="1:25" x14ac:dyDescent="0.25">
      <c r="A121" s="85" t="s">
        <v>187</v>
      </c>
      <c r="B121" s="85">
        <v>12</v>
      </c>
      <c r="C121" s="85">
        <v>18.600000000000001</v>
      </c>
      <c r="D121" s="85">
        <v>4.0999999999999996</v>
      </c>
      <c r="E121" s="85">
        <v>0</v>
      </c>
      <c r="F121" s="85" t="s">
        <v>187</v>
      </c>
      <c r="G121" s="85">
        <v>16.399999999999999</v>
      </c>
      <c r="H121" s="85">
        <v>23</v>
      </c>
      <c r="I121" s="85">
        <v>11</v>
      </c>
      <c r="J121" s="85">
        <v>0.3</v>
      </c>
      <c r="K121" s="85" t="s">
        <v>187</v>
      </c>
      <c r="L121" s="85">
        <v>18.600000000000001</v>
      </c>
      <c r="M121" s="85">
        <v>23.8</v>
      </c>
      <c r="N121" s="85">
        <v>15.5</v>
      </c>
      <c r="O121" s="85">
        <v>7</v>
      </c>
      <c r="P121" s="85" t="s">
        <v>187</v>
      </c>
      <c r="Q121" s="85">
        <v>25</v>
      </c>
      <c r="R121" s="85">
        <v>31.1</v>
      </c>
      <c r="S121" s="85">
        <v>17.399999999999999</v>
      </c>
      <c r="T121" s="85">
        <v>0</v>
      </c>
      <c r="U121" s="85" t="s">
        <v>187</v>
      </c>
      <c r="V121" s="85">
        <v>15.5</v>
      </c>
      <c r="W121" s="85">
        <v>24.1</v>
      </c>
      <c r="X121" s="85">
        <v>8.5</v>
      </c>
      <c r="Y121" s="85">
        <v>0</v>
      </c>
    </row>
    <row r="122" spans="1:25" x14ac:dyDescent="0.25">
      <c r="A122" s="85" t="s">
        <v>188</v>
      </c>
      <c r="B122" s="85">
        <v>13.3</v>
      </c>
      <c r="C122" s="85">
        <v>21.7</v>
      </c>
      <c r="D122" s="85">
        <v>1.4</v>
      </c>
      <c r="E122" s="85">
        <v>0</v>
      </c>
      <c r="F122" s="85" t="s">
        <v>188</v>
      </c>
      <c r="G122" s="85">
        <v>20</v>
      </c>
      <c r="H122" s="85">
        <v>26.3</v>
      </c>
      <c r="I122" s="85">
        <v>10.8</v>
      </c>
      <c r="J122" s="85">
        <v>0</v>
      </c>
      <c r="K122" s="85" t="s">
        <v>188</v>
      </c>
      <c r="L122" s="85">
        <v>22.6</v>
      </c>
      <c r="M122" s="85">
        <v>29.3</v>
      </c>
      <c r="N122" s="85">
        <v>14.2</v>
      </c>
      <c r="O122" s="85">
        <v>0</v>
      </c>
      <c r="P122" s="85" t="s">
        <v>188</v>
      </c>
      <c r="Q122" s="85">
        <v>26.3</v>
      </c>
      <c r="R122" s="85">
        <v>33.1</v>
      </c>
      <c r="S122" s="85">
        <v>17.2</v>
      </c>
      <c r="T122" s="85">
        <v>0</v>
      </c>
      <c r="U122" s="85" t="s">
        <v>188</v>
      </c>
      <c r="V122" s="85">
        <v>19.2</v>
      </c>
      <c r="W122" s="85">
        <v>25.8</v>
      </c>
      <c r="X122" s="85">
        <v>11.7</v>
      </c>
      <c r="Y122" s="85">
        <v>0</v>
      </c>
    </row>
    <row r="123" spans="1:25" x14ac:dyDescent="0.25">
      <c r="A123" s="85" t="s">
        <v>189</v>
      </c>
      <c r="B123" s="85">
        <v>12.6</v>
      </c>
      <c r="C123" s="85">
        <v>17.5</v>
      </c>
      <c r="D123" s="85">
        <v>4.5999999999999996</v>
      </c>
      <c r="E123" s="85">
        <v>0</v>
      </c>
      <c r="F123" s="85" t="s">
        <v>189</v>
      </c>
      <c r="G123" s="85">
        <v>22.4</v>
      </c>
      <c r="H123" s="85">
        <v>28.7</v>
      </c>
      <c r="I123" s="85">
        <v>12.8</v>
      </c>
      <c r="J123" s="85">
        <v>0</v>
      </c>
      <c r="K123" s="85" t="s">
        <v>189</v>
      </c>
      <c r="L123" s="85">
        <v>21.5</v>
      </c>
      <c r="M123" s="85">
        <v>25.9</v>
      </c>
      <c r="N123" s="85">
        <v>18.399999999999999</v>
      </c>
      <c r="O123" s="85">
        <v>3</v>
      </c>
      <c r="P123" s="85" t="s">
        <v>189</v>
      </c>
      <c r="Q123" s="85">
        <v>23.3</v>
      </c>
      <c r="R123" s="85">
        <v>28.3</v>
      </c>
      <c r="S123" s="85">
        <v>16.8</v>
      </c>
      <c r="T123" s="85">
        <v>0</v>
      </c>
      <c r="U123" s="85" t="s">
        <v>189</v>
      </c>
      <c r="V123" s="85">
        <v>17.600000000000001</v>
      </c>
      <c r="W123" s="85">
        <v>23.1</v>
      </c>
      <c r="X123" s="85">
        <v>12.8</v>
      </c>
      <c r="Y123" s="85">
        <v>0.6</v>
      </c>
    </row>
    <row r="124" spans="1:25" x14ac:dyDescent="0.25">
      <c r="A124" s="85" t="s">
        <v>190</v>
      </c>
      <c r="B124" s="85">
        <v>7.6</v>
      </c>
      <c r="C124" s="85">
        <v>12.7</v>
      </c>
      <c r="D124" s="85">
        <v>3.9</v>
      </c>
      <c r="E124" s="85">
        <v>0</v>
      </c>
      <c r="F124" s="85" t="s">
        <v>190</v>
      </c>
      <c r="G124" s="85">
        <v>23.5</v>
      </c>
      <c r="H124" s="85">
        <v>30.7</v>
      </c>
      <c r="I124" s="85">
        <v>17.7</v>
      </c>
      <c r="J124" s="85">
        <v>0</v>
      </c>
      <c r="K124" s="85" t="s">
        <v>190</v>
      </c>
      <c r="L124" s="85">
        <v>21.8</v>
      </c>
      <c r="M124" s="85">
        <v>27.2</v>
      </c>
      <c r="N124" s="85">
        <v>15.6</v>
      </c>
      <c r="O124" s="85">
        <v>0</v>
      </c>
      <c r="P124" s="85" t="s">
        <v>190</v>
      </c>
      <c r="Q124" s="85">
        <v>24.5</v>
      </c>
      <c r="R124" s="85">
        <v>31.5</v>
      </c>
      <c r="S124" s="85">
        <v>15.5</v>
      </c>
      <c r="T124" s="85">
        <v>0</v>
      </c>
      <c r="U124" s="85" t="s">
        <v>190</v>
      </c>
      <c r="V124" s="85">
        <v>13.4</v>
      </c>
      <c r="W124" s="85">
        <v>19.8</v>
      </c>
      <c r="X124" s="85">
        <v>8.1</v>
      </c>
      <c r="Y124" s="85">
        <v>0</v>
      </c>
    </row>
    <row r="125" spans="1:25" x14ac:dyDescent="0.25">
      <c r="A125" s="85" t="s">
        <v>191</v>
      </c>
      <c r="B125" s="85">
        <v>8.6999999999999993</v>
      </c>
      <c r="C125" s="85">
        <v>13.8</v>
      </c>
      <c r="D125" s="85">
        <v>3.8</v>
      </c>
      <c r="E125" s="85">
        <v>0</v>
      </c>
      <c r="F125" s="85" t="s">
        <v>191</v>
      </c>
      <c r="G125" s="85">
        <v>19.899999999999999</v>
      </c>
      <c r="H125" s="85">
        <v>22.4</v>
      </c>
      <c r="I125" s="85">
        <v>16</v>
      </c>
      <c r="J125" s="85">
        <v>0</v>
      </c>
      <c r="K125" s="85" t="s">
        <v>191</v>
      </c>
      <c r="L125" s="85">
        <v>22.2</v>
      </c>
      <c r="M125" s="85">
        <v>28.6</v>
      </c>
      <c r="N125" s="85">
        <v>13.8</v>
      </c>
      <c r="O125" s="85">
        <v>0</v>
      </c>
      <c r="P125" s="85" t="s">
        <v>191</v>
      </c>
      <c r="Q125" s="85">
        <v>26.6</v>
      </c>
      <c r="R125" s="85">
        <v>34.4</v>
      </c>
      <c r="S125" s="85">
        <v>18.7</v>
      </c>
      <c r="T125" s="85">
        <v>0</v>
      </c>
      <c r="U125" s="85" t="s">
        <v>191</v>
      </c>
      <c r="V125" s="85">
        <v>12.1</v>
      </c>
      <c r="W125" s="85">
        <v>16.7</v>
      </c>
      <c r="X125" s="85">
        <v>5.8</v>
      </c>
      <c r="Y125" s="85">
        <v>6</v>
      </c>
    </row>
    <row r="126" spans="1:25" x14ac:dyDescent="0.25">
      <c r="A126" s="85" t="s">
        <v>192</v>
      </c>
      <c r="B126" s="85">
        <v>11.8</v>
      </c>
      <c r="C126" s="85">
        <v>21.9</v>
      </c>
      <c r="D126" s="85">
        <v>3</v>
      </c>
      <c r="E126" s="85">
        <v>0.4</v>
      </c>
      <c r="F126" s="85" t="s">
        <v>192</v>
      </c>
      <c r="G126" s="85">
        <v>17.399999999999999</v>
      </c>
      <c r="H126" s="85">
        <v>24.4</v>
      </c>
      <c r="I126" s="85">
        <v>9.1</v>
      </c>
      <c r="J126" s="85">
        <v>0</v>
      </c>
      <c r="K126" s="85" t="s">
        <v>192</v>
      </c>
      <c r="L126" s="85">
        <v>23.4</v>
      </c>
      <c r="M126" s="85">
        <v>29.5</v>
      </c>
      <c r="N126" s="85">
        <v>17.3</v>
      </c>
      <c r="O126" s="85">
        <v>0</v>
      </c>
      <c r="P126" s="85" t="s">
        <v>192</v>
      </c>
      <c r="Q126" s="85">
        <v>27.3</v>
      </c>
      <c r="R126" s="85">
        <v>35</v>
      </c>
      <c r="S126" s="85">
        <v>18.5</v>
      </c>
      <c r="T126" s="85">
        <v>0</v>
      </c>
      <c r="U126" s="85" t="s">
        <v>192</v>
      </c>
      <c r="V126" s="85">
        <v>11.8</v>
      </c>
      <c r="W126" s="85">
        <v>16.5</v>
      </c>
      <c r="X126" s="85">
        <v>8.1999999999999993</v>
      </c>
      <c r="Y126" s="85">
        <v>0.4</v>
      </c>
    </row>
    <row r="127" spans="1:25" x14ac:dyDescent="0.25">
      <c r="A127" s="85" t="s">
        <v>193</v>
      </c>
      <c r="B127" s="85">
        <v>12.3</v>
      </c>
      <c r="C127" s="85">
        <v>16.3</v>
      </c>
      <c r="D127" s="85">
        <v>8</v>
      </c>
      <c r="E127" s="85">
        <v>0.9</v>
      </c>
      <c r="F127" s="85" t="s">
        <v>193</v>
      </c>
      <c r="G127" s="85">
        <v>14.6</v>
      </c>
      <c r="H127" s="85">
        <v>19.100000000000001</v>
      </c>
      <c r="I127" s="85">
        <v>10.199999999999999</v>
      </c>
      <c r="J127" s="85">
        <v>9</v>
      </c>
      <c r="K127" s="85" t="s">
        <v>193</v>
      </c>
      <c r="L127" s="85">
        <v>22.5</v>
      </c>
      <c r="M127" s="85">
        <v>27.9</v>
      </c>
      <c r="N127" s="85">
        <v>15.2</v>
      </c>
      <c r="O127" s="85">
        <v>0</v>
      </c>
      <c r="P127" s="85" t="s">
        <v>193</v>
      </c>
      <c r="Q127" s="85">
        <v>26.8</v>
      </c>
      <c r="R127" s="85">
        <v>34.5</v>
      </c>
      <c r="S127" s="85">
        <v>18</v>
      </c>
      <c r="T127" s="85">
        <v>0</v>
      </c>
      <c r="U127" s="85" t="s">
        <v>193</v>
      </c>
      <c r="V127" s="85">
        <v>10</v>
      </c>
      <c r="W127" s="85">
        <v>17.399999999999999</v>
      </c>
      <c r="X127" s="85">
        <v>3.2</v>
      </c>
      <c r="Y127" s="85">
        <v>0.3</v>
      </c>
    </row>
    <row r="128" spans="1:25" x14ac:dyDescent="0.25">
      <c r="A128" s="85" t="s">
        <v>194</v>
      </c>
      <c r="B128" s="85">
        <v>15.4</v>
      </c>
      <c r="C128" s="85">
        <v>23.6</v>
      </c>
      <c r="D128" s="85">
        <v>4.5</v>
      </c>
      <c r="E128" s="85">
        <v>0</v>
      </c>
      <c r="F128" s="85" t="s">
        <v>194</v>
      </c>
      <c r="G128" s="85">
        <v>13.4</v>
      </c>
      <c r="H128" s="85">
        <v>14.6</v>
      </c>
      <c r="I128" s="85">
        <v>12.7</v>
      </c>
      <c r="J128" s="85">
        <v>30</v>
      </c>
      <c r="K128" s="85" t="s">
        <v>194</v>
      </c>
      <c r="L128" s="85">
        <v>19.7</v>
      </c>
      <c r="M128" s="85">
        <v>22.4</v>
      </c>
      <c r="N128" s="85">
        <v>18.100000000000001</v>
      </c>
      <c r="O128" s="85">
        <v>10</v>
      </c>
      <c r="P128" s="85" t="s">
        <v>194</v>
      </c>
      <c r="Q128" s="85">
        <v>25.2</v>
      </c>
      <c r="R128" s="85">
        <v>31.4</v>
      </c>
      <c r="S128" s="85">
        <v>19.2</v>
      </c>
      <c r="T128" s="85">
        <v>0</v>
      </c>
      <c r="U128" s="85" t="s">
        <v>194</v>
      </c>
      <c r="V128" s="85">
        <v>9.6999999999999993</v>
      </c>
      <c r="W128" s="85">
        <v>13.2</v>
      </c>
      <c r="X128" s="85">
        <v>7.5</v>
      </c>
      <c r="Y128" s="85">
        <v>1</v>
      </c>
    </row>
    <row r="129" spans="1:25" x14ac:dyDescent="0.25">
      <c r="A129" s="85" t="s">
        <v>195</v>
      </c>
      <c r="B129" s="85">
        <v>19.3</v>
      </c>
      <c r="C129" s="85">
        <v>27.6</v>
      </c>
      <c r="D129" s="85">
        <v>11.8</v>
      </c>
      <c r="E129" s="85">
        <v>0</v>
      </c>
      <c r="F129" s="85" t="s">
        <v>195</v>
      </c>
      <c r="G129" s="85">
        <v>15.9</v>
      </c>
      <c r="H129" s="85">
        <v>19.3</v>
      </c>
      <c r="I129" s="85">
        <v>13.5</v>
      </c>
      <c r="J129" s="85">
        <v>7</v>
      </c>
      <c r="K129" s="85" t="s">
        <v>195</v>
      </c>
      <c r="L129" s="85">
        <v>19</v>
      </c>
      <c r="M129" s="85">
        <v>23.8</v>
      </c>
      <c r="N129" s="85">
        <v>16.7</v>
      </c>
      <c r="O129" s="85">
        <v>22</v>
      </c>
      <c r="P129" s="85" t="s">
        <v>195</v>
      </c>
      <c r="Q129" s="85">
        <v>24.7</v>
      </c>
      <c r="R129" s="85">
        <v>31.5</v>
      </c>
      <c r="S129" s="85">
        <v>17.899999999999999</v>
      </c>
      <c r="T129" s="85">
        <v>0</v>
      </c>
      <c r="U129" s="85" t="s">
        <v>195</v>
      </c>
      <c r="V129" s="85">
        <v>11.6</v>
      </c>
      <c r="W129" s="85">
        <v>16.899999999999999</v>
      </c>
      <c r="X129" s="85">
        <v>7.3</v>
      </c>
      <c r="Y129" s="85">
        <v>0</v>
      </c>
    </row>
    <row r="130" spans="1:25" x14ac:dyDescent="0.25">
      <c r="A130" s="85" t="s">
        <v>196</v>
      </c>
      <c r="B130" s="85">
        <v>8.4</v>
      </c>
      <c r="C130" s="85">
        <v>15.4</v>
      </c>
      <c r="D130" s="85">
        <v>4.0999999999999996</v>
      </c>
      <c r="E130" s="85">
        <v>0.3</v>
      </c>
      <c r="F130" s="85" t="s">
        <v>196</v>
      </c>
      <c r="G130" s="85">
        <v>20.3</v>
      </c>
      <c r="H130" s="85">
        <v>25.4</v>
      </c>
      <c r="I130" s="85">
        <v>15.2</v>
      </c>
      <c r="J130" s="85">
        <v>0</v>
      </c>
      <c r="K130" s="85" t="s">
        <v>196</v>
      </c>
      <c r="L130" s="85">
        <v>20.7</v>
      </c>
      <c r="M130" s="85">
        <v>25.5</v>
      </c>
      <c r="N130" s="85">
        <v>15.8</v>
      </c>
      <c r="O130" s="85">
        <v>0</v>
      </c>
      <c r="P130" s="85" t="s">
        <v>196</v>
      </c>
      <c r="Q130" s="85">
        <v>23.7</v>
      </c>
      <c r="R130" s="85">
        <v>30.6</v>
      </c>
      <c r="S130" s="85">
        <v>15.7</v>
      </c>
      <c r="T130" s="85">
        <v>0</v>
      </c>
      <c r="U130" s="85" t="s">
        <v>196</v>
      </c>
      <c r="V130" s="85">
        <v>11.3</v>
      </c>
      <c r="W130" s="85">
        <v>12.5</v>
      </c>
      <c r="X130" s="85">
        <v>9.1999999999999993</v>
      </c>
      <c r="Y130" s="85">
        <v>6.4</v>
      </c>
    </row>
    <row r="131" spans="1:25" x14ac:dyDescent="0.25">
      <c r="A131" s="85" t="s">
        <v>197</v>
      </c>
      <c r="B131" s="85">
        <v>4.3</v>
      </c>
      <c r="C131" s="85">
        <v>6.1</v>
      </c>
      <c r="D131" s="85">
        <v>3.3</v>
      </c>
      <c r="E131" s="85">
        <v>0.5</v>
      </c>
      <c r="F131" s="85" t="s">
        <v>197</v>
      </c>
      <c r="G131" s="85">
        <v>19.899999999999999</v>
      </c>
      <c r="H131" s="85">
        <v>25.9</v>
      </c>
      <c r="I131" s="85">
        <v>11.3</v>
      </c>
      <c r="J131" s="85">
        <v>0</v>
      </c>
      <c r="K131" s="85" t="s">
        <v>197</v>
      </c>
      <c r="L131" s="85">
        <v>21.4</v>
      </c>
      <c r="M131" s="85">
        <v>25.2</v>
      </c>
      <c r="N131" s="85">
        <v>16.7</v>
      </c>
      <c r="O131" s="85">
        <v>0</v>
      </c>
      <c r="P131" s="85" t="s">
        <v>197</v>
      </c>
      <c r="Q131" s="85">
        <v>24.3</v>
      </c>
      <c r="R131" s="85">
        <v>31.5</v>
      </c>
      <c r="S131" s="85">
        <v>15.3</v>
      </c>
      <c r="T131" s="85">
        <v>0</v>
      </c>
      <c r="U131" s="85" t="s">
        <v>197</v>
      </c>
      <c r="V131" s="85">
        <v>13.1</v>
      </c>
      <c r="W131" s="85">
        <v>19.100000000000001</v>
      </c>
      <c r="X131" s="85">
        <v>7.5</v>
      </c>
      <c r="Y131" s="85">
        <v>0.7</v>
      </c>
    </row>
    <row r="132" spans="1:25" x14ac:dyDescent="0.25">
      <c r="A132" s="85" t="s">
        <v>198</v>
      </c>
      <c r="B132" s="85">
        <v>8</v>
      </c>
      <c r="C132" s="85">
        <v>15.1</v>
      </c>
      <c r="D132" s="85">
        <v>-3.2</v>
      </c>
      <c r="E132" s="85">
        <v>0</v>
      </c>
      <c r="F132" s="85" t="s">
        <v>198</v>
      </c>
      <c r="G132" s="85">
        <v>21.5</v>
      </c>
      <c r="H132" s="85">
        <v>26.4</v>
      </c>
      <c r="I132" s="85">
        <v>14.7</v>
      </c>
      <c r="J132" s="85">
        <v>0</v>
      </c>
      <c r="K132" s="85" t="s">
        <v>198</v>
      </c>
      <c r="L132" s="85">
        <v>20.399999999999999</v>
      </c>
      <c r="M132" s="85">
        <v>23</v>
      </c>
      <c r="N132" s="85">
        <v>17.3</v>
      </c>
      <c r="O132" s="85">
        <v>0</v>
      </c>
      <c r="P132" s="85" t="s">
        <v>198</v>
      </c>
      <c r="Q132" s="85">
        <v>26</v>
      </c>
      <c r="R132" s="85">
        <v>33.6</v>
      </c>
      <c r="S132" s="85">
        <v>16.8</v>
      </c>
      <c r="T132" s="85">
        <v>0</v>
      </c>
      <c r="U132" s="85" t="s">
        <v>198</v>
      </c>
      <c r="V132" s="85">
        <v>13.3</v>
      </c>
      <c r="W132" s="85">
        <v>15.7</v>
      </c>
      <c r="X132" s="85">
        <v>11.1</v>
      </c>
      <c r="Y132" s="85">
        <v>19</v>
      </c>
    </row>
    <row r="133" spans="1:25" x14ac:dyDescent="0.25">
      <c r="A133" s="85" t="s">
        <v>199</v>
      </c>
      <c r="B133" s="85">
        <v>10</v>
      </c>
      <c r="C133" s="85">
        <v>16.5</v>
      </c>
      <c r="D133" s="85">
        <v>1.2</v>
      </c>
      <c r="E133" s="85">
        <v>0</v>
      </c>
      <c r="F133" s="85" t="s">
        <v>199</v>
      </c>
      <c r="G133" s="85">
        <v>18.7</v>
      </c>
      <c r="H133" s="85">
        <v>25.2</v>
      </c>
      <c r="I133" s="85">
        <v>12.8</v>
      </c>
      <c r="J133" s="85">
        <v>0</v>
      </c>
      <c r="K133" s="85" t="s">
        <v>199</v>
      </c>
      <c r="L133" s="85">
        <v>20.8</v>
      </c>
      <c r="M133" s="85">
        <v>25.6</v>
      </c>
      <c r="N133" s="85">
        <v>17.2</v>
      </c>
      <c r="O133" s="85">
        <v>7</v>
      </c>
      <c r="P133" s="85" t="s">
        <v>199</v>
      </c>
      <c r="Q133" s="85">
        <v>24</v>
      </c>
      <c r="R133" s="85">
        <v>30.6</v>
      </c>
      <c r="S133" s="85">
        <v>17.5</v>
      </c>
      <c r="T133" s="85">
        <v>0</v>
      </c>
      <c r="U133" s="85" t="s">
        <v>199</v>
      </c>
      <c r="V133" s="85">
        <v>12.1</v>
      </c>
      <c r="W133" s="85">
        <v>16.8</v>
      </c>
      <c r="X133" s="85">
        <v>8.3000000000000007</v>
      </c>
      <c r="Y133" s="85">
        <v>19</v>
      </c>
    </row>
    <row r="134" spans="1:25" x14ac:dyDescent="0.25">
      <c r="A134" s="85" t="s">
        <v>200</v>
      </c>
      <c r="B134" s="85">
        <v>12.3</v>
      </c>
      <c r="C134" s="85">
        <v>20.399999999999999</v>
      </c>
      <c r="D134" s="85">
        <v>0.7</v>
      </c>
      <c r="E134" s="85">
        <v>0</v>
      </c>
      <c r="F134" s="85" t="s">
        <v>200</v>
      </c>
      <c r="G134" s="85">
        <v>16.8</v>
      </c>
      <c r="H134" s="85">
        <v>21.8</v>
      </c>
      <c r="I134" s="85">
        <v>11.9</v>
      </c>
      <c r="J134" s="85">
        <v>0</v>
      </c>
      <c r="K134" s="85" t="s">
        <v>200</v>
      </c>
      <c r="L134" s="85">
        <v>20.7</v>
      </c>
      <c r="M134" s="85">
        <v>26.1</v>
      </c>
      <c r="N134" s="85">
        <v>17.399999999999999</v>
      </c>
      <c r="O134" s="85">
        <v>8</v>
      </c>
      <c r="P134" s="85" t="s">
        <v>200</v>
      </c>
      <c r="Q134" s="85">
        <v>24.6</v>
      </c>
      <c r="R134" s="85">
        <v>31.5</v>
      </c>
      <c r="S134" s="85">
        <v>18.2</v>
      </c>
      <c r="T134" s="85">
        <v>0</v>
      </c>
      <c r="U134" s="85" t="s">
        <v>200</v>
      </c>
      <c r="V134" s="85">
        <v>12.3</v>
      </c>
      <c r="W134" s="85">
        <v>16</v>
      </c>
      <c r="X134" s="85">
        <v>9.4</v>
      </c>
      <c r="Y134" s="85">
        <v>0.4</v>
      </c>
    </row>
    <row r="135" spans="1:25" x14ac:dyDescent="0.25">
      <c r="A135" s="85" t="s">
        <v>201</v>
      </c>
      <c r="B135" s="85">
        <v>15.4</v>
      </c>
      <c r="C135" s="85">
        <v>22.8</v>
      </c>
      <c r="D135" s="85">
        <v>5</v>
      </c>
      <c r="E135" s="85">
        <v>0</v>
      </c>
      <c r="F135" s="85" t="s">
        <v>201</v>
      </c>
      <c r="G135" s="85">
        <v>21</v>
      </c>
      <c r="H135" s="85">
        <v>27.7</v>
      </c>
      <c r="I135" s="85">
        <v>14.1</v>
      </c>
      <c r="J135" s="85">
        <v>0</v>
      </c>
      <c r="K135" s="85" t="s">
        <v>201</v>
      </c>
      <c r="L135" s="85">
        <v>19.8</v>
      </c>
      <c r="M135" s="85">
        <v>23.7</v>
      </c>
      <c r="N135" s="85">
        <v>17.2</v>
      </c>
      <c r="O135" s="85">
        <v>1.4</v>
      </c>
      <c r="P135" s="85" t="s">
        <v>201</v>
      </c>
      <c r="Q135" s="85">
        <v>23.8</v>
      </c>
      <c r="R135" s="85">
        <v>31.8</v>
      </c>
      <c r="S135" s="85">
        <v>17.5</v>
      </c>
      <c r="T135" s="85">
        <v>0</v>
      </c>
      <c r="U135" s="85" t="s">
        <v>201</v>
      </c>
      <c r="V135" s="85">
        <v>12.2</v>
      </c>
      <c r="W135" s="85">
        <v>17.5</v>
      </c>
      <c r="X135" s="85">
        <v>8.1999999999999993</v>
      </c>
      <c r="Y135" s="85">
        <v>1</v>
      </c>
    </row>
    <row r="136" spans="1:25" x14ac:dyDescent="0.25">
      <c r="A136" s="85" t="s">
        <v>202</v>
      </c>
      <c r="B136" s="85">
        <v>19.100000000000001</v>
      </c>
      <c r="C136" s="85">
        <v>25.4</v>
      </c>
      <c r="D136" s="85">
        <v>10.3</v>
      </c>
      <c r="E136" s="85">
        <v>0</v>
      </c>
      <c r="F136" s="85" t="s">
        <v>202</v>
      </c>
      <c r="G136" s="85">
        <v>20.9</v>
      </c>
      <c r="H136" s="85">
        <v>25.9</v>
      </c>
      <c r="I136" s="85">
        <v>15.1</v>
      </c>
      <c r="J136" s="85">
        <v>0</v>
      </c>
      <c r="K136" s="85" t="s">
        <v>202</v>
      </c>
      <c r="L136" s="85">
        <v>20.5</v>
      </c>
      <c r="M136" s="85">
        <v>24.9</v>
      </c>
      <c r="N136" s="85">
        <v>15.7</v>
      </c>
      <c r="O136" s="85">
        <v>0</v>
      </c>
      <c r="P136" s="85" t="s">
        <v>202</v>
      </c>
      <c r="Q136" s="85">
        <v>20.3</v>
      </c>
      <c r="R136" s="85">
        <v>27.4</v>
      </c>
      <c r="S136" s="85">
        <v>12.1</v>
      </c>
      <c r="T136" s="85">
        <v>0</v>
      </c>
      <c r="U136" s="85" t="s">
        <v>202</v>
      </c>
      <c r="V136" s="85">
        <v>9.4</v>
      </c>
      <c r="W136" s="85">
        <v>15.8</v>
      </c>
      <c r="X136" s="85">
        <v>4.5999999999999996</v>
      </c>
      <c r="Y136" s="85">
        <v>0</v>
      </c>
    </row>
    <row r="137" spans="1:25" x14ac:dyDescent="0.25">
      <c r="A137" s="85" t="s">
        <v>203</v>
      </c>
      <c r="B137" s="85">
        <v>20.100000000000001</v>
      </c>
      <c r="C137" s="85">
        <v>26.7</v>
      </c>
      <c r="D137" s="85">
        <v>12.9</v>
      </c>
      <c r="E137" s="85">
        <v>0</v>
      </c>
      <c r="F137" s="85" t="s">
        <v>203</v>
      </c>
      <c r="G137" s="85">
        <v>20.9</v>
      </c>
      <c r="H137" s="85">
        <v>27.6</v>
      </c>
      <c r="I137" s="85">
        <v>12.4</v>
      </c>
      <c r="J137" s="85">
        <v>0</v>
      </c>
      <c r="K137" s="85" t="s">
        <v>203</v>
      </c>
      <c r="L137" s="85">
        <v>20.8</v>
      </c>
      <c r="M137" s="85">
        <v>26.1</v>
      </c>
      <c r="N137" s="85">
        <v>14.9</v>
      </c>
      <c r="O137" s="85">
        <v>0</v>
      </c>
      <c r="P137" s="85" t="s">
        <v>203</v>
      </c>
      <c r="Q137" s="85">
        <v>19.600000000000001</v>
      </c>
      <c r="R137" s="85">
        <v>26.3</v>
      </c>
      <c r="S137" s="85">
        <v>11.9</v>
      </c>
      <c r="T137" s="85">
        <v>0</v>
      </c>
      <c r="U137" s="85" t="s">
        <v>203</v>
      </c>
      <c r="V137" s="85">
        <v>11.5</v>
      </c>
      <c r="W137" s="85">
        <v>19.100000000000001</v>
      </c>
      <c r="X137" s="85">
        <v>5.3</v>
      </c>
      <c r="Y137" s="85">
        <v>0</v>
      </c>
    </row>
    <row r="138" spans="1:25" x14ac:dyDescent="0.25">
      <c r="A138" s="85" t="s">
        <v>204</v>
      </c>
      <c r="B138" s="85">
        <v>22</v>
      </c>
      <c r="C138" s="85">
        <v>27.8</v>
      </c>
      <c r="D138" s="85">
        <v>15.2</v>
      </c>
      <c r="E138" s="85">
        <v>0</v>
      </c>
      <c r="F138" s="85" t="s">
        <v>204</v>
      </c>
      <c r="G138" s="85">
        <v>22.9</v>
      </c>
      <c r="H138" s="85">
        <v>27.6</v>
      </c>
      <c r="I138" s="85">
        <v>16.600000000000001</v>
      </c>
      <c r="J138" s="85">
        <v>0</v>
      </c>
      <c r="K138" s="85" t="s">
        <v>204</v>
      </c>
      <c r="L138" s="85">
        <v>21.2</v>
      </c>
      <c r="M138" s="85">
        <v>27.4</v>
      </c>
      <c r="N138" s="85">
        <v>14.8</v>
      </c>
      <c r="O138" s="85">
        <v>0</v>
      </c>
      <c r="P138" s="85" t="s">
        <v>204</v>
      </c>
      <c r="Q138" s="85">
        <v>20.7</v>
      </c>
      <c r="R138" s="85">
        <v>29</v>
      </c>
      <c r="S138" s="85">
        <v>10.6</v>
      </c>
      <c r="T138" s="85">
        <v>0</v>
      </c>
      <c r="U138" s="85" t="s">
        <v>204</v>
      </c>
      <c r="V138" s="85">
        <v>16.3</v>
      </c>
      <c r="W138" s="85">
        <v>21.4</v>
      </c>
      <c r="X138" s="85">
        <v>11.5</v>
      </c>
      <c r="Y138" s="85">
        <v>0</v>
      </c>
    </row>
    <row r="139" spans="1:25" x14ac:dyDescent="0.25">
      <c r="A139" s="85" t="s">
        <v>205</v>
      </c>
      <c r="B139" s="85">
        <v>21.5</v>
      </c>
      <c r="C139" s="85">
        <v>27.9</v>
      </c>
      <c r="D139" s="85">
        <v>15.1</v>
      </c>
      <c r="E139" s="85">
        <v>0</v>
      </c>
      <c r="F139" s="85" t="s">
        <v>205</v>
      </c>
      <c r="G139" s="85">
        <v>22.8</v>
      </c>
      <c r="H139" s="85">
        <v>28.7</v>
      </c>
      <c r="I139" s="85">
        <v>14.8</v>
      </c>
      <c r="J139" s="85">
        <v>0</v>
      </c>
      <c r="K139" s="85" t="s">
        <v>205</v>
      </c>
      <c r="L139" s="85">
        <v>21.3</v>
      </c>
      <c r="M139" s="85">
        <v>27.5</v>
      </c>
      <c r="N139" s="85">
        <v>14.3</v>
      </c>
      <c r="O139" s="85">
        <v>0</v>
      </c>
      <c r="P139" s="85" t="s">
        <v>205</v>
      </c>
      <c r="Q139" s="85">
        <v>23.9</v>
      </c>
      <c r="R139" s="85">
        <v>31.8</v>
      </c>
      <c r="S139" s="85">
        <v>15.6</v>
      </c>
      <c r="T139" s="85">
        <v>0</v>
      </c>
      <c r="U139" s="85" t="s">
        <v>205</v>
      </c>
      <c r="V139" s="85">
        <v>15</v>
      </c>
      <c r="W139" s="85">
        <v>21.7</v>
      </c>
      <c r="X139" s="85">
        <v>8.5</v>
      </c>
      <c r="Y139" s="85">
        <v>0</v>
      </c>
    </row>
    <row r="140" spans="1:25" x14ac:dyDescent="0.25">
      <c r="A140" s="85" t="s">
        <v>206</v>
      </c>
      <c r="B140" s="85">
        <v>22.6</v>
      </c>
      <c r="C140" s="85">
        <v>29.3</v>
      </c>
      <c r="D140" s="85">
        <v>12.8</v>
      </c>
      <c r="E140" s="85">
        <v>0</v>
      </c>
      <c r="F140" s="85" t="s">
        <v>206</v>
      </c>
      <c r="G140" s="85">
        <v>22.1</v>
      </c>
      <c r="H140" s="85">
        <v>26.5</v>
      </c>
      <c r="I140" s="85">
        <v>18.899999999999999</v>
      </c>
      <c r="J140" s="85">
        <v>0</v>
      </c>
      <c r="K140" s="85" t="s">
        <v>206</v>
      </c>
      <c r="L140" s="85">
        <v>21.1</v>
      </c>
      <c r="M140" s="85">
        <v>27</v>
      </c>
      <c r="N140" s="85">
        <v>16.100000000000001</v>
      </c>
      <c r="O140" s="85">
        <v>0</v>
      </c>
      <c r="P140" s="85" t="s">
        <v>206</v>
      </c>
      <c r="Q140" s="85">
        <v>24.7</v>
      </c>
      <c r="R140" s="85">
        <v>33.5</v>
      </c>
      <c r="S140" s="85">
        <v>16.5</v>
      </c>
      <c r="T140" s="85">
        <v>0</v>
      </c>
      <c r="U140" s="85" t="s">
        <v>206</v>
      </c>
      <c r="V140" s="85">
        <v>12.7</v>
      </c>
      <c r="W140" s="85">
        <v>19.3</v>
      </c>
      <c r="X140" s="85">
        <v>6.6</v>
      </c>
      <c r="Y140" s="85">
        <v>0</v>
      </c>
    </row>
    <row r="141" spans="1:25" x14ac:dyDescent="0.25">
      <c r="A141" s="85" t="s">
        <v>207</v>
      </c>
      <c r="B141" s="85">
        <v>21.8</v>
      </c>
      <c r="C141" s="85">
        <v>30.4</v>
      </c>
      <c r="D141" s="85">
        <v>9.9</v>
      </c>
      <c r="E141" s="85">
        <v>0</v>
      </c>
      <c r="F141" s="85" t="s">
        <v>207</v>
      </c>
      <c r="G141" s="85">
        <v>18.399999999999999</v>
      </c>
      <c r="H141" s="85">
        <v>22.1</v>
      </c>
      <c r="I141" s="85">
        <v>13.6</v>
      </c>
      <c r="J141" s="85">
        <v>1</v>
      </c>
      <c r="K141" s="85" t="s">
        <v>207</v>
      </c>
      <c r="L141" s="85">
        <v>19.600000000000001</v>
      </c>
      <c r="M141" s="85">
        <v>24.1</v>
      </c>
      <c r="N141" s="85">
        <v>14.1</v>
      </c>
      <c r="O141" s="85">
        <v>0</v>
      </c>
      <c r="P141" s="85" t="s">
        <v>207</v>
      </c>
      <c r="Q141" s="85">
        <v>25.1</v>
      </c>
      <c r="R141" s="85">
        <v>33.4</v>
      </c>
      <c r="S141" s="85">
        <v>16.3</v>
      </c>
      <c r="T141" s="85">
        <v>0</v>
      </c>
      <c r="U141" s="85" t="s">
        <v>207</v>
      </c>
      <c r="V141" s="85">
        <v>12</v>
      </c>
      <c r="W141" s="85">
        <v>18.899999999999999</v>
      </c>
      <c r="X141" s="85">
        <v>5.0999999999999996</v>
      </c>
      <c r="Y141" s="85">
        <v>0</v>
      </c>
    </row>
    <row r="142" spans="1:25" x14ac:dyDescent="0.25">
      <c r="A142" s="85" t="s">
        <v>208</v>
      </c>
      <c r="B142" s="85">
        <v>20.7</v>
      </c>
      <c r="C142" s="85">
        <v>28.5</v>
      </c>
      <c r="D142" s="85">
        <v>11.5</v>
      </c>
      <c r="E142" s="85">
        <v>0</v>
      </c>
      <c r="F142" s="85" t="s">
        <v>208</v>
      </c>
      <c r="G142" s="85">
        <v>15.5</v>
      </c>
      <c r="H142" s="85">
        <v>19.7</v>
      </c>
      <c r="I142" s="85">
        <v>9.4</v>
      </c>
      <c r="J142" s="85">
        <v>0</v>
      </c>
      <c r="K142" s="85" t="s">
        <v>208</v>
      </c>
      <c r="L142" s="85">
        <v>18.3</v>
      </c>
      <c r="M142" s="85">
        <v>22.3</v>
      </c>
      <c r="N142" s="85">
        <v>14.8</v>
      </c>
      <c r="O142" s="85">
        <v>0</v>
      </c>
      <c r="P142" s="85" t="s">
        <v>208</v>
      </c>
      <c r="Q142" s="85">
        <v>24.2</v>
      </c>
      <c r="R142" s="85">
        <v>34</v>
      </c>
      <c r="S142" s="85">
        <v>16.5</v>
      </c>
      <c r="T142" s="85">
        <v>0</v>
      </c>
      <c r="U142" s="85" t="s">
        <v>208</v>
      </c>
      <c r="V142" s="85">
        <v>10.6</v>
      </c>
      <c r="W142" s="85">
        <v>20</v>
      </c>
      <c r="X142" s="85">
        <v>4</v>
      </c>
      <c r="Y142" s="85">
        <v>0</v>
      </c>
    </row>
    <row r="143" spans="1:25" x14ac:dyDescent="0.25">
      <c r="A143" s="85" t="s">
        <v>209</v>
      </c>
      <c r="B143" s="85">
        <v>20.8</v>
      </c>
      <c r="C143" s="85">
        <v>27.3</v>
      </c>
      <c r="D143" s="85">
        <v>12.9</v>
      </c>
      <c r="E143" s="85">
        <v>0.4</v>
      </c>
      <c r="F143" s="85" t="s">
        <v>209</v>
      </c>
      <c r="G143" s="85">
        <v>18.100000000000001</v>
      </c>
      <c r="H143" s="85">
        <v>24.2</v>
      </c>
      <c r="I143" s="85">
        <v>10.1</v>
      </c>
      <c r="J143" s="85">
        <v>0</v>
      </c>
      <c r="K143" s="85" t="s">
        <v>209</v>
      </c>
      <c r="L143" s="85">
        <v>17.399999999999999</v>
      </c>
      <c r="M143" s="85">
        <v>22.3</v>
      </c>
      <c r="N143" s="85">
        <v>10.199999999999999</v>
      </c>
      <c r="O143" s="85">
        <v>0</v>
      </c>
      <c r="P143" s="85" t="s">
        <v>209</v>
      </c>
      <c r="Q143" s="85">
        <v>21.3</v>
      </c>
      <c r="R143" s="85">
        <v>28.2</v>
      </c>
      <c r="S143" s="85">
        <v>15.8</v>
      </c>
      <c r="T143" s="85">
        <v>5</v>
      </c>
      <c r="U143" s="85" t="s">
        <v>209</v>
      </c>
      <c r="V143" s="85">
        <v>12.8</v>
      </c>
      <c r="W143" s="85">
        <v>20.100000000000001</v>
      </c>
      <c r="X143" s="85">
        <v>3.8</v>
      </c>
      <c r="Y143" s="85">
        <v>0</v>
      </c>
    </row>
    <row r="144" spans="1:25" x14ac:dyDescent="0.25">
      <c r="A144" s="85" t="s">
        <v>210</v>
      </c>
      <c r="B144" s="85">
        <v>22.1</v>
      </c>
      <c r="C144" s="85">
        <v>31.3</v>
      </c>
      <c r="D144" s="85">
        <v>11.9</v>
      </c>
      <c r="E144" s="85">
        <v>0</v>
      </c>
      <c r="F144" s="85" t="s">
        <v>210</v>
      </c>
      <c r="G144" s="85">
        <v>18.100000000000001</v>
      </c>
      <c r="H144" s="85">
        <v>24.2</v>
      </c>
      <c r="I144" s="85">
        <v>13.6</v>
      </c>
      <c r="J144" s="85">
        <v>2.7</v>
      </c>
      <c r="K144" s="85" t="s">
        <v>210</v>
      </c>
      <c r="L144" s="85">
        <v>19.600000000000001</v>
      </c>
      <c r="M144" s="85">
        <v>26.9</v>
      </c>
      <c r="N144" s="85">
        <v>12.1</v>
      </c>
      <c r="O144" s="85">
        <v>0</v>
      </c>
      <c r="P144" s="85" t="s">
        <v>210</v>
      </c>
      <c r="Q144" s="85">
        <v>18.100000000000001</v>
      </c>
      <c r="R144" s="85">
        <v>23.7</v>
      </c>
      <c r="S144" s="85">
        <v>12.1</v>
      </c>
      <c r="T144" s="85">
        <v>2</v>
      </c>
      <c r="U144" s="85" t="s">
        <v>210</v>
      </c>
      <c r="V144" s="85">
        <v>11.2</v>
      </c>
      <c r="W144" s="85">
        <v>19.399999999999999</v>
      </c>
      <c r="X144" s="85">
        <v>3</v>
      </c>
      <c r="Y144" s="85">
        <v>0</v>
      </c>
    </row>
    <row r="145" spans="1:25" x14ac:dyDescent="0.25">
      <c r="A145" s="85" t="s">
        <v>211</v>
      </c>
      <c r="B145" s="85">
        <v>16.7</v>
      </c>
      <c r="C145" s="85">
        <v>21.1</v>
      </c>
      <c r="D145" s="85">
        <v>11.8</v>
      </c>
      <c r="E145" s="85">
        <v>0</v>
      </c>
      <c r="F145" s="85" t="s">
        <v>211</v>
      </c>
      <c r="G145" s="85">
        <v>14.7</v>
      </c>
      <c r="H145" s="85">
        <v>18.3</v>
      </c>
      <c r="I145" s="85">
        <v>10.9</v>
      </c>
      <c r="J145" s="85">
        <v>0</v>
      </c>
      <c r="K145" s="85" t="s">
        <v>211</v>
      </c>
      <c r="L145" s="85">
        <v>20.5</v>
      </c>
      <c r="M145" s="85">
        <v>25.2</v>
      </c>
      <c r="N145" s="85">
        <v>16.399999999999999</v>
      </c>
      <c r="O145" s="85">
        <v>1</v>
      </c>
      <c r="P145" s="85" t="s">
        <v>211</v>
      </c>
      <c r="Q145" s="85">
        <v>17.899999999999999</v>
      </c>
      <c r="R145" s="85">
        <v>24.7</v>
      </c>
      <c r="S145" s="85">
        <v>12</v>
      </c>
      <c r="T145" s="85">
        <v>0</v>
      </c>
      <c r="U145" s="85" t="s">
        <v>211</v>
      </c>
      <c r="V145" s="85">
        <v>8.1999999999999993</v>
      </c>
      <c r="W145" s="85">
        <v>10.8</v>
      </c>
      <c r="X145" s="85">
        <v>6.2</v>
      </c>
      <c r="Y145" s="85">
        <v>16</v>
      </c>
    </row>
    <row r="146" spans="1:25" x14ac:dyDescent="0.25">
      <c r="A146" s="85" t="s">
        <v>212</v>
      </c>
      <c r="B146" s="85">
        <v>18.399999999999999</v>
      </c>
      <c r="C146" s="85">
        <v>26</v>
      </c>
      <c r="D146" s="85">
        <v>11.7</v>
      </c>
      <c r="E146" s="85">
        <v>0</v>
      </c>
      <c r="F146" s="85" t="s">
        <v>212</v>
      </c>
      <c r="G146" s="85">
        <v>16.8</v>
      </c>
      <c r="H146" s="85">
        <v>21</v>
      </c>
      <c r="I146" s="85">
        <v>14.4</v>
      </c>
      <c r="J146" s="85">
        <v>0</v>
      </c>
      <c r="K146" s="85" t="s">
        <v>212</v>
      </c>
      <c r="L146" s="85">
        <v>21.4</v>
      </c>
      <c r="M146" s="85">
        <v>28.9</v>
      </c>
      <c r="N146" s="85">
        <v>15.1</v>
      </c>
      <c r="O146" s="85">
        <v>0</v>
      </c>
      <c r="P146" s="85" t="s">
        <v>212</v>
      </c>
      <c r="Q146" s="85">
        <v>11.9</v>
      </c>
      <c r="R146" s="85">
        <v>17.3</v>
      </c>
      <c r="S146" s="85">
        <v>6.1</v>
      </c>
      <c r="T146" s="85">
        <v>0</v>
      </c>
      <c r="U146" s="85" t="s">
        <v>212</v>
      </c>
      <c r="V146" s="85">
        <v>8.4</v>
      </c>
      <c r="W146" s="85">
        <v>11.6</v>
      </c>
      <c r="X146" s="85">
        <v>5.9</v>
      </c>
      <c r="Y146" s="85">
        <v>0</v>
      </c>
    </row>
    <row r="147" spans="1:25" x14ac:dyDescent="0.25">
      <c r="A147" s="85" t="s">
        <v>213</v>
      </c>
      <c r="B147" s="85">
        <v>10.9</v>
      </c>
      <c r="C147" s="85">
        <v>15.9</v>
      </c>
      <c r="D147" s="85">
        <v>4.5</v>
      </c>
      <c r="E147" s="85">
        <v>0</v>
      </c>
      <c r="F147" s="85"/>
      <c r="G147" s="85"/>
      <c r="H147" s="85"/>
      <c r="I147" s="85"/>
      <c r="J147" s="85"/>
      <c r="K147" s="85" t="s">
        <v>213</v>
      </c>
      <c r="L147" s="85">
        <v>19.600000000000001</v>
      </c>
      <c r="M147" s="85">
        <v>24.2</v>
      </c>
      <c r="N147" s="85">
        <v>15.4</v>
      </c>
      <c r="O147" s="85">
        <v>0</v>
      </c>
      <c r="P147" s="85" t="s">
        <v>213</v>
      </c>
      <c r="Q147" s="85">
        <v>16.399999999999999</v>
      </c>
      <c r="R147" s="85">
        <v>24.5</v>
      </c>
      <c r="S147" s="85">
        <v>7</v>
      </c>
      <c r="T147" s="85">
        <v>0</v>
      </c>
      <c r="U147" s="85"/>
      <c r="V147" s="85"/>
      <c r="W147" s="85"/>
      <c r="X147" s="85"/>
      <c r="Y147" s="85"/>
    </row>
    <row r="148" spans="1:25" x14ac:dyDescent="0.25">
      <c r="A148" s="86" t="s">
        <v>215</v>
      </c>
      <c r="B148" s="84">
        <f>AVERAGE(B117:B147)</f>
        <v>14.377419354838711</v>
      </c>
      <c r="C148" s="84"/>
      <c r="D148" s="84"/>
      <c r="E148" s="84">
        <f>SUM(E117:E147)</f>
        <v>2.5</v>
      </c>
      <c r="F148" s="85"/>
      <c r="G148" s="84">
        <f>AVERAGE(G117:G147)</f>
        <v>18.38</v>
      </c>
      <c r="H148" s="84"/>
      <c r="I148" s="84"/>
      <c r="J148" s="84">
        <f>SUM(J117:J147)</f>
        <v>51</v>
      </c>
      <c r="K148" s="85"/>
      <c r="L148" s="84">
        <f>AVERAGE(L117:L147)</f>
        <v>20.29354838709677</v>
      </c>
      <c r="M148" s="84"/>
      <c r="N148" s="84"/>
      <c r="O148" s="84">
        <f>SUM(O117:O147)</f>
        <v>71.5</v>
      </c>
      <c r="P148" s="85"/>
      <c r="Q148" s="84">
        <f>AVERAGE(Q117:Q147)</f>
        <v>22.922580645161293</v>
      </c>
      <c r="R148" s="84"/>
      <c r="S148" s="84"/>
      <c r="T148" s="84">
        <f>SUM(T117:T147)</f>
        <v>11</v>
      </c>
      <c r="U148" s="85"/>
      <c r="V148" s="84">
        <f>AVERAGE(V117:V147)</f>
        <v>12.926666666666668</v>
      </c>
      <c r="W148" s="84"/>
      <c r="X148" s="84"/>
      <c r="Y148" s="84">
        <f>SUM(Y117:Y147)</f>
        <v>74.400000000000006</v>
      </c>
    </row>
    <row r="150" spans="1:25" x14ac:dyDescent="0.25">
      <c r="A150" s="109">
        <v>2017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spans="1:25" x14ac:dyDescent="0.25">
      <c r="A151" s="110" t="s">
        <v>16</v>
      </c>
      <c r="B151" s="110"/>
      <c r="C151" s="110"/>
      <c r="D151" s="110"/>
      <c r="E151" s="110"/>
      <c r="F151" s="110" t="s">
        <v>4</v>
      </c>
      <c r="G151" s="110"/>
      <c r="H151" s="110"/>
      <c r="I151" s="110"/>
      <c r="J151" s="110"/>
      <c r="K151" s="110" t="s">
        <v>5</v>
      </c>
      <c r="L151" s="110"/>
      <c r="M151" s="110"/>
      <c r="N151" s="110"/>
      <c r="O151" s="110"/>
      <c r="P151" s="110" t="s">
        <v>6</v>
      </c>
      <c r="Q151" s="110"/>
      <c r="R151" s="110"/>
      <c r="S151" s="110"/>
      <c r="T151" s="110"/>
      <c r="U151" s="110" t="s">
        <v>7</v>
      </c>
      <c r="V151" s="110"/>
      <c r="W151" s="110"/>
      <c r="X151" s="110"/>
      <c r="Y151" s="110"/>
    </row>
    <row r="152" spans="1:25" x14ac:dyDescent="0.25">
      <c r="A152" s="111" t="s">
        <v>14</v>
      </c>
      <c r="B152" s="111" t="s">
        <v>1</v>
      </c>
      <c r="C152" s="111"/>
      <c r="D152" s="111"/>
      <c r="E152" s="111" t="s">
        <v>2</v>
      </c>
      <c r="F152" s="111" t="s">
        <v>14</v>
      </c>
      <c r="G152" s="111" t="s">
        <v>1</v>
      </c>
      <c r="H152" s="111"/>
      <c r="I152" s="111"/>
      <c r="J152" s="111" t="s">
        <v>2</v>
      </c>
      <c r="K152" s="111" t="s">
        <v>14</v>
      </c>
      <c r="L152" s="111" t="s">
        <v>1</v>
      </c>
      <c r="M152" s="111"/>
      <c r="N152" s="111"/>
      <c r="O152" s="111" t="s">
        <v>2</v>
      </c>
      <c r="P152" s="111" t="s">
        <v>14</v>
      </c>
      <c r="Q152" s="111" t="s">
        <v>1</v>
      </c>
      <c r="R152" s="111"/>
      <c r="S152" s="111"/>
      <c r="T152" s="111" t="s">
        <v>2</v>
      </c>
      <c r="U152" s="111" t="s">
        <v>14</v>
      </c>
      <c r="V152" s="111" t="s">
        <v>1</v>
      </c>
      <c r="W152" s="111"/>
      <c r="X152" s="111"/>
      <c r="Y152" s="111" t="s">
        <v>2</v>
      </c>
    </row>
    <row r="153" spans="1:25" x14ac:dyDescent="0.25">
      <c r="A153" s="111"/>
      <c r="B153" s="80" t="s">
        <v>15</v>
      </c>
      <c r="C153" s="80" t="s">
        <v>9</v>
      </c>
      <c r="D153" s="80" t="s">
        <v>10</v>
      </c>
      <c r="E153" s="111"/>
      <c r="F153" s="111"/>
      <c r="G153" s="80" t="s">
        <v>15</v>
      </c>
      <c r="H153" s="80" t="s">
        <v>9</v>
      </c>
      <c r="I153" s="80" t="s">
        <v>10</v>
      </c>
      <c r="J153" s="111"/>
      <c r="K153" s="111"/>
      <c r="L153" s="80" t="s">
        <v>15</v>
      </c>
      <c r="M153" s="80" t="s">
        <v>9</v>
      </c>
      <c r="N153" s="80" t="s">
        <v>10</v>
      </c>
      <c r="O153" s="111"/>
      <c r="P153" s="111"/>
      <c r="Q153" s="80" t="s">
        <v>15</v>
      </c>
      <c r="R153" s="80" t="s">
        <v>9</v>
      </c>
      <c r="S153" s="80" t="s">
        <v>10</v>
      </c>
      <c r="T153" s="111"/>
      <c r="U153" s="111"/>
      <c r="V153" s="80" t="s">
        <v>15</v>
      </c>
      <c r="W153" s="80" t="s">
        <v>9</v>
      </c>
      <c r="X153" s="80" t="s">
        <v>10</v>
      </c>
      <c r="Y153" s="111"/>
    </row>
    <row r="154" spans="1:25" x14ac:dyDescent="0.25">
      <c r="A154" s="85" t="s">
        <v>183</v>
      </c>
      <c r="B154" s="85">
        <v>10.9</v>
      </c>
      <c r="C154" s="85">
        <v>20</v>
      </c>
      <c r="D154" s="85">
        <v>1.2</v>
      </c>
      <c r="E154" s="85">
        <v>0</v>
      </c>
      <c r="F154" s="85" t="s">
        <v>183</v>
      </c>
      <c r="G154" s="85">
        <v>14.8</v>
      </c>
      <c r="H154" s="85">
        <v>21</v>
      </c>
      <c r="I154" s="85">
        <v>8</v>
      </c>
      <c r="J154" s="85">
        <v>0</v>
      </c>
      <c r="K154" s="85" t="s">
        <v>183</v>
      </c>
      <c r="L154" s="85">
        <v>18.3</v>
      </c>
      <c r="M154" s="85">
        <v>23.1</v>
      </c>
      <c r="N154" s="85">
        <v>13</v>
      </c>
      <c r="O154" s="85">
        <v>0.9</v>
      </c>
      <c r="P154" s="85" t="s">
        <v>183</v>
      </c>
      <c r="Q154" s="85">
        <v>23.9</v>
      </c>
      <c r="R154" s="85">
        <v>32.5</v>
      </c>
      <c r="S154" s="85">
        <v>18</v>
      </c>
      <c r="T154" s="85">
        <v>0</v>
      </c>
      <c r="U154" s="85" t="s">
        <v>183</v>
      </c>
      <c r="V154" s="85">
        <v>26.4</v>
      </c>
      <c r="W154" s="85">
        <v>35.1</v>
      </c>
      <c r="X154" s="85">
        <v>20.5</v>
      </c>
      <c r="Y154" s="85">
        <v>0</v>
      </c>
    </row>
    <row r="155" spans="1:25" x14ac:dyDescent="0.25">
      <c r="A155" s="85" t="s">
        <v>184</v>
      </c>
      <c r="B155" s="85">
        <v>15.8</v>
      </c>
      <c r="C155" s="85">
        <v>25.3</v>
      </c>
      <c r="D155" s="85">
        <v>6.5</v>
      </c>
      <c r="E155" s="85">
        <v>0</v>
      </c>
      <c r="F155" s="85" t="s">
        <v>184</v>
      </c>
      <c r="G155" s="85">
        <v>22.3</v>
      </c>
      <c r="H155" s="85">
        <v>30.4</v>
      </c>
      <c r="I155" s="85">
        <v>13.9</v>
      </c>
      <c r="J155" s="85">
        <v>0</v>
      </c>
      <c r="K155" s="85" t="s">
        <v>184</v>
      </c>
      <c r="L155" s="85">
        <v>20.399999999999999</v>
      </c>
      <c r="M155" s="85">
        <v>26.3</v>
      </c>
      <c r="N155" s="85">
        <v>16.100000000000001</v>
      </c>
      <c r="O155" s="85">
        <v>4</v>
      </c>
      <c r="P155" s="85" t="s">
        <v>184</v>
      </c>
      <c r="Q155" s="85">
        <v>23.3</v>
      </c>
      <c r="R155" s="85">
        <v>29.8</v>
      </c>
      <c r="S155" s="85">
        <v>19.399999999999999</v>
      </c>
      <c r="T155" s="85">
        <v>8</v>
      </c>
      <c r="U155" s="85" t="s">
        <v>184</v>
      </c>
      <c r="V155" s="85">
        <v>20.7</v>
      </c>
      <c r="W155" s="85">
        <v>27.4</v>
      </c>
      <c r="X155" s="85">
        <v>12</v>
      </c>
      <c r="Y155" s="85">
        <v>0</v>
      </c>
    </row>
    <row r="156" spans="1:25" x14ac:dyDescent="0.25">
      <c r="A156" s="85" t="s">
        <v>185</v>
      </c>
      <c r="B156" s="85">
        <v>18.7</v>
      </c>
      <c r="C156" s="85">
        <v>27</v>
      </c>
      <c r="D156" s="85">
        <v>10.4</v>
      </c>
      <c r="E156" s="85">
        <v>0</v>
      </c>
      <c r="F156" s="85" t="s">
        <v>185</v>
      </c>
      <c r="G156" s="85">
        <v>24.5</v>
      </c>
      <c r="H156" s="85">
        <v>31.1</v>
      </c>
      <c r="I156" s="85">
        <v>19.5</v>
      </c>
      <c r="J156" s="85">
        <v>0.6</v>
      </c>
      <c r="K156" s="85" t="s">
        <v>185</v>
      </c>
      <c r="L156" s="85">
        <v>20</v>
      </c>
      <c r="M156" s="85">
        <v>25.8</v>
      </c>
      <c r="N156" s="85">
        <v>18.100000000000001</v>
      </c>
      <c r="O156" s="85">
        <v>27</v>
      </c>
      <c r="P156" s="85" t="s">
        <v>185</v>
      </c>
      <c r="Q156" s="85">
        <v>17.3</v>
      </c>
      <c r="R156" s="85">
        <v>19.5</v>
      </c>
      <c r="S156" s="85">
        <v>14.6</v>
      </c>
      <c r="T156" s="85">
        <v>18</v>
      </c>
      <c r="U156" s="85" t="s">
        <v>185</v>
      </c>
      <c r="V156" s="85">
        <v>21.1</v>
      </c>
      <c r="W156" s="85">
        <v>32</v>
      </c>
      <c r="X156" s="85">
        <v>11.4</v>
      </c>
      <c r="Y156" s="85">
        <v>0</v>
      </c>
    </row>
    <row r="157" spans="1:25" x14ac:dyDescent="0.25">
      <c r="A157" s="85" t="s">
        <v>186</v>
      </c>
      <c r="B157" s="85">
        <v>18</v>
      </c>
      <c r="C157" s="85">
        <v>26.2</v>
      </c>
      <c r="D157" s="85">
        <v>10.4</v>
      </c>
      <c r="E157" s="85">
        <v>0</v>
      </c>
      <c r="F157" s="85" t="s">
        <v>186</v>
      </c>
      <c r="G157" s="85">
        <v>15.7</v>
      </c>
      <c r="H157" s="85">
        <v>23</v>
      </c>
      <c r="I157" s="85">
        <v>13</v>
      </c>
      <c r="J157" s="85">
        <v>1</v>
      </c>
      <c r="K157" s="85" t="s">
        <v>186</v>
      </c>
      <c r="L157" s="85">
        <v>21.9</v>
      </c>
      <c r="M157" s="85">
        <v>26.5</v>
      </c>
      <c r="N157" s="85">
        <v>16.7</v>
      </c>
      <c r="O157" s="85">
        <v>0</v>
      </c>
      <c r="P157" s="85" t="s">
        <v>186</v>
      </c>
      <c r="Q157" s="85">
        <v>18.5</v>
      </c>
      <c r="R157" s="85">
        <v>26.4</v>
      </c>
      <c r="S157" s="85">
        <v>11.2</v>
      </c>
      <c r="T157" s="85">
        <v>0</v>
      </c>
      <c r="U157" s="85" t="s">
        <v>186</v>
      </c>
      <c r="V157" s="85">
        <v>25.9</v>
      </c>
      <c r="W157" s="85">
        <v>35.200000000000003</v>
      </c>
      <c r="X157" s="85">
        <v>17.899999999999999</v>
      </c>
      <c r="Y157" s="85">
        <v>0</v>
      </c>
    </row>
    <row r="158" spans="1:25" x14ac:dyDescent="0.25">
      <c r="A158" s="85" t="s">
        <v>187</v>
      </c>
      <c r="B158" s="85">
        <v>11.6</v>
      </c>
      <c r="C158" s="85">
        <v>18.100000000000001</v>
      </c>
      <c r="D158" s="85">
        <v>6.7</v>
      </c>
      <c r="E158" s="85">
        <v>0</v>
      </c>
      <c r="F158" s="85" t="s">
        <v>187</v>
      </c>
      <c r="G158" s="85">
        <v>12.3</v>
      </c>
      <c r="H158" s="85">
        <v>16.5</v>
      </c>
      <c r="I158" s="85">
        <v>8.1999999999999993</v>
      </c>
      <c r="J158" s="85">
        <v>0</v>
      </c>
      <c r="K158" s="85" t="s">
        <v>187</v>
      </c>
      <c r="L158" s="85">
        <v>18.399999999999999</v>
      </c>
      <c r="M158" s="85">
        <v>24.2</v>
      </c>
      <c r="N158" s="85">
        <v>14.8</v>
      </c>
      <c r="O158" s="85">
        <v>0</v>
      </c>
      <c r="P158" s="85" t="s">
        <v>187</v>
      </c>
      <c r="Q158" s="85">
        <v>22.5</v>
      </c>
      <c r="R158" s="85">
        <v>28.4</v>
      </c>
      <c r="S158" s="85">
        <v>15.4</v>
      </c>
      <c r="T158" s="85">
        <v>0</v>
      </c>
      <c r="U158" s="85" t="s">
        <v>187</v>
      </c>
      <c r="V158" s="85">
        <v>17.899999999999999</v>
      </c>
      <c r="W158" s="85">
        <v>26.2</v>
      </c>
      <c r="X158" s="85">
        <v>12.6</v>
      </c>
      <c r="Y158" s="85">
        <v>1</v>
      </c>
    </row>
    <row r="159" spans="1:25" x14ac:dyDescent="0.25">
      <c r="A159" s="85" t="s">
        <v>188</v>
      </c>
      <c r="B159" s="85">
        <v>6.9</v>
      </c>
      <c r="C159" s="85">
        <v>11.6</v>
      </c>
      <c r="D159" s="85">
        <v>1.5</v>
      </c>
      <c r="E159" s="85">
        <v>1</v>
      </c>
      <c r="F159" s="85" t="s">
        <v>188</v>
      </c>
      <c r="G159" s="85">
        <v>13.1</v>
      </c>
      <c r="H159" s="85">
        <v>19.100000000000001</v>
      </c>
      <c r="I159" s="85">
        <v>6</v>
      </c>
      <c r="J159" s="85">
        <v>0</v>
      </c>
      <c r="K159" s="85" t="s">
        <v>188</v>
      </c>
      <c r="L159" s="85">
        <v>20.5</v>
      </c>
      <c r="M159" s="85">
        <v>25.8</v>
      </c>
      <c r="N159" s="85">
        <v>14.3</v>
      </c>
      <c r="O159" s="85">
        <v>4</v>
      </c>
      <c r="P159" s="85" t="s">
        <v>188</v>
      </c>
      <c r="Q159" s="85">
        <v>24</v>
      </c>
      <c r="R159" s="85">
        <v>28.4</v>
      </c>
      <c r="S159" s="85">
        <v>19.600000000000001</v>
      </c>
      <c r="T159" s="85">
        <v>0</v>
      </c>
      <c r="U159" s="85" t="s">
        <v>188</v>
      </c>
      <c r="V159" s="85">
        <v>12.1</v>
      </c>
      <c r="W159" s="85">
        <v>18.5</v>
      </c>
      <c r="X159" s="85">
        <v>9.8000000000000007</v>
      </c>
      <c r="Y159" s="85">
        <v>0</v>
      </c>
    </row>
    <row r="160" spans="1:25" x14ac:dyDescent="0.25">
      <c r="A160" s="85" t="s">
        <v>189</v>
      </c>
      <c r="B160" s="85">
        <v>12.5</v>
      </c>
      <c r="C160" s="85">
        <v>20.3</v>
      </c>
      <c r="D160" s="85">
        <v>7.5</v>
      </c>
      <c r="E160" s="85">
        <v>0</v>
      </c>
      <c r="F160" s="85" t="s">
        <v>189</v>
      </c>
      <c r="G160" s="85">
        <v>15.7</v>
      </c>
      <c r="H160" s="85">
        <v>20.6</v>
      </c>
      <c r="I160" s="85">
        <v>12.5</v>
      </c>
      <c r="J160" s="85">
        <v>2.6</v>
      </c>
      <c r="K160" s="85" t="s">
        <v>189</v>
      </c>
      <c r="L160" s="85">
        <v>18.5</v>
      </c>
      <c r="M160" s="85">
        <v>24.2</v>
      </c>
      <c r="N160" s="85">
        <v>13.4</v>
      </c>
      <c r="O160" s="85">
        <v>0</v>
      </c>
      <c r="P160" s="85" t="s">
        <v>189</v>
      </c>
      <c r="Q160" s="85">
        <v>20.8</v>
      </c>
      <c r="R160" s="85">
        <v>25.8</v>
      </c>
      <c r="S160" s="85">
        <v>15.4</v>
      </c>
      <c r="T160" s="85">
        <v>0</v>
      </c>
      <c r="U160" s="85" t="s">
        <v>189</v>
      </c>
      <c r="V160" s="85">
        <v>13.1</v>
      </c>
      <c r="W160" s="85">
        <v>17.8</v>
      </c>
      <c r="X160" s="85">
        <v>9.5</v>
      </c>
      <c r="Y160" s="85">
        <v>0</v>
      </c>
    </row>
    <row r="161" spans="1:25" x14ac:dyDescent="0.25">
      <c r="A161" s="85" t="s">
        <v>190</v>
      </c>
      <c r="B161" s="85">
        <v>7.8</v>
      </c>
      <c r="C161" s="85">
        <v>14.7</v>
      </c>
      <c r="D161" s="85">
        <v>0.3</v>
      </c>
      <c r="E161" s="85">
        <v>0</v>
      </c>
      <c r="F161" s="85" t="s">
        <v>190</v>
      </c>
      <c r="G161" s="85">
        <v>14.7</v>
      </c>
      <c r="H161" s="85">
        <v>18.8</v>
      </c>
      <c r="I161" s="85">
        <v>11.7</v>
      </c>
      <c r="J161" s="85">
        <v>20.399999999999999</v>
      </c>
      <c r="K161" s="85" t="s">
        <v>190</v>
      </c>
      <c r="L161" s="85">
        <v>18.3</v>
      </c>
      <c r="M161" s="85">
        <v>22.4</v>
      </c>
      <c r="N161" s="85">
        <v>12</v>
      </c>
      <c r="O161" s="85">
        <v>0</v>
      </c>
      <c r="P161" s="85" t="s">
        <v>190</v>
      </c>
      <c r="Q161" s="85">
        <v>21.3</v>
      </c>
      <c r="R161" s="85">
        <v>29.3</v>
      </c>
      <c r="S161" s="85">
        <v>14.1</v>
      </c>
      <c r="T161" s="85">
        <v>0</v>
      </c>
      <c r="U161" s="85" t="s">
        <v>190</v>
      </c>
      <c r="V161" s="85">
        <v>12.2</v>
      </c>
      <c r="W161" s="85">
        <v>22</v>
      </c>
      <c r="X161" s="85">
        <v>3.9</v>
      </c>
      <c r="Y161" s="85">
        <v>0</v>
      </c>
    </row>
    <row r="162" spans="1:25" x14ac:dyDescent="0.25">
      <c r="A162" s="85" t="s">
        <v>191</v>
      </c>
      <c r="B162" s="85">
        <v>13.7</v>
      </c>
      <c r="C162" s="85">
        <v>25.1</v>
      </c>
      <c r="D162" s="85">
        <v>6.9</v>
      </c>
      <c r="E162" s="85">
        <v>0.8</v>
      </c>
      <c r="F162" s="85" t="s">
        <v>191</v>
      </c>
      <c r="G162" s="85">
        <v>13.1</v>
      </c>
      <c r="H162" s="85">
        <v>17.5</v>
      </c>
      <c r="I162" s="85">
        <v>9</v>
      </c>
      <c r="J162" s="85">
        <v>7</v>
      </c>
      <c r="K162" s="85" t="s">
        <v>191</v>
      </c>
      <c r="L162" s="85">
        <v>19.7</v>
      </c>
      <c r="M162" s="85">
        <v>24.5</v>
      </c>
      <c r="N162" s="85">
        <v>16</v>
      </c>
      <c r="O162" s="85">
        <v>0</v>
      </c>
      <c r="P162" s="85" t="s">
        <v>191</v>
      </c>
      <c r="Q162" s="85">
        <v>19.399999999999999</v>
      </c>
      <c r="R162" s="85">
        <v>25.2</v>
      </c>
      <c r="S162" s="85">
        <v>16</v>
      </c>
      <c r="T162" s="85">
        <v>5</v>
      </c>
      <c r="U162" s="85" t="s">
        <v>191</v>
      </c>
      <c r="V162" s="85">
        <v>13.8</v>
      </c>
      <c r="W162" s="85">
        <v>19.899999999999999</v>
      </c>
      <c r="X162" s="85">
        <v>11.5</v>
      </c>
      <c r="Y162" s="85">
        <v>0.7</v>
      </c>
    </row>
    <row r="163" spans="1:25" x14ac:dyDescent="0.25">
      <c r="A163" s="85" t="s">
        <v>192</v>
      </c>
      <c r="B163" s="85">
        <v>17.3</v>
      </c>
      <c r="C163" s="85">
        <v>21.6</v>
      </c>
      <c r="D163" s="85">
        <v>13.8</v>
      </c>
      <c r="E163" s="85">
        <v>4.9000000000000004</v>
      </c>
      <c r="F163" s="85" t="s">
        <v>192</v>
      </c>
      <c r="G163" s="85">
        <v>13.9</v>
      </c>
      <c r="H163" s="85">
        <v>19.600000000000001</v>
      </c>
      <c r="I163" s="85">
        <v>8.5</v>
      </c>
      <c r="J163" s="85">
        <v>6</v>
      </c>
      <c r="K163" s="85" t="s">
        <v>192</v>
      </c>
      <c r="L163" s="85">
        <v>18.5</v>
      </c>
      <c r="M163" s="85">
        <v>24</v>
      </c>
      <c r="N163" s="85">
        <v>13.7</v>
      </c>
      <c r="O163" s="85">
        <v>0.3</v>
      </c>
      <c r="P163" s="85" t="s">
        <v>192</v>
      </c>
      <c r="Q163" s="85">
        <v>16.100000000000001</v>
      </c>
      <c r="R163" s="85">
        <v>20.100000000000001</v>
      </c>
      <c r="S163" s="85">
        <v>12.3</v>
      </c>
      <c r="T163" s="85">
        <v>0.5</v>
      </c>
      <c r="U163" s="85" t="s">
        <v>192</v>
      </c>
      <c r="V163" s="85">
        <v>13.3</v>
      </c>
      <c r="W163" s="85">
        <v>18.2</v>
      </c>
      <c r="X163" s="85">
        <v>10.199999999999999</v>
      </c>
      <c r="Y163" s="85">
        <v>3</v>
      </c>
    </row>
    <row r="164" spans="1:25" x14ac:dyDescent="0.25">
      <c r="A164" s="85" t="s">
        <v>193</v>
      </c>
      <c r="B164" s="85">
        <v>18</v>
      </c>
      <c r="C164" s="85">
        <v>26.1</v>
      </c>
      <c r="D164" s="85">
        <v>10.5</v>
      </c>
      <c r="E164" s="85">
        <v>0.3</v>
      </c>
      <c r="F164" s="85" t="s">
        <v>193</v>
      </c>
      <c r="G164" s="85">
        <v>14.8</v>
      </c>
      <c r="H164" s="85">
        <v>20.399999999999999</v>
      </c>
      <c r="I164" s="85">
        <v>9.1999999999999993</v>
      </c>
      <c r="J164" s="85">
        <v>0</v>
      </c>
      <c r="K164" s="85" t="s">
        <v>193</v>
      </c>
      <c r="L164" s="85">
        <v>16.600000000000001</v>
      </c>
      <c r="M164" s="85">
        <v>23</v>
      </c>
      <c r="N164" s="85">
        <v>11.7</v>
      </c>
      <c r="O164" s="85">
        <v>5</v>
      </c>
      <c r="P164" s="85" t="s">
        <v>193</v>
      </c>
      <c r="Q164" s="85">
        <v>13.1</v>
      </c>
      <c r="R164" s="85">
        <v>18.899999999999999</v>
      </c>
      <c r="S164" s="85">
        <v>5.4</v>
      </c>
      <c r="T164" s="85">
        <v>0</v>
      </c>
      <c r="U164" s="85" t="s">
        <v>193</v>
      </c>
      <c r="V164" s="85">
        <v>8.9</v>
      </c>
      <c r="W164" s="85">
        <v>12.1</v>
      </c>
      <c r="X164" s="85">
        <v>6.6</v>
      </c>
      <c r="Y164" s="85">
        <v>0.8</v>
      </c>
    </row>
    <row r="165" spans="1:25" x14ac:dyDescent="0.25">
      <c r="A165" s="85" t="s">
        <v>194</v>
      </c>
      <c r="B165" s="85">
        <v>13.9</v>
      </c>
      <c r="C165" s="85">
        <v>23</v>
      </c>
      <c r="D165" s="85">
        <v>11</v>
      </c>
      <c r="E165" s="85">
        <v>3</v>
      </c>
      <c r="F165" s="85" t="s">
        <v>194</v>
      </c>
      <c r="G165" s="85">
        <v>17.600000000000001</v>
      </c>
      <c r="H165" s="85">
        <v>23.7</v>
      </c>
      <c r="I165" s="85">
        <v>11.5</v>
      </c>
      <c r="J165" s="85">
        <v>0</v>
      </c>
      <c r="K165" s="85" t="s">
        <v>194</v>
      </c>
      <c r="L165" s="85">
        <v>17.3</v>
      </c>
      <c r="M165" s="85">
        <v>22.5</v>
      </c>
      <c r="N165" s="85">
        <v>12.3</v>
      </c>
      <c r="O165" s="85">
        <v>0.6</v>
      </c>
      <c r="P165" s="85" t="s">
        <v>194</v>
      </c>
      <c r="Q165" s="85">
        <v>15.5</v>
      </c>
      <c r="R165" s="85">
        <v>23.7</v>
      </c>
      <c r="S165" s="85">
        <v>7.8</v>
      </c>
      <c r="T165" s="85">
        <v>1</v>
      </c>
      <c r="U165" s="85" t="s">
        <v>194</v>
      </c>
      <c r="V165" s="85">
        <v>5.8</v>
      </c>
      <c r="W165" s="85">
        <v>9</v>
      </c>
      <c r="X165" s="85">
        <v>1.5</v>
      </c>
      <c r="Y165" s="85">
        <v>0</v>
      </c>
    </row>
    <row r="166" spans="1:25" x14ac:dyDescent="0.25">
      <c r="A166" s="85" t="s">
        <v>195</v>
      </c>
      <c r="B166" s="85">
        <v>11.9</v>
      </c>
      <c r="C166" s="85">
        <v>20.399999999999999</v>
      </c>
      <c r="D166" s="85">
        <v>3.2</v>
      </c>
      <c r="E166" s="85">
        <v>0</v>
      </c>
      <c r="F166" s="85" t="s">
        <v>195</v>
      </c>
      <c r="G166" s="85">
        <v>19.399999999999999</v>
      </c>
      <c r="H166" s="85">
        <v>25.1</v>
      </c>
      <c r="I166" s="85">
        <v>15.1</v>
      </c>
      <c r="J166" s="85">
        <v>0.4</v>
      </c>
      <c r="K166" s="85" t="s">
        <v>195</v>
      </c>
      <c r="L166" s="85">
        <v>16.8</v>
      </c>
      <c r="M166" s="85">
        <v>22.8</v>
      </c>
      <c r="N166" s="85">
        <v>10.1</v>
      </c>
      <c r="O166" s="85">
        <v>0</v>
      </c>
      <c r="P166" s="85" t="s">
        <v>195</v>
      </c>
      <c r="Q166" s="85">
        <v>16.5</v>
      </c>
      <c r="R166" s="85">
        <v>20.5</v>
      </c>
      <c r="S166" s="85">
        <v>12.5</v>
      </c>
      <c r="T166" s="85">
        <v>5</v>
      </c>
      <c r="U166" s="85" t="s">
        <v>195</v>
      </c>
      <c r="V166" s="85">
        <v>7.8</v>
      </c>
      <c r="W166" s="85">
        <v>11.1</v>
      </c>
      <c r="X166" s="85">
        <v>5.3</v>
      </c>
      <c r="Y166" s="85">
        <v>0.8</v>
      </c>
    </row>
    <row r="167" spans="1:25" x14ac:dyDescent="0.25">
      <c r="A167" s="85" t="s">
        <v>196</v>
      </c>
      <c r="B167" s="85">
        <v>10.3</v>
      </c>
      <c r="C167" s="85">
        <v>15.8</v>
      </c>
      <c r="D167" s="85">
        <v>1.4</v>
      </c>
      <c r="E167" s="85">
        <v>0</v>
      </c>
      <c r="F167" s="85" t="s">
        <v>196</v>
      </c>
      <c r="G167" s="85">
        <v>20.399999999999999</v>
      </c>
      <c r="H167" s="85">
        <v>27</v>
      </c>
      <c r="I167" s="85">
        <v>12.5</v>
      </c>
      <c r="J167" s="85">
        <v>0</v>
      </c>
      <c r="K167" s="85" t="s">
        <v>196</v>
      </c>
      <c r="L167" s="85">
        <v>16</v>
      </c>
      <c r="M167" s="85">
        <v>23.5</v>
      </c>
      <c r="N167" s="85">
        <v>9.4</v>
      </c>
      <c r="O167" s="85">
        <v>1</v>
      </c>
      <c r="P167" s="85" t="s">
        <v>196</v>
      </c>
      <c r="Q167" s="85">
        <v>17.7</v>
      </c>
      <c r="R167" s="85">
        <v>23.8</v>
      </c>
      <c r="S167" s="85">
        <v>13.7</v>
      </c>
      <c r="T167" s="85">
        <v>0.3</v>
      </c>
      <c r="U167" s="85" t="s">
        <v>196</v>
      </c>
      <c r="V167" s="85">
        <v>14</v>
      </c>
      <c r="W167" s="85">
        <v>24</v>
      </c>
      <c r="X167" s="85">
        <v>6.2</v>
      </c>
      <c r="Y167" s="85">
        <v>0</v>
      </c>
    </row>
    <row r="168" spans="1:25" x14ac:dyDescent="0.25">
      <c r="A168" s="85" t="s">
        <v>197</v>
      </c>
      <c r="B168" s="85">
        <v>9</v>
      </c>
      <c r="C168" s="85">
        <v>15.2</v>
      </c>
      <c r="D168" s="85">
        <v>2.7</v>
      </c>
      <c r="E168" s="85">
        <v>3</v>
      </c>
      <c r="F168" s="85" t="s">
        <v>197</v>
      </c>
      <c r="G168" s="85">
        <v>23.8</v>
      </c>
      <c r="H168" s="85">
        <v>30.6</v>
      </c>
      <c r="I168" s="85">
        <v>16.7</v>
      </c>
      <c r="J168" s="85">
        <v>0</v>
      </c>
      <c r="K168" s="85" t="s">
        <v>197</v>
      </c>
      <c r="L168" s="85">
        <v>16.399999999999999</v>
      </c>
      <c r="M168" s="85">
        <v>20.6</v>
      </c>
      <c r="N168" s="85">
        <v>13</v>
      </c>
      <c r="O168" s="85">
        <v>13</v>
      </c>
      <c r="P168" s="85" t="s">
        <v>197</v>
      </c>
      <c r="Q168" s="85">
        <v>19</v>
      </c>
      <c r="R168" s="85">
        <v>26.7</v>
      </c>
      <c r="S168" s="85">
        <v>11.7</v>
      </c>
      <c r="T168" s="85">
        <v>0</v>
      </c>
      <c r="U168" s="85" t="s">
        <v>197</v>
      </c>
      <c r="V168" s="85">
        <v>18</v>
      </c>
      <c r="W168" s="85">
        <v>29.2</v>
      </c>
      <c r="X168" s="85">
        <v>10.3</v>
      </c>
      <c r="Y168" s="85">
        <v>0</v>
      </c>
    </row>
    <row r="169" spans="1:25" x14ac:dyDescent="0.25">
      <c r="A169" s="85" t="s">
        <v>198</v>
      </c>
      <c r="B169" s="85">
        <v>6.9</v>
      </c>
      <c r="C169" s="85">
        <v>12.6</v>
      </c>
      <c r="D169" s="85">
        <v>0.6</v>
      </c>
      <c r="E169" s="85">
        <v>0</v>
      </c>
      <c r="F169" s="85" t="s">
        <v>198</v>
      </c>
      <c r="G169" s="85">
        <v>24.8</v>
      </c>
      <c r="H169" s="85">
        <v>32.1</v>
      </c>
      <c r="I169" s="85">
        <v>18.7</v>
      </c>
      <c r="J169" s="85">
        <v>0.5</v>
      </c>
      <c r="K169" s="85" t="s">
        <v>198</v>
      </c>
      <c r="L169" s="85">
        <v>17.899999999999999</v>
      </c>
      <c r="M169" s="85">
        <v>24</v>
      </c>
      <c r="N169" s="85">
        <v>10.6</v>
      </c>
      <c r="O169" s="85">
        <v>0</v>
      </c>
      <c r="P169" s="85" t="s">
        <v>198</v>
      </c>
      <c r="Q169" s="85">
        <v>20.399999999999999</v>
      </c>
      <c r="R169" s="85">
        <v>26.9</v>
      </c>
      <c r="S169" s="85">
        <v>14</v>
      </c>
      <c r="T169" s="85">
        <v>0</v>
      </c>
      <c r="U169" s="85" t="s">
        <v>198</v>
      </c>
      <c r="V169" s="85">
        <v>18</v>
      </c>
      <c r="W169" s="85">
        <v>29.5</v>
      </c>
      <c r="X169" s="85">
        <v>9</v>
      </c>
      <c r="Y169" s="85">
        <v>0</v>
      </c>
    </row>
    <row r="170" spans="1:25" x14ac:dyDescent="0.25">
      <c r="A170" s="85" t="s">
        <v>199</v>
      </c>
      <c r="B170" s="85">
        <v>8.8000000000000007</v>
      </c>
      <c r="C170" s="85">
        <v>16.5</v>
      </c>
      <c r="D170" s="85">
        <v>-0.4</v>
      </c>
      <c r="E170" s="85">
        <v>0</v>
      </c>
      <c r="F170" s="85" t="s">
        <v>199</v>
      </c>
      <c r="G170" s="85">
        <v>22.6</v>
      </c>
      <c r="H170" s="85">
        <v>30.5</v>
      </c>
      <c r="I170" s="85">
        <v>17.399999999999999</v>
      </c>
      <c r="J170" s="85">
        <v>5</v>
      </c>
      <c r="K170" s="85" t="s">
        <v>199</v>
      </c>
      <c r="L170" s="85">
        <v>19.100000000000001</v>
      </c>
      <c r="M170" s="85">
        <v>25.6</v>
      </c>
      <c r="N170" s="85">
        <v>14.8</v>
      </c>
      <c r="O170" s="85">
        <v>7.9</v>
      </c>
      <c r="P170" s="85" t="s">
        <v>199</v>
      </c>
      <c r="Q170" s="85">
        <v>20.100000000000001</v>
      </c>
      <c r="R170" s="85">
        <v>25.5</v>
      </c>
      <c r="S170" s="85">
        <v>14.9</v>
      </c>
      <c r="T170" s="85">
        <v>0</v>
      </c>
      <c r="U170" s="85" t="s">
        <v>199</v>
      </c>
      <c r="V170" s="85">
        <v>18.100000000000001</v>
      </c>
      <c r="W170" s="85">
        <v>25</v>
      </c>
      <c r="X170" s="85">
        <v>12.6</v>
      </c>
      <c r="Y170" s="85">
        <v>0</v>
      </c>
    </row>
    <row r="171" spans="1:25" x14ac:dyDescent="0.25">
      <c r="A171" s="85" t="s">
        <v>200</v>
      </c>
      <c r="B171" s="85">
        <v>13.1</v>
      </c>
      <c r="C171" s="85">
        <v>19.899999999999999</v>
      </c>
      <c r="D171" s="85">
        <v>4.5999999999999996</v>
      </c>
      <c r="E171" s="85">
        <v>0</v>
      </c>
      <c r="F171" s="85" t="s">
        <v>200</v>
      </c>
      <c r="G171" s="85">
        <v>16.899999999999999</v>
      </c>
      <c r="H171" s="85">
        <v>19</v>
      </c>
      <c r="I171" s="85">
        <v>15.7</v>
      </c>
      <c r="J171" s="85">
        <v>32</v>
      </c>
      <c r="K171" s="85" t="s">
        <v>200</v>
      </c>
      <c r="L171" s="85">
        <v>18.100000000000001</v>
      </c>
      <c r="M171" s="85">
        <v>24</v>
      </c>
      <c r="N171" s="85">
        <v>12</v>
      </c>
      <c r="O171" s="85">
        <v>2</v>
      </c>
      <c r="P171" s="85" t="s">
        <v>200</v>
      </c>
      <c r="Q171" s="85">
        <v>16.399999999999999</v>
      </c>
      <c r="R171" s="85">
        <v>22</v>
      </c>
      <c r="S171" s="85">
        <v>10.4</v>
      </c>
      <c r="T171" s="85">
        <v>0</v>
      </c>
      <c r="U171" s="85" t="s">
        <v>200</v>
      </c>
      <c r="V171" s="85">
        <v>14.2</v>
      </c>
      <c r="W171" s="85">
        <v>20.6</v>
      </c>
      <c r="X171" s="85">
        <v>8.5</v>
      </c>
      <c r="Y171" s="85">
        <v>0</v>
      </c>
    </row>
    <row r="172" spans="1:25" x14ac:dyDescent="0.25">
      <c r="A172" s="85" t="s">
        <v>201</v>
      </c>
      <c r="B172" s="85">
        <v>16.100000000000001</v>
      </c>
      <c r="C172" s="85">
        <v>22.5</v>
      </c>
      <c r="D172" s="85">
        <v>7.4</v>
      </c>
      <c r="E172" s="85">
        <v>0</v>
      </c>
      <c r="F172" s="85" t="s">
        <v>201</v>
      </c>
      <c r="G172" s="85">
        <v>17.899999999999999</v>
      </c>
      <c r="H172" s="85">
        <v>23.4</v>
      </c>
      <c r="I172" s="85">
        <v>12.3</v>
      </c>
      <c r="J172" s="85">
        <v>1</v>
      </c>
      <c r="K172" s="85" t="s">
        <v>201</v>
      </c>
      <c r="L172" s="85">
        <v>19.8</v>
      </c>
      <c r="M172" s="85">
        <v>26.2</v>
      </c>
      <c r="N172" s="85">
        <v>13.2</v>
      </c>
      <c r="O172" s="85">
        <v>0</v>
      </c>
      <c r="P172" s="85" t="s">
        <v>201</v>
      </c>
      <c r="Q172" s="85">
        <v>15.1</v>
      </c>
      <c r="R172" s="85">
        <v>25</v>
      </c>
      <c r="S172" s="85">
        <v>6</v>
      </c>
      <c r="T172" s="85">
        <v>0</v>
      </c>
      <c r="U172" s="85" t="s">
        <v>201</v>
      </c>
      <c r="V172" s="85">
        <v>13.5</v>
      </c>
      <c r="W172" s="85">
        <v>22.4</v>
      </c>
      <c r="X172" s="85">
        <v>4.7</v>
      </c>
      <c r="Y172" s="85">
        <v>0</v>
      </c>
    </row>
    <row r="173" spans="1:25" x14ac:dyDescent="0.25">
      <c r="A173" s="85" t="s">
        <v>202</v>
      </c>
      <c r="B173" s="85">
        <v>18.399999999999999</v>
      </c>
      <c r="C173" s="85">
        <v>25</v>
      </c>
      <c r="D173" s="85">
        <v>13</v>
      </c>
      <c r="E173" s="85">
        <v>0</v>
      </c>
      <c r="F173" s="85" t="s">
        <v>202</v>
      </c>
      <c r="G173" s="85">
        <v>19.100000000000001</v>
      </c>
      <c r="H173" s="85">
        <v>24.7</v>
      </c>
      <c r="I173" s="85">
        <v>13.4</v>
      </c>
      <c r="J173" s="85">
        <v>0</v>
      </c>
      <c r="K173" s="85" t="s">
        <v>202</v>
      </c>
      <c r="L173" s="85">
        <v>22.3</v>
      </c>
      <c r="M173" s="85">
        <v>28.5</v>
      </c>
      <c r="N173" s="85">
        <v>15.3</v>
      </c>
      <c r="O173" s="85">
        <v>0</v>
      </c>
      <c r="P173" s="85" t="s">
        <v>202</v>
      </c>
      <c r="Q173" s="85">
        <v>19.600000000000001</v>
      </c>
      <c r="R173" s="85">
        <v>24.8</v>
      </c>
      <c r="S173" s="85">
        <v>15.1</v>
      </c>
      <c r="T173" s="85">
        <v>0</v>
      </c>
      <c r="U173" s="85" t="s">
        <v>202</v>
      </c>
      <c r="V173" s="85">
        <v>21.7</v>
      </c>
      <c r="W173" s="85">
        <v>30.6</v>
      </c>
      <c r="X173" s="85">
        <v>14.6</v>
      </c>
      <c r="Y173" s="85">
        <v>0</v>
      </c>
    </row>
    <row r="174" spans="1:25" x14ac:dyDescent="0.25">
      <c r="A174" s="85" t="s">
        <v>203</v>
      </c>
      <c r="B174" s="85">
        <v>18.8</v>
      </c>
      <c r="C174" s="85">
        <v>27.6</v>
      </c>
      <c r="D174" s="85">
        <v>9.9</v>
      </c>
      <c r="E174" s="85">
        <v>0.3</v>
      </c>
      <c r="F174" s="85" t="s">
        <v>203</v>
      </c>
      <c r="G174" s="85">
        <v>18.5</v>
      </c>
      <c r="H174" s="85">
        <v>22.1</v>
      </c>
      <c r="I174" s="85">
        <v>16</v>
      </c>
      <c r="J174" s="85">
        <v>0.4</v>
      </c>
      <c r="K174" s="85" t="s">
        <v>203</v>
      </c>
      <c r="L174" s="85">
        <v>23.6</v>
      </c>
      <c r="M174" s="85">
        <v>28.2</v>
      </c>
      <c r="N174" s="85">
        <v>18</v>
      </c>
      <c r="O174" s="85">
        <v>2</v>
      </c>
      <c r="P174" s="85" t="s">
        <v>203</v>
      </c>
      <c r="Q174" s="85">
        <v>21</v>
      </c>
      <c r="R174" s="85">
        <v>29</v>
      </c>
      <c r="S174" s="85">
        <v>14.9</v>
      </c>
      <c r="T174" s="85">
        <v>0</v>
      </c>
      <c r="U174" s="85" t="s">
        <v>203</v>
      </c>
      <c r="V174" s="85">
        <v>15.8</v>
      </c>
      <c r="W174" s="85">
        <v>24.4</v>
      </c>
      <c r="X174" s="85">
        <v>8.6999999999999993</v>
      </c>
      <c r="Y174" s="85">
        <v>0</v>
      </c>
    </row>
    <row r="175" spans="1:25" x14ac:dyDescent="0.25">
      <c r="A175" s="85" t="s">
        <v>204</v>
      </c>
      <c r="B175" s="85">
        <v>22.7</v>
      </c>
      <c r="C175" s="85">
        <v>28.7</v>
      </c>
      <c r="D175" s="85">
        <v>17</v>
      </c>
      <c r="E175" s="85">
        <v>0.7</v>
      </c>
      <c r="F175" s="85" t="s">
        <v>204</v>
      </c>
      <c r="G175" s="85">
        <v>19.600000000000001</v>
      </c>
      <c r="H175" s="85">
        <v>26.1</v>
      </c>
      <c r="I175" s="85">
        <v>10.8</v>
      </c>
      <c r="J175" s="85">
        <v>0</v>
      </c>
      <c r="K175" s="85" t="s">
        <v>204</v>
      </c>
      <c r="L175" s="85">
        <v>22.5</v>
      </c>
      <c r="M175" s="85">
        <v>28.7</v>
      </c>
      <c r="N175" s="85">
        <v>18.600000000000001</v>
      </c>
      <c r="O175" s="85">
        <v>0</v>
      </c>
      <c r="P175" s="85" t="s">
        <v>204</v>
      </c>
      <c r="Q175" s="85">
        <v>21.9</v>
      </c>
      <c r="R175" s="85">
        <v>29.7</v>
      </c>
      <c r="S175" s="85">
        <v>12</v>
      </c>
      <c r="T175" s="85">
        <v>0</v>
      </c>
      <c r="U175" s="85" t="s">
        <v>204</v>
      </c>
      <c r="V175" s="85">
        <v>9.4</v>
      </c>
      <c r="W175" s="85">
        <v>15.6</v>
      </c>
      <c r="X175" s="85">
        <v>7</v>
      </c>
      <c r="Y175" s="85">
        <v>0</v>
      </c>
    </row>
    <row r="176" spans="1:25" x14ac:dyDescent="0.25">
      <c r="A176" s="85" t="s">
        <v>205</v>
      </c>
      <c r="B176" s="85">
        <v>11.5</v>
      </c>
      <c r="C176" s="85">
        <v>24</v>
      </c>
      <c r="D176" s="85">
        <v>7.4</v>
      </c>
      <c r="E176" s="85">
        <v>1.7</v>
      </c>
      <c r="F176" s="85" t="s">
        <v>205</v>
      </c>
      <c r="G176" s="85">
        <v>22.1</v>
      </c>
      <c r="H176" s="85">
        <v>28.1</v>
      </c>
      <c r="I176" s="85">
        <v>16.5</v>
      </c>
      <c r="J176" s="85">
        <v>0.4</v>
      </c>
      <c r="K176" s="85" t="s">
        <v>205</v>
      </c>
      <c r="L176" s="85">
        <v>23.5</v>
      </c>
      <c r="M176" s="85">
        <v>27.1</v>
      </c>
      <c r="N176" s="85">
        <v>19.600000000000001</v>
      </c>
      <c r="O176" s="85">
        <v>0</v>
      </c>
      <c r="P176" s="85" t="s">
        <v>205</v>
      </c>
      <c r="Q176" s="85">
        <v>21.6</v>
      </c>
      <c r="R176" s="85">
        <v>30.8</v>
      </c>
      <c r="S176" s="85">
        <v>11</v>
      </c>
      <c r="T176" s="85">
        <v>0</v>
      </c>
      <c r="U176" s="85" t="s">
        <v>205</v>
      </c>
      <c r="V176" s="85">
        <v>5</v>
      </c>
      <c r="W176" s="85">
        <v>10.199999999999999</v>
      </c>
      <c r="X176" s="85">
        <v>-1.4</v>
      </c>
      <c r="Y176" s="85">
        <v>0</v>
      </c>
    </row>
    <row r="177" spans="1:25" x14ac:dyDescent="0.25">
      <c r="A177" s="85" t="s">
        <v>206</v>
      </c>
      <c r="B177" s="85">
        <v>9</v>
      </c>
      <c r="C177" s="85">
        <v>14.8</v>
      </c>
      <c r="D177" s="85">
        <v>4.3</v>
      </c>
      <c r="E177" s="85">
        <v>2</v>
      </c>
      <c r="F177" s="85" t="s">
        <v>206</v>
      </c>
      <c r="G177" s="85">
        <v>20.2</v>
      </c>
      <c r="H177" s="85">
        <v>24.2</v>
      </c>
      <c r="I177" s="85">
        <v>14.8</v>
      </c>
      <c r="J177" s="85">
        <v>0</v>
      </c>
      <c r="K177" s="85" t="s">
        <v>206</v>
      </c>
      <c r="L177" s="85">
        <v>20.2</v>
      </c>
      <c r="M177" s="85">
        <v>26.6</v>
      </c>
      <c r="N177" s="85">
        <v>13</v>
      </c>
      <c r="O177" s="85">
        <v>0</v>
      </c>
      <c r="P177" s="85" t="s">
        <v>206</v>
      </c>
      <c r="Q177" s="85">
        <v>23.5</v>
      </c>
      <c r="R177" s="85">
        <v>32.299999999999997</v>
      </c>
      <c r="S177" s="85">
        <v>14.6</v>
      </c>
      <c r="T177" s="85">
        <v>0</v>
      </c>
      <c r="U177" s="85" t="s">
        <v>206</v>
      </c>
      <c r="V177" s="85">
        <v>5</v>
      </c>
      <c r="W177" s="85">
        <v>10.6</v>
      </c>
      <c r="X177" s="85">
        <v>-0.8</v>
      </c>
      <c r="Y177" s="85">
        <v>0</v>
      </c>
    </row>
    <row r="178" spans="1:25" x14ac:dyDescent="0.25">
      <c r="A178" s="85" t="s">
        <v>207</v>
      </c>
      <c r="B178" s="85">
        <v>14.6</v>
      </c>
      <c r="C178" s="85">
        <v>22.9</v>
      </c>
      <c r="D178" s="85">
        <v>5.3</v>
      </c>
      <c r="E178" s="85">
        <v>0</v>
      </c>
      <c r="F178" s="85" t="s">
        <v>207</v>
      </c>
      <c r="G178" s="85">
        <v>20</v>
      </c>
      <c r="H178" s="85">
        <v>26.8</v>
      </c>
      <c r="I178" s="85">
        <v>13.9</v>
      </c>
      <c r="J178" s="85">
        <v>2</v>
      </c>
      <c r="K178" s="85" t="s">
        <v>207</v>
      </c>
      <c r="L178" s="85">
        <v>20.9</v>
      </c>
      <c r="M178" s="85">
        <v>24.5</v>
      </c>
      <c r="N178" s="85">
        <v>18.7</v>
      </c>
      <c r="O178" s="85">
        <v>1</v>
      </c>
      <c r="P178" s="85" t="s">
        <v>207</v>
      </c>
      <c r="Q178" s="85">
        <v>24.6</v>
      </c>
      <c r="R178" s="85">
        <v>33</v>
      </c>
      <c r="S178" s="85">
        <v>16.5</v>
      </c>
      <c r="T178" s="85">
        <v>0</v>
      </c>
      <c r="U178" s="85" t="s">
        <v>207</v>
      </c>
      <c r="V178" s="85">
        <v>4.5999999999999996</v>
      </c>
      <c r="W178" s="85">
        <v>8.4</v>
      </c>
      <c r="X178" s="85">
        <v>2.1</v>
      </c>
      <c r="Y178" s="85">
        <v>0</v>
      </c>
    </row>
    <row r="179" spans="1:25" x14ac:dyDescent="0.25">
      <c r="A179" s="85" t="s">
        <v>208</v>
      </c>
      <c r="B179" s="85">
        <v>17.3</v>
      </c>
      <c r="C179" s="85">
        <v>26</v>
      </c>
      <c r="D179" s="85">
        <v>7.4</v>
      </c>
      <c r="E179" s="85">
        <v>0</v>
      </c>
      <c r="F179" s="85" t="s">
        <v>208</v>
      </c>
      <c r="G179" s="85">
        <v>17.8</v>
      </c>
      <c r="H179" s="85">
        <v>22.8</v>
      </c>
      <c r="I179" s="85">
        <v>12.8</v>
      </c>
      <c r="J179" s="85">
        <v>0</v>
      </c>
      <c r="K179" s="85" t="s">
        <v>208</v>
      </c>
      <c r="L179" s="85">
        <v>20</v>
      </c>
      <c r="M179" s="85">
        <v>25.7</v>
      </c>
      <c r="N179" s="85">
        <v>13.2</v>
      </c>
      <c r="O179" s="85">
        <v>0</v>
      </c>
      <c r="P179" s="85" t="s">
        <v>208</v>
      </c>
      <c r="Q179" s="85">
        <v>24.5</v>
      </c>
      <c r="R179" s="85">
        <v>32.200000000000003</v>
      </c>
      <c r="S179" s="85">
        <v>17.399999999999999</v>
      </c>
      <c r="T179" s="85">
        <v>0</v>
      </c>
      <c r="U179" s="85" t="s">
        <v>208</v>
      </c>
      <c r="V179" s="85">
        <v>4.7</v>
      </c>
      <c r="W179" s="85">
        <v>11.7</v>
      </c>
      <c r="X179" s="85">
        <v>-1.3</v>
      </c>
      <c r="Y179" s="85">
        <v>0</v>
      </c>
    </row>
    <row r="180" spans="1:25" x14ac:dyDescent="0.25">
      <c r="A180" s="85" t="s">
        <v>209</v>
      </c>
      <c r="B180" s="85">
        <v>18.899999999999999</v>
      </c>
      <c r="C180" s="85">
        <v>27.2</v>
      </c>
      <c r="D180" s="85">
        <v>14.3</v>
      </c>
      <c r="E180" s="85">
        <v>0</v>
      </c>
      <c r="F180" s="85" t="s">
        <v>209</v>
      </c>
      <c r="G180" s="85">
        <v>19.399999999999999</v>
      </c>
      <c r="H180" s="85">
        <v>27.6</v>
      </c>
      <c r="I180" s="85">
        <v>9</v>
      </c>
      <c r="J180" s="85">
        <v>0</v>
      </c>
      <c r="K180" s="85" t="s">
        <v>209</v>
      </c>
      <c r="L180" s="85">
        <v>18.600000000000001</v>
      </c>
      <c r="M180" s="85">
        <v>25.3</v>
      </c>
      <c r="N180" s="85">
        <v>14.1</v>
      </c>
      <c r="O180" s="85">
        <v>1</v>
      </c>
      <c r="P180" s="85" t="s">
        <v>209</v>
      </c>
      <c r="Q180" s="85">
        <v>24.1</v>
      </c>
      <c r="R180" s="85">
        <v>30.3</v>
      </c>
      <c r="S180" s="85">
        <v>19.8</v>
      </c>
      <c r="T180" s="85">
        <v>0</v>
      </c>
      <c r="U180" s="85" t="s">
        <v>209</v>
      </c>
      <c r="V180" s="85">
        <v>4.5</v>
      </c>
      <c r="W180" s="85">
        <v>9.4</v>
      </c>
      <c r="X180" s="85">
        <v>-1.2</v>
      </c>
      <c r="Y180" s="85">
        <v>0</v>
      </c>
    </row>
    <row r="181" spans="1:25" x14ac:dyDescent="0.25">
      <c r="A181" s="85" t="s">
        <v>210</v>
      </c>
      <c r="B181" s="85">
        <v>17.7</v>
      </c>
      <c r="C181" s="85">
        <v>24.3</v>
      </c>
      <c r="D181" s="85">
        <v>12.1</v>
      </c>
      <c r="E181" s="85">
        <v>1</v>
      </c>
      <c r="F181" s="85" t="s">
        <v>210</v>
      </c>
      <c r="G181" s="85">
        <v>22.5</v>
      </c>
      <c r="H181" s="85">
        <v>29.7</v>
      </c>
      <c r="I181" s="85">
        <v>12.3</v>
      </c>
      <c r="J181" s="85">
        <v>0</v>
      </c>
      <c r="K181" s="85" t="s">
        <v>210</v>
      </c>
      <c r="L181" s="85">
        <v>20.100000000000001</v>
      </c>
      <c r="M181" s="85">
        <v>27.1</v>
      </c>
      <c r="N181" s="85">
        <v>12.5</v>
      </c>
      <c r="O181" s="85">
        <v>0</v>
      </c>
      <c r="P181" s="85" t="s">
        <v>210</v>
      </c>
      <c r="Q181" s="85">
        <v>22.2</v>
      </c>
      <c r="R181" s="85">
        <v>29</v>
      </c>
      <c r="S181" s="85">
        <v>15.2</v>
      </c>
      <c r="T181" s="85">
        <v>0</v>
      </c>
      <c r="U181" s="85" t="s">
        <v>210</v>
      </c>
      <c r="V181" s="85">
        <v>3.7</v>
      </c>
      <c r="W181" s="85">
        <v>7.2</v>
      </c>
      <c r="X181" s="85">
        <v>-1.2</v>
      </c>
      <c r="Y181" s="85">
        <v>0.3</v>
      </c>
    </row>
    <row r="182" spans="1:25" x14ac:dyDescent="0.25">
      <c r="A182" s="85" t="s">
        <v>211</v>
      </c>
      <c r="B182" s="85">
        <v>8.5</v>
      </c>
      <c r="C182" s="85">
        <v>19.899999999999999</v>
      </c>
      <c r="D182" s="85">
        <v>5.5</v>
      </c>
      <c r="E182" s="85">
        <v>14.5</v>
      </c>
      <c r="F182" s="85" t="s">
        <v>211</v>
      </c>
      <c r="G182" s="85">
        <v>22.9</v>
      </c>
      <c r="H182" s="85">
        <v>27.1</v>
      </c>
      <c r="I182" s="85">
        <v>19.3</v>
      </c>
      <c r="J182" s="85">
        <v>0</v>
      </c>
      <c r="K182" s="85" t="s">
        <v>211</v>
      </c>
      <c r="L182" s="85">
        <v>23.7</v>
      </c>
      <c r="M182" s="85">
        <v>31.3</v>
      </c>
      <c r="N182" s="85">
        <v>15</v>
      </c>
      <c r="O182" s="85">
        <v>0</v>
      </c>
      <c r="P182" s="85" t="s">
        <v>211</v>
      </c>
      <c r="Q182" s="85">
        <v>18.7</v>
      </c>
      <c r="R182" s="85">
        <v>26.2</v>
      </c>
      <c r="S182" s="85">
        <v>9</v>
      </c>
      <c r="T182" s="85">
        <v>0</v>
      </c>
      <c r="U182" s="85" t="s">
        <v>211</v>
      </c>
      <c r="V182" s="85">
        <v>2.9</v>
      </c>
      <c r="W182" s="85">
        <v>9</v>
      </c>
      <c r="X182" s="85">
        <v>-4</v>
      </c>
      <c r="Y182" s="85">
        <v>0</v>
      </c>
    </row>
    <row r="183" spans="1:25" x14ac:dyDescent="0.25">
      <c r="A183" s="85" t="s">
        <v>212</v>
      </c>
      <c r="B183" s="85">
        <v>7</v>
      </c>
      <c r="C183" s="85">
        <v>12.5</v>
      </c>
      <c r="D183" s="85">
        <v>2</v>
      </c>
      <c r="E183" s="85">
        <v>0</v>
      </c>
      <c r="F183" s="85" t="s">
        <v>212</v>
      </c>
      <c r="G183" s="85">
        <v>20.8</v>
      </c>
      <c r="H183" s="85">
        <v>24.8</v>
      </c>
      <c r="I183" s="85">
        <v>16.2</v>
      </c>
      <c r="J183" s="85">
        <v>0</v>
      </c>
      <c r="K183" s="85" t="s">
        <v>212</v>
      </c>
      <c r="L183" s="85">
        <v>22.7</v>
      </c>
      <c r="M183" s="85">
        <v>28.7</v>
      </c>
      <c r="N183" s="85">
        <v>16</v>
      </c>
      <c r="O183" s="85">
        <v>0</v>
      </c>
      <c r="P183" s="85" t="s">
        <v>212</v>
      </c>
      <c r="Q183" s="85">
        <v>22.3</v>
      </c>
      <c r="R183" s="85">
        <v>32</v>
      </c>
      <c r="S183" s="85">
        <v>14.3</v>
      </c>
      <c r="T183" s="85">
        <v>0</v>
      </c>
      <c r="U183" s="85" t="s">
        <v>212</v>
      </c>
      <c r="V183" s="85">
        <v>6.6</v>
      </c>
      <c r="W183" s="85">
        <v>9.4</v>
      </c>
      <c r="X183" s="85">
        <v>4.7</v>
      </c>
      <c r="Y183" s="85">
        <v>0.9</v>
      </c>
    </row>
    <row r="184" spans="1:25" x14ac:dyDescent="0.25">
      <c r="A184" s="85" t="s">
        <v>213</v>
      </c>
      <c r="B184" s="85">
        <v>11.9</v>
      </c>
      <c r="C184" s="85">
        <v>13.8</v>
      </c>
      <c r="D184" s="85">
        <v>8</v>
      </c>
      <c r="E184" s="85">
        <v>17.7</v>
      </c>
      <c r="F184" s="85"/>
      <c r="G184" s="85"/>
      <c r="H184" s="85"/>
      <c r="I184" s="85"/>
      <c r="J184" s="85"/>
      <c r="K184" s="85" t="s">
        <v>213</v>
      </c>
      <c r="L184" s="85">
        <v>21</v>
      </c>
      <c r="M184" s="85">
        <v>28</v>
      </c>
      <c r="N184" s="85">
        <v>12.3</v>
      </c>
      <c r="O184" s="85">
        <v>0</v>
      </c>
      <c r="P184" s="85" t="s">
        <v>213</v>
      </c>
      <c r="Q184" s="85">
        <v>23.8</v>
      </c>
      <c r="R184" s="85">
        <v>31.2</v>
      </c>
      <c r="S184" s="85">
        <v>15.4</v>
      </c>
      <c r="T184" s="85">
        <v>0</v>
      </c>
      <c r="U184" s="85"/>
      <c r="V184" s="85"/>
      <c r="W184" s="85"/>
      <c r="X184" s="85"/>
      <c r="Y184" s="85"/>
    </row>
    <row r="185" spans="1:25" x14ac:dyDescent="0.25">
      <c r="A185" s="84" t="s">
        <v>215</v>
      </c>
      <c r="B185" s="84">
        <f>AVERAGE(B154:B184)</f>
        <v>13.46774193548387</v>
      </c>
      <c r="C185" s="84"/>
      <c r="D185" s="84"/>
      <c r="E185" s="84">
        <f>SUM(E154:E184)</f>
        <v>50.900000000000006</v>
      </c>
      <c r="F185" s="85"/>
      <c r="G185" s="84">
        <f>AVERAGE(G154:G184)</f>
        <v>18.706666666666663</v>
      </c>
      <c r="H185" s="84"/>
      <c r="I185" s="84"/>
      <c r="J185" s="84">
        <f>SUM(J154:J184)</f>
        <v>79.300000000000011</v>
      </c>
      <c r="K185" s="85"/>
      <c r="L185" s="84">
        <f>AVERAGE(L154:L184)</f>
        <v>19.729032258064521</v>
      </c>
      <c r="M185" s="84"/>
      <c r="N185" s="84"/>
      <c r="O185" s="84">
        <f>SUM(O154:O184)</f>
        <v>69.699999999999989</v>
      </c>
      <c r="P185" s="85"/>
      <c r="Q185" s="84">
        <f>AVERAGE(Q154:Q184)</f>
        <v>20.280645161290327</v>
      </c>
      <c r="R185" s="84"/>
      <c r="S185" s="84"/>
      <c r="T185" s="84">
        <f>SUM(T154:T184)</f>
        <v>37.799999999999997</v>
      </c>
      <c r="U185" s="85"/>
      <c r="V185" s="84">
        <f>AVERAGE(V154:V184)</f>
        <v>12.623333333333333</v>
      </c>
      <c r="W185" s="84"/>
      <c r="X185" s="84"/>
      <c r="Y185" s="84">
        <f>SUM(Y154:Y184)</f>
        <v>7.5</v>
      </c>
    </row>
    <row r="186" spans="1:25" x14ac:dyDescent="0.25">
      <c r="A186" s="109">
        <v>2018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spans="1:25" x14ac:dyDescent="0.25">
      <c r="A187" s="110" t="s">
        <v>16</v>
      </c>
      <c r="B187" s="110"/>
      <c r="C187" s="110"/>
      <c r="D187" s="110"/>
      <c r="E187" s="110"/>
      <c r="F187" s="110" t="s">
        <v>4</v>
      </c>
      <c r="G187" s="110"/>
      <c r="H187" s="110"/>
      <c r="I187" s="110"/>
      <c r="J187" s="110"/>
      <c r="K187" s="110" t="s">
        <v>5</v>
      </c>
      <c r="L187" s="110"/>
      <c r="M187" s="110"/>
      <c r="N187" s="110"/>
      <c r="O187" s="110"/>
      <c r="P187" s="110" t="s">
        <v>6</v>
      </c>
      <c r="Q187" s="110"/>
      <c r="R187" s="110"/>
      <c r="S187" s="110"/>
      <c r="T187" s="110"/>
      <c r="U187" s="110" t="s">
        <v>7</v>
      </c>
      <c r="V187" s="110"/>
      <c r="W187" s="110"/>
      <c r="X187" s="110"/>
      <c r="Y187" s="110"/>
    </row>
    <row r="188" spans="1:25" x14ac:dyDescent="0.25">
      <c r="A188" s="111" t="s">
        <v>14</v>
      </c>
      <c r="B188" s="111" t="s">
        <v>1</v>
      </c>
      <c r="C188" s="111"/>
      <c r="D188" s="111"/>
      <c r="E188" s="111" t="s">
        <v>2</v>
      </c>
      <c r="F188" s="111" t="s">
        <v>14</v>
      </c>
      <c r="G188" s="111" t="s">
        <v>1</v>
      </c>
      <c r="H188" s="111"/>
      <c r="I188" s="111"/>
      <c r="J188" s="111" t="s">
        <v>2</v>
      </c>
      <c r="K188" s="111" t="s">
        <v>14</v>
      </c>
      <c r="L188" s="111" t="s">
        <v>1</v>
      </c>
      <c r="M188" s="111"/>
      <c r="N188" s="111"/>
      <c r="O188" s="111" t="s">
        <v>2</v>
      </c>
      <c r="P188" s="111" t="s">
        <v>14</v>
      </c>
      <c r="Q188" s="111" t="s">
        <v>1</v>
      </c>
      <c r="R188" s="111"/>
      <c r="S188" s="111"/>
      <c r="T188" s="111" t="s">
        <v>2</v>
      </c>
      <c r="U188" s="111" t="s">
        <v>14</v>
      </c>
      <c r="V188" s="111" t="s">
        <v>1</v>
      </c>
      <c r="W188" s="111"/>
      <c r="X188" s="111"/>
      <c r="Y188" s="111" t="s">
        <v>2</v>
      </c>
    </row>
    <row r="189" spans="1:25" x14ac:dyDescent="0.25">
      <c r="A189" s="111"/>
      <c r="B189" s="80" t="s">
        <v>15</v>
      </c>
      <c r="C189" s="80" t="s">
        <v>9</v>
      </c>
      <c r="D189" s="80" t="s">
        <v>10</v>
      </c>
      <c r="E189" s="111"/>
      <c r="F189" s="111"/>
      <c r="G189" s="80" t="s">
        <v>15</v>
      </c>
      <c r="H189" s="80" t="s">
        <v>9</v>
      </c>
      <c r="I189" s="80" t="s">
        <v>10</v>
      </c>
      <c r="J189" s="111"/>
      <c r="K189" s="111"/>
      <c r="L189" s="80" t="s">
        <v>15</v>
      </c>
      <c r="M189" s="80" t="s">
        <v>9</v>
      </c>
      <c r="N189" s="80" t="s">
        <v>10</v>
      </c>
      <c r="O189" s="111"/>
      <c r="P189" s="111"/>
      <c r="Q189" s="80" t="s">
        <v>15</v>
      </c>
      <c r="R189" s="80" t="s">
        <v>9</v>
      </c>
      <c r="S189" s="80" t="s">
        <v>10</v>
      </c>
      <c r="T189" s="111"/>
      <c r="U189" s="111"/>
      <c r="V189" s="80" t="s">
        <v>15</v>
      </c>
      <c r="W189" s="80" t="s">
        <v>9</v>
      </c>
      <c r="X189" s="80" t="s">
        <v>10</v>
      </c>
      <c r="Y189" s="111"/>
    </row>
    <row r="190" spans="1:25" x14ac:dyDescent="0.25">
      <c r="A190" s="85" t="s">
        <v>183</v>
      </c>
      <c r="B190" s="85">
        <v>5.9</v>
      </c>
      <c r="C190" s="85">
        <v>10.199999999999999</v>
      </c>
      <c r="D190" s="85">
        <v>1.1000000000000001</v>
      </c>
      <c r="E190" s="85">
        <v>4</v>
      </c>
      <c r="F190" s="85" t="s">
        <v>183</v>
      </c>
      <c r="G190" s="85">
        <v>8.6999999999999993</v>
      </c>
      <c r="H190" s="85">
        <v>17.399999999999999</v>
      </c>
      <c r="I190" s="85">
        <v>6.6</v>
      </c>
      <c r="J190" s="85">
        <v>19</v>
      </c>
      <c r="K190" s="85" t="s">
        <v>183</v>
      </c>
      <c r="L190" s="85">
        <v>21.9</v>
      </c>
      <c r="M190" s="85">
        <v>27.5</v>
      </c>
      <c r="N190" s="85">
        <v>17.899999999999999</v>
      </c>
      <c r="O190" s="85">
        <v>0</v>
      </c>
      <c r="P190" s="85" t="s">
        <v>183</v>
      </c>
      <c r="Q190" s="85">
        <v>18.2</v>
      </c>
      <c r="R190" s="85">
        <v>27.3</v>
      </c>
      <c r="S190" s="85">
        <v>10.1</v>
      </c>
      <c r="T190" s="85">
        <v>0</v>
      </c>
      <c r="U190" s="85" t="s">
        <v>183</v>
      </c>
      <c r="V190" s="85">
        <v>9.1</v>
      </c>
      <c r="W190" s="85">
        <v>14.6</v>
      </c>
      <c r="X190" s="85">
        <v>3.4</v>
      </c>
      <c r="Y190" s="85">
        <v>0</v>
      </c>
    </row>
    <row r="191" spans="1:25" x14ac:dyDescent="0.25">
      <c r="A191" s="85" t="s">
        <v>184</v>
      </c>
      <c r="B191" s="85">
        <v>8.6999999999999993</v>
      </c>
      <c r="C191" s="85">
        <v>15.9</v>
      </c>
      <c r="D191" s="85">
        <v>3.3</v>
      </c>
      <c r="E191" s="85">
        <v>0</v>
      </c>
      <c r="F191" s="85" t="s">
        <v>184</v>
      </c>
      <c r="G191" s="85">
        <v>6.6</v>
      </c>
      <c r="H191" s="85">
        <v>10.199999999999999</v>
      </c>
      <c r="I191" s="85">
        <v>4.9000000000000004</v>
      </c>
      <c r="J191" s="85">
        <v>16</v>
      </c>
      <c r="K191" s="85" t="s">
        <v>184</v>
      </c>
      <c r="L191" s="85">
        <v>22.9</v>
      </c>
      <c r="M191" s="85">
        <v>30.3</v>
      </c>
      <c r="N191" s="85">
        <v>14</v>
      </c>
      <c r="O191" s="85">
        <v>0</v>
      </c>
      <c r="P191" s="85" t="s">
        <v>184</v>
      </c>
      <c r="Q191" s="85">
        <v>20</v>
      </c>
      <c r="R191" s="85">
        <v>24.3</v>
      </c>
      <c r="S191" s="85">
        <v>15.5</v>
      </c>
      <c r="T191" s="85">
        <v>6</v>
      </c>
      <c r="U191" s="85" t="s">
        <v>184</v>
      </c>
      <c r="V191" s="85">
        <v>10.9</v>
      </c>
      <c r="W191" s="85">
        <v>20.3</v>
      </c>
      <c r="X191" s="85">
        <v>3.1</v>
      </c>
      <c r="Y191" s="85">
        <v>0</v>
      </c>
    </row>
    <row r="192" spans="1:25" x14ac:dyDescent="0.25">
      <c r="A192" s="85" t="s">
        <v>185</v>
      </c>
      <c r="B192" s="85">
        <v>10.199999999999999</v>
      </c>
      <c r="C192" s="85">
        <v>15</v>
      </c>
      <c r="D192" s="85">
        <v>6.5</v>
      </c>
      <c r="E192" s="85">
        <v>2</v>
      </c>
      <c r="F192" s="85" t="s">
        <v>185</v>
      </c>
      <c r="G192" s="85">
        <v>8.4</v>
      </c>
      <c r="H192" s="85">
        <v>15</v>
      </c>
      <c r="I192" s="85">
        <v>4</v>
      </c>
      <c r="J192" s="85">
        <v>5</v>
      </c>
      <c r="K192" s="85" t="s">
        <v>185</v>
      </c>
      <c r="L192" s="85">
        <v>22.5</v>
      </c>
      <c r="M192" s="85">
        <v>29.5</v>
      </c>
      <c r="N192" s="85">
        <v>17.8</v>
      </c>
      <c r="O192" s="85">
        <v>0</v>
      </c>
      <c r="P192" s="85" t="s">
        <v>185</v>
      </c>
      <c r="Q192" s="85">
        <v>22.1</v>
      </c>
      <c r="R192" s="85">
        <v>28.6</v>
      </c>
      <c r="S192" s="85">
        <v>14</v>
      </c>
      <c r="T192" s="85">
        <v>0</v>
      </c>
      <c r="U192" s="85" t="s">
        <v>185</v>
      </c>
      <c r="V192" s="85">
        <v>12.8</v>
      </c>
      <c r="W192" s="85">
        <v>19.600000000000001</v>
      </c>
      <c r="X192" s="85">
        <v>5.6</v>
      </c>
      <c r="Y192" s="85">
        <v>0</v>
      </c>
    </row>
    <row r="193" spans="1:25" x14ac:dyDescent="0.25">
      <c r="A193" s="85" t="s">
        <v>186</v>
      </c>
      <c r="B193" s="85">
        <v>13.1</v>
      </c>
      <c r="C193" s="85">
        <v>21.8</v>
      </c>
      <c r="D193" s="85">
        <v>9.3000000000000007</v>
      </c>
      <c r="E193" s="85">
        <v>1.7</v>
      </c>
      <c r="F193" s="85" t="s">
        <v>186</v>
      </c>
      <c r="G193" s="85">
        <v>12.1</v>
      </c>
      <c r="H193" s="85">
        <v>20.2</v>
      </c>
      <c r="I193" s="85">
        <v>3.9</v>
      </c>
      <c r="J193" s="85">
        <v>2</v>
      </c>
      <c r="K193" s="85" t="s">
        <v>186</v>
      </c>
      <c r="L193" s="85">
        <v>21.7</v>
      </c>
      <c r="M193" s="85">
        <v>28.4</v>
      </c>
      <c r="N193" s="85">
        <v>14.7</v>
      </c>
      <c r="O193" s="85">
        <v>0</v>
      </c>
      <c r="P193" s="85" t="s">
        <v>186</v>
      </c>
      <c r="Q193" s="85">
        <v>20.6</v>
      </c>
      <c r="R193" s="85">
        <v>26.8</v>
      </c>
      <c r="S193" s="85">
        <v>16.100000000000001</v>
      </c>
      <c r="T193" s="85">
        <v>0</v>
      </c>
      <c r="U193" s="85" t="s">
        <v>186</v>
      </c>
      <c r="V193" s="85">
        <v>12.8</v>
      </c>
      <c r="W193" s="85">
        <v>19.8</v>
      </c>
      <c r="X193" s="85">
        <v>3.3</v>
      </c>
      <c r="Y193" s="85">
        <v>0</v>
      </c>
    </row>
    <row r="194" spans="1:25" x14ac:dyDescent="0.25">
      <c r="A194" s="85" t="s">
        <v>187</v>
      </c>
      <c r="B194" s="85">
        <v>5.0999999999999996</v>
      </c>
      <c r="C194" s="85">
        <v>9.4</v>
      </c>
      <c r="D194" s="85">
        <v>0.4</v>
      </c>
      <c r="E194" s="85">
        <v>0</v>
      </c>
      <c r="F194" s="85" t="s">
        <v>187</v>
      </c>
      <c r="G194" s="85">
        <v>20</v>
      </c>
      <c r="H194" s="85">
        <v>27.4</v>
      </c>
      <c r="I194" s="85">
        <v>12.2</v>
      </c>
      <c r="J194" s="85">
        <v>0</v>
      </c>
      <c r="K194" s="85" t="s">
        <v>187</v>
      </c>
      <c r="L194" s="85">
        <v>20.8</v>
      </c>
      <c r="M194" s="85">
        <v>25.3</v>
      </c>
      <c r="N194" s="85">
        <v>18.600000000000001</v>
      </c>
      <c r="O194" s="85">
        <v>6</v>
      </c>
      <c r="P194" s="85" t="s">
        <v>187</v>
      </c>
      <c r="Q194" s="85">
        <v>19.899999999999999</v>
      </c>
      <c r="R194" s="85">
        <v>27.2</v>
      </c>
      <c r="S194" s="85">
        <v>13</v>
      </c>
      <c r="T194" s="85">
        <v>0</v>
      </c>
      <c r="U194" s="85" t="s">
        <v>187</v>
      </c>
      <c r="V194" s="85">
        <v>12.7</v>
      </c>
      <c r="W194" s="85">
        <v>19</v>
      </c>
      <c r="X194" s="85">
        <v>6.1</v>
      </c>
      <c r="Y194" s="85">
        <v>0</v>
      </c>
    </row>
    <row r="195" spans="1:25" x14ac:dyDescent="0.25">
      <c r="A195" s="85" t="s">
        <v>188</v>
      </c>
      <c r="B195" s="85">
        <v>6.5</v>
      </c>
      <c r="C195" s="85">
        <v>15.8</v>
      </c>
      <c r="D195" s="85">
        <v>-3</v>
      </c>
      <c r="E195" s="85">
        <v>0</v>
      </c>
      <c r="F195" s="85" t="s">
        <v>188</v>
      </c>
      <c r="G195" s="85">
        <v>23.3</v>
      </c>
      <c r="H195" s="85">
        <v>30.6</v>
      </c>
      <c r="I195" s="85">
        <v>17.2</v>
      </c>
      <c r="J195" s="85">
        <v>0</v>
      </c>
      <c r="K195" s="85" t="s">
        <v>188</v>
      </c>
      <c r="L195" s="85">
        <v>21.6</v>
      </c>
      <c r="M195" s="85">
        <v>27.4</v>
      </c>
      <c r="N195" s="85">
        <v>17.7</v>
      </c>
      <c r="O195" s="85">
        <v>0</v>
      </c>
      <c r="P195" s="85" t="s">
        <v>188</v>
      </c>
      <c r="Q195" s="85">
        <v>24</v>
      </c>
      <c r="R195" s="85">
        <v>31.8</v>
      </c>
      <c r="S195" s="85">
        <v>16.100000000000001</v>
      </c>
      <c r="T195" s="85">
        <v>0</v>
      </c>
      <c r="U195" s="85" t="s">
        <v>188</v>
      </c>
      <c r="V195" s="85">
        <v>13</v>
      </c>
      <c r="W195" s="85">
        <v>17.2</v>
      </c>
      <c r="X195" s="85">
        <v>9.5</v>
      </c>
      <c r="Y195" s="85">
        <v>0</v>
      </c>
    </row>
    <row r="196" spans="1:25" x14ac:dyDescent="0.25">
      <c r="A196" s="85" t="s">
        <v>189</v>
      </c>
      <c r="B196" s="85">
        <v>11.9</v>
      </c>
      <c r="C196" s="85">
        <v>16</v>
      </c>
      <c r="D196" s="85">
        <v>9.4</v>
      </c>
      <c r="E196" s="85">
        <v>0.7</v>
      </c>
      <c r="F196" s="85" t="s">
        <v>189</v>
      </c>
      <c r="G196" s="85">
        <v>22.1</v>
      </c>
      <c r="H196" s="85">
        <v>29.3</v>
      </c>
      <c r="I196" s="85">
        <v>14.5</v>
      </c>
      <c r="J196" s="85">
        <v>4</v>
      </c>
      <c r="K196" s="85" t="s">
        <v>189</v>
      </c>
      <c r="L196" s="85">
        <v>22.9</v>
      </c>
      <c r="M196" s="85">
        <v>29</v>
      </c>
      <c r="N196" s="85">
        <v>15.3</v>
      </c>
      <c r="O196" s="85">
        <v>0</v>
      </c>
      <c r="P196" s="85" t="s">
        <v>189</v>
      </c>
      <c r="Q196" s="85">
        <v>24.9</v>
      </c>
      <c r="R196" s="85">
        <v>32.799999999999997</v>
      </c>
      <c r="S196" s="85">
        <v>16.2</v>
      </c>
      <c r="T196" s="85">
        <v>0</v>
      </c>
      <c r="U196" s="85" t="s">
        <v>189</v>
      </c>
      <c r="V196" s="85">
        <v>12.6</v>
      </c>
      <c r="W196" s="85">
        <v>15.9</v>
      </c>
      <c r="X196" s="85">
        <v>7.7</v>
      </c>
      <c r="Y196" s="85">
        <v>0</v>
      </c>
    </row>
    <row r="197" spans="1:25" x14ac:dyDescent="0.25">
      <c r="A197" s="85" t="s">
        <v>190</v>
      </c>
      <c r="B197" s="85">
        <v>7.8</v>
      </c>
      <c r="C197" s="85">
        <v>15.3</v>
      </c>
      <c r="D197" s="85">
        <v>2.2000000000000002</v>
      </c>
      <c r="E197" s="85">
        <v>0</v>
      </c>
      <c r="F197" s="85" t="s">
        <v>190</v>
      </c>
      <c r="G197" s="85">
        <v>14.1</v>
      </c>
      <c r="H197" s="85">
        <v>19.100000000000001</v>
      </c>
      <c r="I197" s="85">
        <v>8.6</v>
      </c>
      <c r="J197" s="85">
        <v>0</v>
      </c>
      <c r="K197" s="85" t="s">
        <v>190</v>
      </c>
      <c r="L197" s="85">
        <v>24.1</v>
      </c>
      <c r="M197" s="85">
        <v>32</v>
      </c>
      <c r="N197" s="85">
        <v>16.899999999999999</v>
      </c>
      <c r="O197" s="85">
        <v>3</v>
      </c>
      <c r="P197" s="85" t="s">
        <v>190</v>
      </c>
      <c r="Q197" s="85">
        <v>23.5</v>
      </c>
      <c r="R197" s="85">
        <v>30.1</v>
      </c>
      <c r="S197" s="85">
        <v>16.8</v>
      </c>
      <c r="T197" s="85">
        <v>2</v>
      </c>
      <c r="U197" s="85" t="s">
        <v>190</v>
      </c>
      <c r="V197" s="85">
        <v>12.9</v>
      </c>
      <c r="W197" s="85">
        <v>21.2</v>
      </c>
      <c r="X197" s="85">
        <v>4.5</v>
      </c>
      <c r="Y197" s="85">
        <v>0</v>
      </c>
    </row>
    <row r="198" spans="1:25" x14ac:dyDescent="0.25">
      <c r="A198" s="85" t="s">
        <v>191</v>
      </c>
      <c r="B198" s="85">
        <v>11.8</v>
      </c>
      <c r="C198" s="85">
        <v>22.3</v>
      </c>
      <c r="D198" s="85">
        <v>2</v>
      </c>
      <c r="E198" s="85">
        <v>0</v>
      </c>
      <c r="F198" s="85" t="s">
        <v>191</v>
      </c>
      <c r="G198" s="85">
        <v>14.9</v>
      </c>
      <c r="H198" s="85">
        <v>22.1</v>
      </c>
      <c r="I198" s="85">
        <v>6.7</v>
      </c>
      <c r="J198" s="85">
        <v>0</v>
      </c>
      <c r="K198" s="85" t="s">
        <v>191</v>
      </c>
      <c r="L198" s="85">
        <v>25.3</v>
      </c>
      <c r="M198" s="85">
        <v>29.8</v>
      </c>
      <c r="N198" s="85">
        <v>20.5</v>
      </c>
      <c r="O198" s="85">
        <v>0</v>
      </c>
      <c r="P198" s="85" t="s">
        <v>191</v>
      </c>
      <c r="Q198" s="85">
        <v>23</v>
      </c>
      <c r="R198" s="85">
        <v>29.6</v>
      </c>
      <c r="S198" s="85">
        <v>20</v>
      </c>
      <c r="T198" s="85">
        <v>1</v>
      </c>
      <c r="U198" s="85" t="s">
        <v>191</v>
      </c>
      <c r="V198" s="85">
        <v>14.8</v>
      </c>
      <c r="W198" s="85">
        <v>21.7</v>
      </c>
      <c r="X198" s="85">
        <v>8.1</v>
      </c>
      <c r="Y198" s="85">
        <v>0</v>
      </c>
    </row>
    <row r="199" spans="1:25" x14ac:dyDescent="0.25">
      <c r="A199" s="85" t="s">
        <v>192</v>
      </c>
      <c r="B199" s="85">
        <v>12.3</v>
      </c>
      <c r="C199" s="85">
        <v>18.8</v>
      </c>
      <c r="D199" s="85">
        <v>7.7</v>
      </c>
      <c r="E199" s="85">
        <v>1.4</v>
      </c>
      <c r="F199" s="85" t="s">
        <v>192</v>
      </c>
      <c r="G199" s="85">
        <v>14.7</v>
      </c>
      <c r="H199" s="85">
        <v>20.399999999999999</v>
      </c>
      <c r="I199" s="85">
        <v>11.4</v>
      </c>
      <c r="J199" s="85">
        <v>0</v>
      </c>
      <c r="K199" s="85" t="s">
        <v>192</v>
      </c>
      <c r="L199" s="85">
        <v>25.5</v>
      </c>
      <c r="M199" s="85">
        <v>32.700000000000003</v>
      </c>
      <c r="N199" s="85">
        <v>18.5</v>
      </c>
      <c r="O199" s="85">
        <v>0</v>
      </c>
      <c r="P199" s="85" t="s">
        <v>192</v>
      </c>
      <c r="Q199" s="85">
        <v>16</v>
      </c>
      <c r="R199" s="85">
        <v>22.4</v>
      </c>
      <c r="S199" s="85">
        <v>13.5</v>
      </c>
      <c r="T199" s="85">
        <v>0.7</v>
      </c>
      <c r="U199" s="85" t="s">
        <v>192</v>
      </c>
      <c r="V199" s="85">
        <v>11.2</v>
      </c>
      <c r="W199" s="85">
        <v>15.9</v>
      </c>
      <c r="X199" s="85">
        <v>6</v>
      </c>
      <c r="Y199" s="85">
        <v>0</v>
      </c>
    </row>
    <row r="200" spans="1:25" x14ac:dyDescent="0.25">
      <c r="A200" s="85" t="s">
        <v>193</v>
      </c>
      <c r="B200" s="85">
        <v>8.1</v>
      </c>
      <c r="C200" s="85">
        <v>12.4</v>
      </c>
      <c r="D200" s="85">
        <v>4</v>
      </c>
      <c r="E200" s="85">
        <v>0.4</v>
      </c>
      <c r="F200" s="85" t="s">
        <v>193</v>
      </c>
      <c r="G200" s="85">
        <v>13.8</v>
      </c>
      <c r="H200" s="85">
        <v>19.600000000000001</v>
      </c>
      <c r="I200" s="85">
        <v>7.8</v>
      </c>
      <c r="J200" s="85">
        <v>2</v>
      </c>
      <c r="K200" s="85" t="s">
        <v>193</v>
      </c>
      <c r="L200" s="85">
        <v>23.6</v>
      </c>
      <c r="M200" s="85">
        <v>29.8</v>
      </c>
      <c r="N200" s="85">
        <v>18.5</v>
      </c>
      <c r="O200" s="85">
        <v>0</v>
      </c>
      <c r="P200" s="85" t="s">
        <v>193</v>
      </c>
      <c r="Q200" s="85">
        <v>18.3</v>
      </c>
      <c r="R200" s="85">
        <v>25.7</v>
      </c>
      <c r="S200" s="85">
        <v>11.3</v>
      </c>
      <c r="T200" s="85">
        <v>0</v>
      </c>
      <c r="U200" s="85" t="s">
        <v>193</v>
      </c>
      <c r="V200" s="85">
        <v>8.6</v>
      </c>
      <c r="W200" s="85">
        <v>16.7</v>
      </c>
      <c r="X200" s="85">
        <v>1.2</v>
      </c>
      <c r="Y200" s="85">
        <v>0</v>
      </c>
    </row>
    <row r="201" spans="1:25" x14ac:dyDescent="0.25">
      <c r="A201" s="85" t="s">
        <v>194</v>
      </c>
      <c r="B201" s="85">
        <v>11</v>
      </c>
      <c r="C201" s="85">
        <v>21.4</v>
      </c>
      <c r="D201" s="85">
        <v>1</v>
      </c>
      <c r="E201" s="85">
        <v>0</v>
      </c>
      <c r="F201" s="85" t="s">
        <v>194</v>
      </c>
      <c r="G201" s="85">
        <v>13.1</v>
      </c>
      <c r="H201" s="85">
        <v>17.600000000000001</v>
      </c>
      <c r="I201" s="85">
        <v>6</v>
      </c>
      <c r="J201" s="85">
        <v>0.5</v>
      </c>
      <c r="K201" s="85" t="s">
        <v>194</v>
      </c>
      <c r="L201" s="85">
        <v>21.6</v>
      </c>
      <c r="M201" s="85">
        <v>27.9</v>
      </c>
      <c r="N201" s="85">
        <v>15</v>
      </c>
      <c r="O201" s="85">
        <v>0</v>
      </c>
      <c r="P201" s="85" t="s">
        <v>194</v>
      </c>
      <c r="Q201" s="85">
        <v>18.600000000000001</v>
      </c>
      <c r="R201" s="85">
        <v>25.9</v>
      </c>
      <c r="S201" s="85">
        <v>11.9</v>
      </c>
      <c r="T201" s="85">
        <v>0.9</v>
      </c>
      <c r="U201" s="85" t="s">
        <v>194</v>
      </c>
      <c r="V201" s="85">
        <v>11.4</v>
      </c>
      <c r="W201" s="85">
        <v>20.399999999999999</v>
      </c>
      <c r="X201" s="85">
        <v>2.2999999999999998</v>
      </c>
      <c r="Y201" s="85">
        <v>0</v>
      </c>
    </row>
    <row r="202" spans="1:25" x14ac:dyDescent="0.25">
      <c r="A202" s="85" t="s">
        <v>195</v>
      </c>
      <c r="B202" s="85">
        <v>7.1</v>
      </c>
      <c r="C202" s="85">
        <v>15.4</v>
      </c>
      <c r="D202" s="85">
        <v>-2</v>
      </c>
      <c r="E202" s="85">
        <v>0</v>
      </c>
      <c r="F202" s="85" t="s">
        <v>195</v>
      </c>
      <c r="G202" s="85">
        <v>13.9</v>
      </c>
      <c r="H202" s="85">
        <v>20.5</v>
      </c>
      <c r="I202" s="85">
        <v>8</v>
      </c>
      <c r="J202" s="85">
        <v>0</v>
      </c>
      <c r="K202" s="85" t="s">
        <v>195</v>
      </c>
      <c r="L202" s="85">
        <v>20.2</v>
      </c>
      <c r="M202" s="85">
        <v>26.3</v>
      </c>
      <c r="N202" s="85">
        <v>16.5</v>
      </c>
      <c r="O202" s="85">
        <v>2</v>
      </c>
      <c r="P202" s="85" t="s">
        <v>195</v>
      </c>
      <c r="Q202" s="85">
        <v>23.2</v>
      </c>
      <c r="R202" s="85">
        <v>31.2</v>
      </c>
      <c r="S202" s="85">
        <v>15.4</v>
      </c>
      <c r="T202" s="85">
        <v>0</v>
      </c>
      <c r="U202" s="85" t="s">
        <v>195</v>
      </c>
      <c r="V202" s="85">
        <v>15</v>
      </c>
      <c r="W202" s="85">
        <v>24.5</v>
      </c>
      <c r="X202" s="85">
        <v>7.7</v>
      </c>
      <c r="Y202" s="85">
        <v>0</v>
      </c>
    </row>
    <row r="203" spans="1:25" x14ac:dyDescent="0.25">
      <c r="A203" s="85" t="s">
        <v>196</v>
      </c>
      <c r="B203" s="85">
        <v>12.4</v>
      </c>
      <c r="C203" s="85">
        <v>23.5</v>
      </c>
      <c r="D203" s="85">
        <v>2.1</v>
      </c>
      <c r="E203" s="85">
        <v>0</v>
      </c>
      <c r="F203" s="85" t="s">
        <v>196</v>
      </c>
      <c r="G203" s="85">
        <v>17.3</v>
      </c>
      <c r="H203" s="85">
        <v>24.3</v>
      </c>
      <c r="I203" s="85">
        <v>13.7</v>
      </c>
      <c r="J203" s="85">
        <v>0</v>
      </c>
      <c r="K203" s="85" t="s">
        <v>196</v>
      </c>
      <c r="L203" s="85">
        <v>21</v>
      </c>
      <c r="M203" s="85">
        <v>26.8</v>
      </c>
      <c r="N203" s="85">
        <v>17.100000000000001</v>
      </c>
      <c r="O203" s="85">
        <v>6.3</v>
      </c>
      <c r="P203" s="85" t="s">
        <v>196</v>
      </c>
      <c r="Q203" s="85">
        <v>23</v>
      </c>
      <c r="R203" s="85">
        <v>28.7</v>
      </c>
      <c r="S203" s="85">
        <v>18.7</v>
      </c>
      <c r="T203" s="85">
        <v>2</v>
      </c>
      <c r="U203" s="85" t="s">
        <v>196</v>
      </c>
      <c r="V203" s="85">
        <v>18.2</v>
      </c>
      <c r="W203" s="85">
        <v>23</v>
      </c>
      <c r="X203" s="85">
        <v>14</v>
      </c>
      <c r="Y203" s="85">
        <v>0.9</v>
      </c>
    </row>
    <row r="204" spans="1:25" x14ac:dyDescent="0.25">
      <c r="A204" s="85" t="s">
        <v>197</v>
      </c>
      <c r="B204" s="85">
        <v>12.7</v>
      </c>
      <c r="C204" s="85">
        <v>21</v>
      </c>
      <c r="D204" s="85">
        <v>1.2</v>
      </c>
      <c r="E204" s="85">
        <v>0</v>
      </c>
      <c r="F204" s="85" t="s">
        <v>197</v>
      </c>
      <c r="G204" s="85">
        <v>16.899999999999999</v>
      </c>
      <c r="H204" s="85">
        <v>22.6</v>
      </c>
      <c r="I204" s="85">
        <v>13</v>
      </c>
      <c r="J204" s="85">
        <v>0</v>
      </c>
      <c r="K204" s="85" t="s">
        <v>197</v>
      </c>
      <c r="L204" s="85">
        <v>23</v>
      </c>
      <c r="M204" s="85">
        <v>27.7</v>
      </c>
      <c r="N204" s="85">
        <v>17.8</v>
      </c>
      <c r="O204" s="85">
        <v>0</v>
      </c>
      <c r="P204" s="85" t="s">
        <v>197</v>
      </c>
      <c r="Q204" s="85">
        <v>18.399999999999999</v>
      </c>
      <c r="R204" s="85">
        <v>21</v>
      </c>
      <c r="S204" s="85">
        <v>16</v>
      </c>
      <c r="T204" s="85">
        <v>3.5</v>
      </c>
      <c r="U204" s="85" t="s">
        <v>197</v>
      </c>
      <c r="V204" s="85">
        <v>15.8</v>
      </c>
      <c r="W204" s="85">
        <v>21.6</v>
      </c>
      <c r="X204" s="85">
        <v>7</v>
      </c>
      <c r="Y204" s="85">
        <v>0</v>
      </c>
    </row>
    <row r="205" spans="1:25" x14ac:dyDescent="0.25">
      <c r="A205" s="85" t="s">
        <v>198</v>
      </c>
      <c r="B205" s="85">
        <v>9.3000000000000007</v>
      </c>
      <c r="C205" s="85">
        <v>20</v>
      </c>
      <c r="D205" s="85">
        <v>5.5</v>
      </c>
      <c r="E205" s="85">
        <v>0</v>
      </c>
      <c r="F205" s="85" t="s">
        <v>198</v>
      </c>
      <c r="G205" s="85">
        <v>14.9</v>
      </c>
      <c r="H205" s="85">
        <v>19.8</v>
      </c>
      <c r="I205" s="85">
        <v>7.7</v>
      </c>
      <c r="J205" s="85">
        <v>0</v>
      </c>
      <c r="K205" s="85" t="s">
        <v>198</v>
      </c>
      <c r="L205" s="85">
        <v>21.7</v>
      </c>
      <c r="M205" s="85">
        <v>27.1</v>
      </c>
      <c r="N205" s="85">
        <v>14.9</v>
      </c>
      <c r="O205" s="85">
        <v>0</v>
      </c>
      <c r="P205" s="85" t="s">
        <v>198</v>
      </c>
      <c r="Q205" s="85">
        <v>18.7</v>
      </c>
      <c r="R205" s="85">
        <v>24.5</v>
      </c>
      <c r="S205" s="85">
        <v>14.4</v>
      </c>
      <c r="T205" s="85">
        <v>7</v>
      </c>
      <c r="U205" s="85" t="s">
        <v>198</v>
      </c>
      <c r="V205" s="85">
        <v>13</v>
      </c>
      <c r="W205" s="85">
        <v>20.6</v>
      </c>
      <c r="X205" s="85">
        <v>4.9000000000000004</v>
      </c>
      <c r="Y205" s="85">
        <v>0</v>
      </c>
    </row>
    <row r="206" spans="1:25" x14ac:dyDescent="0.25">
      <c r="A206" s="85" t="s">
        <v>199</v>
      </c>
      <c r="B206" s="85">
        <v>8</v>
      </c>
      <c r="C206" s="85">
        <v>15.6</v>
      </c>
      <c r="D206" s="85">
        <v>-1.7</v>
      </c>
      <c r="E206" s="85">
        <v>0</v>
      </c>
      <c r="F206" s="85" t="s">
        <v>199</v>
      </c>
      <c r="G206" s="85">
        <v>12.3</v>
      </c>
      <c r="H206" s="85">
        <v>17</v>
      </c>
      <c r="I206" s="85">
        <v>4.5</v>
      </c>
      <c r="J206" s="85">
        <v>0</v>
      </c>
      <c r="K206" s="85" t="s">
        <v>199</v>
      </c>
      <c r="L206" s="85">
        <v>22.3</v>
      </c>
      <c r="M206" s="85">
        <v>29.8</v>
      </c>
      <c r="N206" s="85">
        <v>14.3</v>
      </c>
      <c r="O206" s="85">
        <v>0</v>
      </c>
      <c r="P206" s="85" t="s">
        <v>199</v>
      </c>
      <c r="Q206" s="85">
        <v>19.8</v>
      </c>
      <c r="R206" s="85">
        <v>27.9</v>
      </c>
      <c r="S206" s="85">
        <v>13.9</v>
      </c>
      <c r="T206" s="85">
        <v>0</v>
      </c>
      <c r="U206" s="85" t="s">
        <v>199</v>
      </c>
      <c r="V206" s="85">
        <v>14.1</v>
      </c>
      <c r="W206" s="85">
        <v>21.1</v>
      </c>
      <c r="X206" s="85">
        <v>5.9</v>
      </c>
      <c r="Y206" s="85">
        <v>0</v>
      </c>
    </row>
    <row r="207" spans="1:25" x14ac:dyDescent="0.25">
      <c r="A207" s="85" t="s">
        <v>200</v>
      </c>
      <c r="B207" s="85">
        <v>12.8</v>
      </c>
      <c r="C207" s="85">
        <v>23.5</v>
      </c>
      <c r="D207" s="85">
        <v>1.5</v>
      </c>
      <c r="E207" s="85">
        <v>0</v>
      </c>
      <c r="F207" s="85" t="s">
        <v>200</v>
      </c>
      <c r="G207" s="85">
        <v>13.2</v>
      </c>
      <c r="H207" s="85">
        <v>21.2</v>
      </c>
      <c r="I207" s="85">
        <v>4.9000000000000004</v>
      </c>
      <c r="J207" s="85">
        <v>0</v>
      </c>
      <c r="K207" s="85" t="s">
        <v>200</v>
      </c>
      <c r="L207" s="85">
        <v>24.2</v>
      </c>
      <c r="M207" s="85">
        <v>30.9</v>
      </c>
      <c r="N207" s="85">
        <v>17.899999999999999</v>
      </c>
      <c r="O207" s="85">
        <v>0</v>
      </c>
      <c r="P207" s="85" t="s">
        <v>200</v>
      </c>
      <c r="Q207" s="85">
        <v>15.2</v>
      </c>
      <c r="R207" s="85">
        <v>22.4</v>
      </c>
      <c r="S207" s="85">
        <v>12.6</v>
      </c>
      <c r="T207" s="85">
        <v>2.8</v>
      </c>
      <c r="U207" s="85" t="s">
        <v>200</v>
      </c>
      <c r="V207" s="85">
        <v>17.2</v>
      </c>
      <c r="W207" s="85">
        <v>23.7</v>
      </c>
      <c r="X207" s="85">
        <v>12.5</v>
      </c>
      <c r="Y207" s="85">
        <v>0</v>
      </c>
    </row>
    <row r="208" spans="1:25" x14ac:dyDescent="0.25">
      <c r="A208" s="85" t="s">
        <v>201</v>
      </c>
      <c r="B208" s="85">
        <v>12</v>
      </c>
      <c r="C208" s="85">
        <v>20</v>
      </c>
      <c r="D208" s="85">
        <v>4</v>
      </c>
      <c r="E208" s="85">
        <v>0</v>
      </c>
      <c r="F208" s="85" t="s">
        <v>201</v>
      </c>
      <c r="G208" s="85">
        <v>17.2</v>
      </c>
      <c r="H208" s="85">
        <v>23.7</v>
      </c>
      <c r="I208" s="85">
        <v>12.1</v>
      </c>
      <c r="J208" s="85">
        <v>0</v>
      </c>
      <c r="K208" s="85" t="s">
        <v>201</v>
      </c>
      <c r="L208" s="85">
        <v>24</v>
      </c>
      <c r="M208" s="85">
        <v>29</v>
      </c>
      <c r="N208" s="85">
        <v>20.6</v>
      </c>
      <c r="O208" s="85">
        <v>0</v>
      </c>
      <c r="P208" s="85" t="s">
        <v>201</v>
      </c>
      <c r="Q208" s="85">
        <v>13.1</v>
      </c>
      <c r="R208" s="85">
        <v>15.7</v>
      </c>
      <c r="S208" s="85">
        <v>11.7</v>
      </c>
      <c r="T208" s="85">
        <v>0.6</v>
      </c>
      <c r="U208" s="85" t="s">
        <v>201</v>
      </c>
      <c r="V208" s="85">
        <v>16.899999999999999</v>
      </c>
      <c r="W208" s="85">
        <v>21.3</v>
      </c>
      <c r="X208" s="85">
        <v>14.2</v>
      </c>
      <c r="Y208" s="85">
        <v>0</v>
      </c>
    </row>
    <row r="209" spans="1:25" x14ac:dyDescent="0.25">
      <c r="A209" s="85" t="s">
        <v>202</v>
      </c>
      <c r="B209" s="85">
        <v>21.6</v>
      </c>
      <c r="C209" s="85">
        <v>29.8</v>
      </c>
      <c r="D209" s="85">
        <v>15.9</v>
      </c>
      <c r="E209" s="85">
        <v>0</v>
      </c>
      <c r="F209" s="85" t="s">
        <v>202</v>
      </c>
      <c r="G209" s="85">
        <v>20.399999999999999</v>
      </c>
      <c r="H209" s="85">
        <v>27.8</v>
      </c>
      <c r="I209" s="85">
        <v>11.6</v>
      </c>
      <c r="J209" s="85">
        <v>0</v>
      </c>
      <c r="K209" s="85" t="s">
        <v>202</v>
      </c>
      <c r="L209" s="85">
        <v>24.7</v>
      </c>
      <c r="M209" s="85">
        <v>32.6</v>
      </c>
      <c r="N209" s="85">
        <v>16.7</v>
      </c>
      <c r="O209" s="85">
        <v>0</v>
      </c>
      <c r="P209" s="85" t="s">
        <v>202</v>
      </c>
      <c r="Q209" s="85">
        <v>12.2</v>
      </c>
      <c r="R209" s="85">
        <v>16.5</v>
      </c>
      <c r="S209" s="85">
        <v>11.1</v>
      </c>
      <c r="T209" s="85">
        <v>6</v>
      </c>
      <c r="U209" s="85" t="s">
        <v>202</v>
      </c>
      <c r="V209" s="85">
        <v>13.5</v>
      </c>
      <c r="W209" s="85">
        <v>17.2</v>
      </c>
      <c r="X209" s="85">
        <v>7.8</v>
      </c>
      <c r="Y209" s="85">
        <v>0</v>
      </c>
    </row>
    <row r="210" spans="1:25" x14ac:dyDescent="0.25">
      <c r="A210" s="85" t="s">
        <v>203</v>
      </c>
      <c r="B210" s="85">
        <v>22.1</v>
      </c>
      <c r="C210" s="85">
        <v>29.2</v>
      </c>
      <c r="D210" s="85">
        <v>14.7</v>
      </c>
      <c r="E210" s="85">
        <v>0.3</v>
      </c>
      <c r="F210" s="85" t="s">
        <v>203</v>
      </c>
      <c r="G210" s="85">
        <v>20.5</v>
      </c>
      <c r="H210" s="85">
        <v>26.2</v>
      </c>
      <c r="I210" s="85">
        <v>17.399999999999999</v>
      </c>
      <c r="J210" s="85">
        <v>0.3</v>
      </c>
      <c r="K210" s="85" t="s">
        <v>203</v>
      </c>
      <c r="L210" s="85">
        <v>21.2</v>
      </c>
      <c r="M210" s="85">
        <v>27.1</v>
      </c>
      <c r="N210" s="85">
        <v>17.3</v>
      </c>
      <c r="O210" s="85">
        <v>0</v>
      </c>
      <c r="P210" s="85" t="s">
        <v>203</v>
      </c>
      <c r="Q210" s="85">
        <v>15.2</v>
      </c>
      <c r="R210" s="85">
        <v>22.3</v>
      </c>
      <c r="S210" s="85">
        <v>10.6</v>
      </c>
      <c r="T210" s="85">
        <v>0.6</v>
      </c>
      <c r="U210" s="85" t="s">
        <v>203</v>
      </c>
      <c r="V210" s="85">
        <v>11</v>
      </c>
      <c r="W210" s="85">
        <v>14</v>
      </c>
      <c r="X210" s="85">
        <v>8.6999999999999993</v>
      </c>
      <c r="Y210" s="85">
        <v>10</v>
      </c>
    </row>
    <row r="211" spans="1:25" x14ac:dyDescent="0.25">
      <c r="A211" s="85" t="s">
        <v>204</v>
      </c>
      <c r="B211" s="85">
        <v>15.3</v>
      </c>
      <c r="C211" s="85">
        <v>22.1</v>
      </c>
      <c r="D211" s="85">
        <v>10.1</v>
      </c>
      <c r="E211" s="85">
        <v>8</v>
      </c>
      <c r="F211" s="85" t="s">
        <v>204</v>
      </c>
      <c r="G211" s="85">
        <v>17.100000000000001</v>
      </c>
      <c r="H211" s="85">
        <v>22.6</v>
      </c>
      <c r="I211" s="85">
        <v>12.6</v>
      </c>
      <c r="J211" s="85">
        <v>0</v>
      </c>
      <c r="K211" s="85" t="s">
        <v>204</v>
      </c>
      <c r="L211" s="85">
        <v>16.399999999999999</v>
      </c>
      <c r="M211" s="85">
        <v>20.6</v>
      </c>
      <c r="N211" s="85">
        <v>11.1</v>
      </c>
      <c r="O211" s="85">
        <v>0</v>
      </c>
      <c r="P211" s="85" t="s">
        <v>204</v>
      </c>
      <c r="Q211" s="85">
        <v>18.5</v>
      </c>
      <c r="R211" s="85">
        <v>26.4</v>
      </c>
      <c r="S211" s="85">
        <v>13</v>
      </c>
      <c r="T211" s="85">
        <v>9</v>
      </c>
      <c r="U211" s="85" t="s">
        <v>204</v>
      </c>
      <c r="V211" s="85">
        <v>13.3</v>
      </c>
      <c r="W211" s="85">
        <v>17.3</v>
      </c>
      <c r="X211" s="85">
        <v>11.1</v>
      </c>
      <c r="Y211" s="85">
        <v>0.4</v>
      </c>
    </row>
    <row r="212" spans="1:25" x14ac:dyDescent="0.25">
      <c r="A212" s="85" t="s">
        <v>205</v>
      </c>
      <c r="B212" s="85">
        <v>15.7</v>
      </c>
      <c r="C212" s="85">
        <v>21.6</v>
      </c>
      <c r="D212" s="85">
        <v>7.9</v>
      </c>
      <c r="E212" s="85">
        <v>0</v>
      </c>
      <c r="F212" s="85" t="s">
        <v>205</v>
      </c>
      <c r="G212" s="85">
        <v>20.5</v>
      </c>
      <c r="H212" s="85">
        <v>26.8</v>
      </c>
      <c r="I212" s="85">
        <v>13.7</v>
      </c>
      <c r="J212" s="85">
        <v>0</v>
      </c>
      <c r="K212" s="85" t="s">
        <v>205</v>
      </c>
      <c r="L212" s="85">
        <v>16.399999999999999</v>
      </c>
      <c r="M212" s="85">
        <v>24.8</v>
      </c>
      <c r="N212" s="85">
        <v>6.1</v>
      </c>
      <c r="O212" s="85">
        <v>0</v>
      </c>
      <c r="P212" s="85" t="s">
        <v>205</v>
      </c>
      <c r="Q212" s="85">
        <v>20.2</v>
      </c>
      <c r="R212" s="85">
        <v>28.6</v>
      </c>
      <c r="S212" s="85">
        <v>13</v>
      </c>
      <c r="T212" s="85">
        <v>0</v>
      </c>
      <c r="U212" s="85" t="s">
        <v>205</v>
      </c>
      <c r="V212" s="85">
        <v>12.6</v>
      </c>
      <c r="W212" s="85">
        <v>17</v>
      </c>
      <c r="X212" s="85">
        <v>8.5</v>
      </c>
      <c r="Y212" s="85">
        <v>0</v>
      </c>
    </row>
    <row r="213" spans="1:25" x14ac:dyDescent="0.25">
      <c r="A213" s="85" t="s">
        <v>206</v>
      </c>
      <c r="B213" s="85">
        <v>20.6</v>
      </c>
      <c r="C213" s="85">
        <v>29</v>
      </c>
      <c r="D213" s="85">
        <v>13.1</v>
      </c>
      <c r="E213" s="85">
        <v>0</v>
      </c>
      <c r="F213" s="85" t="s">
        <v>206</v>
      </c>
      <c r="G213" s="85">
        <v>19.5</v>
      </c>
      <c r="H213" s="85">
        <v>24.8</v>
      </c>
      <c r="I213" s="85">
        <v>14.4</v>
      </c>
      <c r="J213" s="85">
        <v>0</v>
      </c>
      <c r="K213" s="85" t="s">
        <v>206</v>
      </c>
      <c r="L213" s="85">
        <v>22.9</v>
      </c>
      <c r="M213" s="85">
        <v>30.2</v>
      </c>
      <c r="N213" s="85">
        <v>15.4</v>
      </c>
      <c r="O213" s="85">
        <v>0.3</v>
      </c>
      <c r="P213" s="85" t="s">
        <v>206</v>
      </c>
      <c r="Q213" s="85">
        <v>12.7</v>
      </c>
      <c r="R213" s="85">
        <v>20.5</v>
      </c>
      <c r="S213" s="85">
        <v>8.3000000000000007</v>
      </c>
      <c r="T213" s="85">
        <v>0</v>
      </c>
      <c r="U213" s="85" t="s">
        <v>206</v>
      </c>
      <c r="V213" s="85">
        <v>11.8</v>
      </c>
      <c r="W213" s="85">
        <v>21.3</v>
      </c>
      <c r="X213" s="85">
        <v>3.5</v>
      </c>
      <c r="Y213" s="85">
        <v>0</v>
      </c>
    </row>
    <row r="214" spans="1:25" x14ac:dyDescent="0.25">
      <c r="A214" s="85" t="s">
        <v>207</v>
      </c>
      <c r="B214" s="85">
        <v>19.8</v>
      </c>
      <c r="C214" s="85">
        <v>26.8</v>
      </c>
      <c r="D214" s="85">
        <v>16.2</v>
      </c>
      <c r="E214" s="85">
        <v>1</v>
      </c>
      <c r="F214" s="85" t="s">
        <v>207</v>
      </c>
      <c r="G214" s="85">
        <v>21.5</v>
      </c>
      <c r="H214" s="85">
        <v>29.4</v>
      </c>
      <c r="I214" s="85">
        <v>12.4</v>
      </c>
      <c r="J214" s="85">
        <v>0</v>
      </c>
      <c r="K214" s="85" t="s">
        <v>207</v>
      </c>
      <c r="L214" s="85">
        <v>22.7</v>
      </c>
      <c r="M214" s="85">
        <v>29.5</v>
      </c>
      <c r="N214" s="85">
        <v>14.2</v>
      </c>
      <c r="O214" s="85">
        <v>0</v>
      </c>
      <c r="P214" s="85" t="s">
        <v>207</v>
      </c>
      <c r="Q214" s="85">
        <v>12.2</v>
      </c>
      <c r="R214" s="85">
        <v>15.7</v>
      </c>
      <c r="S214" s="85">
        <v>10.3</v>
      </c>
      <c r="T214" s="85">
        <v>2.4</v>
      </c>
      <c r="U214" s="85" t="s">
        <v>207</v>
      </c>
      <c r="V214" s="85">
        <v>13.1</v>
      </c>
      <c r="W214" s="85">
        <v>22.6</v>
      </c>
      <c r="X214" s="85">
        <v>7.4</v>
      </c>
      <c r="Y214" s="85">
        <v>0</v>
      </c>
    </row>
    <row r="215" spans="1:25" x14ac:dyDescent="0.25">
      <c r="A215" s="85" t="s">
        <v>208</v>
      </c>
      <c r="B215" s="85">
        <v>8.6999999999999993</v>
      </c>
      <c r="C215" s="85">
        <v>16.2</v>
      </c>
      <c r="D215" s="85">
        <v>6.7</v>
      </c>
      <c r="E215" s="85">
        <v>23</v>
      </c>
      <c r="F215" s="85" t="s">
        <v>208</v>
      </c>
      <c r="G215" s="85">
        <v>21.1</v>
      </c>
      <c r="H215" s="85">
        <v>27.8</v>
      </c>
      <c r="I215" s="85">
        <v>14.5</v>
      </c>
      <c r="J215" s="85">
        <v>0</v>
      </c>
      <c r="K215" s="85" t="s">
        <v>208</v>
      </c>
      <c r="L215" s="85">
        <v>22.1</v>
      </c>
      <c r="M215" s="85">
        <v>29</v>
      </c>
      <c r="N215" s="85">
        <v>13.2</v>
      </c>
      <c r="O215" s="85">
        <v>0</v>
      </c>
      <c r="P215" s="85" t="s">
        <v>208</v>
      </c>
      <c r="Q215" s="85">
        <v>16.2</v>
      </c>
      <c r="R215" s="85">
        <v>20.6</v>
      </c>
      <c r="S215" s="85">
        <v>12.6</v>
      </c>
      <c r="T215" s="85">
        <v>7.6</v>
      </c>
      <c r="U215" s="85" t="s">
        <v>208</v>
      </c>
      <c r="V215" s="85">
        <v>15</v>
      </c>
      <c r="W215" s="85">
        <v>23.3</v>
      </c>
      <c r="X215" s="85">
        <v>7.6</v>
      </c>
      <c r="Y215" s="85">
        <v>0</v>
      </c>
    </row>
    <row r="216" spans="1:25" x14ac:dyDescent="0.25">
      <c r="A216" s="85" t="s">
        <v>209</v>
      </c>
      <c r="B216" s="85">
        <v>8.9</v>
      </c>
      <c r="C216" s="85">
        <v>15.7</v>
      </c>
      <c r="D216" s="85">
        <v>2.6</v>
      </c>
      <c r="E216" s="85">
        <v>0</v>
      </c>
      <c r="F216" s="85" t="s">
        <v>209</v>
      </c>
      <c r="G216" s="85">
        <v>17.100000000000001</v>
      </c>
      <c r="H216" s="85">
        <v>23.7</v>
      </c>
      <c r="I216" s="85">
        <v>12.4</v>
      </c>
      <c r="J216" s="85">
        <v>2.2999999999999998</v>
      </c>
      <c r="K216" s="85" t="s">
        <v>209</v>
      </c>
      <c r="L216" s="85">
        <v>24</v>
      </c>
      <c r="M216" s="85">
        <v>32</v>
      </c>
      <c r="N216" s="85">
        <v>16.600000000000001</v>
      </c>
      <c r="O216" s="85">
        <v>0</v>
      </c>
      <c r="P216" s="85" t="s">
        <v>209</v>
      </c>
      <c r="Q216" s="85">
        <v>14</v>
      </c>
      <c r="R216" s="85">
        <v>18.399999999999999</v>
      </c>
      <c r="S216" s="85">
        <v>11.7</v>
      </c>
      <c r="T216" s="85">
        <v>29</v>
      </c>
      <c r="U216" s="85" t="s">
        <v>209</v>
      </c>
      <c r="V216" s="85">
        <v>16.5</v>
      </c>
      <c r="W216" s="85">
        <v>25.5</v>
      </c>
      <c r="X216" s="85">
        <v>8</v>
      </c>
      <c r="Y216" s="85">
        <v>0</v>
      </c>
    </row>
    <row r="217" spans="1:25" x14ac:dyDescent="0.25">
      <c r="A217" s="85" t="s">
        <v>210</v>
      </c>
      <c r="B217" s="85">
        <v>13</v>
      </c>
      <c r="C217" s="85">
        <v>19</v>
      </c>
      <c r="D217" s="85">
        <v>8.6</v>
      </c>
      <c r="E217" s="85">
        <v>0</v>
      </c>
      <c r="F217" s="85" t="s">
        <v>210</v>
      </c>
      <c r="G217" s="85">
        <v>20.9</v>
      </c>
      <c r="H217" s="85">
        <v>28</v>
      </c>
      <c r="I217" s="85">
        <v>15.8</v>
      </c>
      <c r="J217" s="85">
        <v>5</v>
      </c>
      <c r="K217" s="85" t="s">
        <v>210</v>
      </c>
      <c r="L217" s="85">
        <v>24.6</v>
      </c>
      <c r="M217" s="85">
        <v>32.200000000000003</v>
      </c>
      <c r="N217" s="85">
        <v>16.100000000000001</v>
      </c>
      <c r="O217" s="85">
        <v>0</v>
      </c>
      <c r="P217" s="85" t="s">
        <v>210</v>
      </c>
      <c r="Q217" s="85">
        <v>14.1</v>
      </c>
      <c r="R217" s="85">
        <v>17.899999999999999</v>
      </c>
      <c r="S217" s="85">
        <v>10</v>
      </c>
      <c r="T217" s="85">
        <v>0</v>
      </c>
      <c r="U217" s="85" t="s">
        <v>210</v>
      </c>
      <c r="V217" s="85">
        <v>10.5</v>
      </c>
      <c r="W217" s="85">
        <v>16.100000000000001</v>
      </c>
      <c r="X217" s="85">
        <v>8.4</v>
      </c>
      <c r="Y217" s="85">
        <v>0.7</v>
      </c>
    </row>
    <row r="218" spans="1:25" x14ac:dyDescent="0.25">
      <c r="A218" s="85" t="s">
        <v>211</v>
      </c>
      <c r="B218" s="85">
        <v>7.9</v>
      </c>
      <c r="C218" s="85">
        <v>12.2</v>
      </c>
      <c r="D218" s="85">
        <v>4.7</v>
      </c>
      <c r="E218" s="85">
        <v>0</v>
      </c>
      <c r="F218" s="85" t="s">
        <v>211</v>
      </c>
      <c r="G218" s="85">
        <v>19.899999999999999</v>
      </c>
      <c r="H218" s="85">
        <v>26.7</v>
      </c>
      <c r="I218" s="85">
        <v>17</v>
      </c>
      <c r="J218" s="85">
        <v>22</v>
      </c>
      <c r="K218" s="85" t="s">
        <v>211</v>
      </c>
      <c r="L218" s="85">
        <v>24.7</v>
      </c>
      <c r="M218" s="85">
        <v>32</v>
      </c>
      <c r="N218" s="85">
        <v>17.399999999999999</v>
      </c>
      <c r="O218" s="85">
        <v>0</v>
      </c>
      <c r="P218" s="85" t="s">
        <v>211</v>
      </c>
      <c r="Q218" s="85">
        <v>16.3</v>
      </c>
      <c r="R218" s="85">
        <v>22.4</v>
      </c>
      <c r="S218" s="85">
        <v>10.3</v>
      </c>
      <c r="T218" s="85">
        <v>0</v>
      </c>
      <c r="U218" s="85" t="s">
        <v>211</v>
      </c>
      <c r="V218" s="85">
        <v>11.7</v>
      </c>
      <c r="W218" s="85">
        <v>18.5</v>
      </c>
      <c r="X218" s="85">
        <v>5.8</v>
      </c>
      <c r="Y218" s="85">
        <v>0</v>
      </c>
    </row>
    <row r="219" spans="1:25" x14ac:dyDescent="0.25">
      <c r="A219" s="85" t="s">
        <v>212</v>
      </c>
      <c r="B219" s="85">
        <v>10.9</v>
      </c>
      <c r="C219" s="85">
        <v>18</v>
      </c>
      <c r="D219" s="85">
        <v>0.3</v>
      </c>
      <c r="E219" s="85">
        <v>0</v>
      </c>
      <c r="F219" s="85" t="s">
        <v>212</v>
      </c>
      <c r="G219" s="85">
        <v>20.5</v>
      </c>
      <c r="H219" s="85">
        <v>23.5</v>
      </c>
      <c r="I219" s="85">
        <v>17.2</v>
      </c>
      <c r="J219" s="85">
        <v>0</v>
      </c>
      <c r="K219" s="85" t="s">
        <v>212</v>
      </c>
      <c r="L219" s="85">
        <v>18.3</v>
      </c>
      <c r="M219" s="85">
        <v>27.6</v>
      </c>
      <c r="N219" s="85">
        <v>14.1</v>
      </c>
      <c r="O219" s="85">
        <v>18</v>
      </c>
      <c r="P219" s="85" t="s">
        <v>212</v>
      </c>
      <c r="Q219" s="85">
        <v>16.899999999999999</v>
      </c>
      <c r="R219" s="85">
        <v>24.3</v>
      </c>
      <c r="S219" s="85">
        <v>10</v>
      </c>
      <c r="T219" s="85">
        <v>0</v>
      </c>
      <c r="U219" s="85" t="s">
        <v>212</v>
      </c>
      <c r="V219" s="85">
        <v>13.4</v>
      </c>
      <c r="W219" s="85">
        <v>18.7</v>
      </c>
      <c r="X219" s="85">
        <v>8.1999999999999993</v>
      </c>
      <c r="Y219" s="85">
        <v>0</v>
      </c>
    </row>
    <row r="220" spans="1:25" x14ac:dyDescent="0.25">
      <c r="A220" s="85" t="s">
        <v>213</v>
      </c>
      <c r="B220" s="85">
        <v>16.100000000000001</v>
      </c>
      <c r="C220" s="85">
        <v>21.5</v>
      </c>
      <c r="D220" s="85">
        <v>12.7</v>
      </c>
      <c r="E220" s="85">
        <v>2</v>
      </c>
      <c r="F220" s="85"/>
      <c r="G220" s="85"/>
      <c r="H220" s="85"/>
      <c r="I220" s="85"/>
      <c r="J220" s="85"/>
      <c r="K220" s="85" t="s">
        <v>213</v>
      </c>
      <c r="L220" s="85">
        <v>16.3</v>
      </c>
      <c r="M220" s="85">
        <v>21.8</v>
      </c>
      <c r="N220" s="85">
        <v>12.2</v>
      </c>
      <c r="O220" s="85">
        <v>1</v>
      </c>
      <c r="P220" s="85" t="s">
        <v>213</v>
      </c>
      <c r="Q220" s="85">
        <v>13.5</v>
      </c>
      <c r="R220" s="85">
        <v>20.2</v>
      </c>
      <c r="S220" s="85">
        <v>9</v>
      </c>
      <c r="T220" s="85">
        <v>0.7</v>
      </c>
      <c r="U220" s="85"/>
      <c r="V220" s="85"/>
      <c r="W220" s="85"/>
      <c r="X220" s="85"/>
      <c r="Y220" s="85"/>
    </row>
    <row r="221" spans="1:25" x14ac:dyDescent="0.25">
      <c r="A221" s="84" t="s">
        <v>215</v>
      </c>
      <c r="B221" s="84">
        <f>AVERAGE(B190:B220)</f>
        <v>11.848387096774193</v>
      </c>
      <c r="C221" s="84"/>
      <c r="D221" s="84"/>
      <c r="E221" s="84">
        <f>SUM(E190:E220)</f>
        <v>44.5</v>
      </c>
      <c r="F221" s="85"/>
      <c r="G221" s="84">
        <f>AVERAGE(G190:G220)</f>
        <v>16.55</v>
      </c>
      <c r="H221" s="84"/>
      <c r="I221" s="84"/>
      <c r="J221" s="84">
        <f>SUM(J190:J220)</f>
        <v>78.099999999999994</v>
      </c>
      <c r="K221" s="85"/>
      <c r="L221" s="84">
        <f>AVERAGE(L190:L220)</f>
        <v>22.1</v>
      </c>
      <c r="M221" s="84"/>
      <c r="N221" s="84"/>
      <c r="O221" s="84">
        <f>SUM(O190:O220)</f>
        <v>36.6</v>
      </c>
      <c r="P221" s="85"/>
      <c r="Q221" s="84">
        <f>AVERAGE(Q190:Q220)</f>
        <v>18.145161290322577</v>
      </c>
      <c r="R221" s="84"/>
      <c r="S221" s="84"/>
      <c r="T221" s="84">
        <f>SUM(T190:T220)</f>
        <v>81.8</v>
      </c>
      <c r="U221" s="85"/>
      <c r="V221" s="84">
        <f>AVERAGE(V190:V220)</f>
        <v>13.180000000000001</v>
      </c>
      <c r="W221" s="84"/>
      <c r="X221" s="84"/>
      <c r="Y221" s="84">
        <f>SUM(Y190:Y220)</f>
        <v>12</v>
      </c>
    </row>
    <row r="223" spans="1:25" x14ac:dyDescent="0.25">
      <c r="A223" s="109">
        <v>2019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spans="1:25" x14ac:dyDescent="0.25">
      <c r="A224" s="110" t="s">
        <v>16</v>
      </c>
      <c r="B224" s="110"/>
      <c r="C224" s="110"/>
      <c r="D224" s="110"/>
      <c r="E224" s="110"/>
      <c r="F224" s="110" t="s">
        <v>4</v>
      </c>
      <c r="G224" s="110"/>
      <c r="H224" s="110"/>
      <c r="I224" s="110"/>
      <c r="J224" s="110"/>
      <c r="K224" s="110" t="s">
        <v>5</v>
      </c>
      <c r="L224" s="110"/>
      <c r="M224" s="110"/>
      <c r="N224" s="110"/>
      <c r="O224" s="110"/>
      <c r="P224" s="110" t="s">
        <v>6</v>
      </c>
      <c r="Q224" s="110"/>
      <c r="R224" s="110"/>
      <c r="S224" s="110"/>
      <c r="T224" s="110"/>
      <c r="U224" s="110" t="s">
        <v>7</v>
      </c>
      <c r="V224" s="110"/>
      <c r="W224" s="110"/>
      <c r="X224" s="110"/>
      <c r="Y224" s="110"/>
    </row>
    <row r="225" spans="1:25" x14ac:dyDescent="0.25">
      <c r="A225" s="111" t="s">
        <v>14</v>
      </c>
      <c r="B225" s="111" t="s">
        <v>1</v>
      </c>
      <c r="C225" s="111"/>
      <c r="D225" s="111"/>
      <c r="E225" s="111" t="s">
        <v>2</v>
      </c>
      <c r="F225" s="111" t="s">
        <v>14</v>
      </c>
      <c r="G225" s="111" t="s">
        <v>1</v>
      </c>
      <c r="H225" s="111"/>
      <c r="I225" s="111"/>
      <c r="J225" s="111" t="s">
        <v>2</v>
      </c>
      <c r="K225" s="111" t="s">
        <v>14</v>
      </c>
      <c r="L225" s="111" t="s">
        <v>1</v>
      </c>
      <c r="M225" s="111"/>
      <c r="N225" s="111"/>
      <c r="O225" s="111" t="s">
        <v>2</v>
      </c>
      <c r="P225" s="111" t="s">
        <v>14</v>
      </c>
      <c r="Q225" s="111" t="s">
        <v>1</v>
      </c>
      <c r="R225" s="111"/>
      <c r="S225" s="111"/>
      <c r="T225" s="111" t="s">
        <v>2</v>
      </c>
      <c r="U225" s="111" t="s">
        <v>14</v>
      </c>
      <c r="V225" s="111" t="s">
        <v>1</v>
      </c>
      <c r="W225" s="111"/>
      <c r="X225" s="111"/>
      <c r="Y225" s="111" t="s">
        <v>2</v>
      </c>
    </row>
    <row r="226" spans="1:25" x14ac:dyDescent="0.25">
      <c r="A226" s="111"/>
      <c r="B226" s="80" t="s">
        <v>15</v>
      </c>
      <c r="C226" s="80" t="s">
        <v>9</v>
      </c>
      <c r="D226" s="80" t="s">
        <v>10</v>
      </c>
      <c r="E226" s="111"/>
      <c r="F226" s="111"/>
      <c r="G226" s="80" t="s">
        <v>15</v>
      </c>
      <c r="H226" s="80" t="s">
        <v>9</v>
      </c>
      <c r="I226" s="80" t="s">
        <v>10</v>
      </c>
      <c r="J226" s="111"/>
      <c r="K226" s="111"/>
      <c r="L226" s="80" t="s">
        <v>15</v>
      </c>
      <c r="M226" s="80" t="s">
        <v>9</v>
      </c>
      <c r="N226" s="80" t="s">
        <v>10</v>
      </c>
      <c r="O226" s="111"/>
      <c r="P226" s="111"/>
      <c r="Q226" s="80" t="s">
        <v>15</v>
      </c>
      <c r="R226" s="80" t="s">
        <v>9</v>
      </c>
      <c r="S226" s="80" t="s">
        <v>10</v>
      </c>
      <c r="T226" s="111"/>
      <c r="U226" s="111"/>
      <c r="V226" s="80" t="s">
        <v>15</v>
      </c>
      <c r="W226" s="80" t="s">
        <v>9</v>
      </c>
      <c r="X226" s="80" t="s">
        <v>10</v>
      </c>
      <c r="Y226" s="111"/>
    </row>
    <row r="227" spans="1:25" x14ac:dyDescent="0.25">
      <c r="A227" s="50" t="s">
        <v>183</v>
      </c>
      <c r="B227" s="50">
        <v>2.8</v>
      </c>
      <c r="C227" s="50">
        <v>9.6</v>
      </c>
      <c r="D227" s="50">
        <v>-4.2</v>
      </c>
      <c r="E227" s="50">
        <v>0</v>
      </c>
      <c r="F227" s="50" t="s">
        <v>183</v>
      </c>
      <c r="G227" s="50">
        <v>21.2</v>
      </c>
      <c r="H227" s="50">
        <v>26.8</v>
      </c>
      <c r="I227" s="50">
        <v>15.8</v>
      </c>
      <c r="J227" s="50">
        <v>1</v>
      </c>
      <c r="K227" s="50" t="s">
        <v>183</v>
      </c>
      <c r="L227" s="50">
        <v>23.7</v>
      </c>
      <c r="M227" s="50">
        <v>32</v>
      </c>
      <c r="N227" s="50">
        <v>16</v>
      </c>
      <c r="O227" s="50">
        <v>0</v>
      </c>
      <c r="P227" s="50" t="s">
        <v>183</v>
      </c>
      <c r="Q227" s="50">
        <v>23</v>
      </c>
      <c r="R227" s="50">
        <v>29</v>
      </c>
      <c r="S227" s="50">
        <v>19.3</v>
      </c>
      <c r="T227" s="50">
        <v>4</v>
      </c>
      <c r="U227" s="50" t="s">
        <v>183</v>
      </c>
      <c r="V227" s="50">
        <v>10.8</v>
      </c>
      <c r="W227" s="50">
        <v>14.1</v>
      </c>
      <c r="X227" s="50">
        <v>7.1</v>
      </c>
      <c r="Y227" s="50">
        <v>0</v>
      </c>
    </row>
    <row r="228" spans="1:25" x14ac:dyDescent="0.25">
      <c r="A228" s="50" t="s">
        <v>184</v>
      </c>
      <c r="B228" s="50">
        <v>6.3</v>
      </c>
      <c r="C228" s="50">
        <v>14.7</v>
      </c>
      <c r="D228" s="50">
        <v>-4.5</v>
      </c>
      <c r="E228" s="50">
        <v>0</v>
      </c>
      <c r="F228" s="50" t="s">
        <v>184</v>
      </c>
      <c r="G228" s="50">
        <v>21.6</v>
      </c>
      <c r="H228" s="50">
        <v>29.8</v>
      </c>
      <c r="I228" s="50">
        <v>15.7</v>
      </c>
      <c r="J228" s="50">
        <v>0</v>
      </c>
      <c r="K228" s="50" t="s">
        <v>184</v>
      </c>
      <c r="L228" s="50">
        <v>21.2</v>
      </c>
      <c r="M228" s="50">
        <v>30.5</v>
      </c>
      <c r="N228" s="50">
        <v>19.3</v>
      </c>
      <c r="O228" s="50">
        <v>11</v>
      </c>
      <c r="P228" s="50" t="s">
        <v>184</v>
      </c>
      <c r="Q228" s="50">
        <v>14.6</v>
      </c>
      <c r="R228" s="50">
        <v>20.399999999999999</v>
      </c>
      <c r="S228" s="50">
        <v>9.1999999999999993</v>
      </c>
      <c r="T228" s="50">
        <v>0</v>
      </c>
      <c r="U228" s="50" t="s">
        <v>184</v>
      </c>
      <c r="V228" s="50">
        <v>10.199999999999999</v>
      </c>
      <c r="W228" s="50">
        <v>13.7</v>
      </c>
      <c r="X228" s="50">
        <v>7.4</v>
      </c>
      <c r="Y228" s="50">
        <v>0.9</v>
      </c>
    </row>
    <row r="229" spans="1:25" x14ac:dyDescent="0.25">
      <c r="A229" s="50" t="s">
        <v>185</v>
      </c>
      <c r="B229" s="50">
        <v>10.3</v>
      </c>
      <c r="C229" s="50">
        <v>18.3</v>
      </c>
      <c r="D229" s="50">
        <v>1.5</v>
      </c>
      <c r="E229" s="50">
        <v>0</v>
      </c>
      <c r="F229" s="50" t="s">
        <v>185</v>
      </c>
      <c r="G229" s="50">
        <v>19.3</v>
      </c>
      <c r="H229" s="50">
        <v>26</v>
      </c>
      <c r="I229" s="50">
        <v>9.1999999999999993</v>
      </c>
      <c r="J229" s="50">
        <v>0</v>
      </c>
      <c r="K229" s="50" t="s">
        <v>185</v>
      </c>
      <c r="L229" s="50">
        <v>17.2</v>
      </c>
      <c r="M229" s="50">
        <v>21.4</v>
      </c>
      <c r="N229" s="50">
        <v>11.6</v>
      </c>
      <c r="O229" s="50">
        <v>0</v>
      </c>
      <c r="P229" s="50" t="s">
        <v>185</v>
      </c>
      <c r="Q229" s="50">
        <v>17.899999999999999</v>
      </c>
      <c r="R229" s="50">
        <v>22.4</v>
      </c>
      <c r="S229" s="50">
        <v>12</v>
      </c>
      <c r="T229" s="50">
        <v>0</v>
      </c>
      <c r="U229" s="50" t="s">
        <v>185</v>
      </c>
      <c r="V229" s="50">
        <v>11</v>
      </c>
      <c r="W229" s="50">
        <v>15.3</v>
      </c>
      <c r="X229" s="50">
        <v>5.9</v>
      </c>
      <c r="Y229" s="50">
        <v>1.4</v>
      </c>
    </row>
    <row r="230" spans="1:25" x14ac:dyDescent="0.25">
      <c r="A230" s="50" t="s">
        <v>186</v>
      </c>
      <c r="B230" s="50">
        <v>14.9</v>
      </c>
      <c r="C230" s="50">
        <v>22.9</v>
      </c>
      <c r="D230" s="50">
        <v>4.7</v>
      </c>
      <c r="E230" s="50">
        <v>0</v>
      </c>
      <c r="F230" s="50" t="s">
        <v>186</v>
      </c>
      <c r="G230" s="50">
        <v>21.3</v>
      </c>
      <c r="H230" s="50">
        <v>27.4</v>
      </c>
      <c r="I230" s="50">
        <v>16.899999999999999</v>
      </c>
      <c r="J230" s="50">
        <v>0</v>
      </c>
      <c r="K230" s="50" t="s">
        <v>186</v>
      </c>
      <c r="L230" s="50">
        <v>20.2</v>
      </c>
      <c r="M230" s="50">
        <v>26.5</v>
      </c>
      <c r="N230" s="50">
        <v>14.9</v>
      </c>
      <c r="O230" s="50">
        <v>0</v>
      </c>
      <c r="P230" s="50" t="s">
        <v>186</v>
      </c>
      <c r="Q230" s="50">
        <v>19.5</v>
      </c>
      <c r="R230" s="50">
        <v>24.2</v>
      </c>
      <c r="S230" s="50">
        <v>15</v>
      </c>
      <c r="T230" s="50">
        <v>0</v>
      </c>
      <c r="U230" s="50" t="s">
        <v>186</v>
      </c>
      <c r="V230" s="50">
        <v>13</v>
      </c>
      <c r="W230" s="50">
        <v>17.600000000000001</v>
      </c>
      <c r="X230" s="50">
        <v>9.9</v>
      </c>
      <c r="Y230" s="50">
        <v>4</v>
      </c>
    </row>
    <row r="231" spans="1:25" x14ac:dyDescent="0.25">
      <c r="A231" s="50" t="s">
        <v>187</v>
      </c>
      <c r="B231" s="50">
        <v>17.399999999999999</v>
      </c>
      <c r="C231" s="50">
        <v>26.2</v>
      </c>
      <c r="D231" s="50">
        <v>10.4</v>
      </c>
      <c r="E231" s="50">
        <v>2</v>
      </c>
      <c r="F231" s="50" t="s">
        <v>187</v>
      </c>
      <c r="G231" s="50">
        <v>9.4</v>
      </c>
      <c r="H231" s="50">
        <v>16.899999999999999</v>
      </c>
      <c r="I231" s="50">
        <v>7.3</v>
      </c>
      <c r="J231" s="50">
        <v>3</v>
      </c>
      <c r="K231" s="50" t="s">
        <v>187</v>
      </c>
      <c r="L231" s="50">
        <v>23.9</v>
      </c>
      <c r="M231" s="50">
        <v>30.5</v>
      </c>
      <c r="N231" s="50">
        <v>15.5</v>
      </c>
      <c r="O231" s="50">
        <v>0</v>
      </c>
      <c r="P231" s="50" t="s">
        <v>187</v>
      </c>
      <c r="Q231" s="50">
        <v>20.100000000000001</v>
      </c>
      <c r="R231" s="50">
        <v>28.4</v>
      </c>
      <c r="S231" s="50">
        <v>10.8</v>
      </c>
      <c r="T231" s="50">
        <v>0</v>
      </c>
      <c r="U231" s="50" t="s">
        <v>187</v>
      </c>
      <c r="V231" s="50">
        <v>12.4</v>
      </c>
      <c r="W231" s="50">
        <v>17.899999999999999</v>
      </c>
      <c r="X231" s="50">
        <v>7</v>
      </c>
      <c r="Y231" s="50">
        <v>3</v>
      </c>
    </row>
    <row r="232" spans="1:25" x14ac:dyDescent="0.25">
      <c r="A232" s="50" t="s">
        <v>188</v>
      </c>
      <c r="B232" s="50">
        <v>19.3</v>
      </c>
      <c r="C232" s="50">
        <v>27</v>
      </c>
      <c r="D232" s="50">
        <v>10.1</v>
      </c>
      <c r="E232" s="50">
        <v>0</v>
      </c>
      <c r="F232" s="50" t="s">
        <v>188</v>
      </c>
      <c r="G232" s="50">
        <v>15.4</v>
      </c>
      <c r="H232" s="50">
        <v>23.1</v>
      </c>
      <c r="I232" s="50">
        <v>9.6999999999999993</v>
      </c>
      <c r="J232" s="50">
        <v>1</v>
      </c>
      <c r="K232" s="50" t="s">
        <v>188</v>
      </c>
      <c r="L232" s="50">
        <v>20.6</v>
      </c>
      <c r="M232" s="50">
        <v>28.9</v>
      </c>
      <c r="N232" s="50">
        <v>16.600000000000001</v>
      </c>
      <c r="O232" s="50">
        <v>2</v>
      </c>
      <c r="P232" s="50" t="s">
        <v>188</v>
      </c>
      <c r="Q232" s="50">
        <v>23.3</v>
      </c>
      <c r="R232" s="50">
        <v>28.7</v>
      </c>
      <c r="S232" s="50">
        <v>18</v>
      </c>
      <c r="T232" s="50">
        <v>0</v>
      </c>
      <c r="U232" s="50" t="s">
        <v>188</v>
      </c>
      <c r="V232" s="50">
        <v>12.9</v>
      </c>
      <c r="W232" s="50">
        <v>18.3</v>
      </c>
      <c r="X232" s="50">
        <v>8.6</v>
      </c>
      <c r="Y232" s="50">
        <v>0</v>
      </c>
    </row>
    <row r="233" spans="1:25" x14ac:dyDescent="0.25">
      <c r="A233" s="50" t="s">
        <v>189</v>
      </c>
      <c r="B233" s="50">
        <v>20.9</v>
      </c>
      <c r="C233" s="50">
        <v>29</v>
      </c>
      <c r="D233" s="50">
        <v>9.6999999999999993</v>
      </c>
      <c r="E233" s="50">
        <v>0</v>
      </c>
      <c r="F233" s="50" t="s">
        <v>189</v>
      </c>
      <c r="G233" s="50">
        <v>13.9</v>
      </c>
      <c r="H233" s="50">
        <v>18.7</v>
      </c>
      <c r="I233" s="50">
        <v>11.8</v>
      </c>
      <c r="J233" s="50">
        <v>2.6</v>
      </c>
      <c r="K233" s="50" t="s">
        <v>189</v>
      </c>
      <c r="L233" s="50">
        <v>20.399999999999999</v>
      </c>
      <c r="M233" s="50">
        <v>28.7</v>
      </c>
      <c r="N233" s="50">
        <v>11</v>
      </c>
      <c r="O233" s="50">
        <v>0</v>
      </c>
      <c r="P233" s="50" t="s">
        <v>189</v>
      </c>
      <c r="Q233" s="50">
        <v>17.3</v>
      </c>
      <c r="R233" s="50">
        <v>22.8</v>
      </c>
      <c r="S233" s="50">
        <v>10.199999999999999</v>
      </c>
      <c r="T233" s="50">
        <v>0</v>
      </c>
      <c r="U233" s="50" t="s">
        <v>189</v>
      </c>
      <c r="V233" s="50">
        <v>11.7</v>
      </c>
      <c r="W233" s="50">
        <v>17.100000000000001</v>
      </c>
      <c r="X233" s="50">
        <v>7.8</v>
      </c>
      <c r="Y233" s="50">
        <v>1.3</v>
      </c>
    </row>
    <row r="234" spans="1:25" x14ac:dyDescent="0.25">
      <c r="A234" s="50" t="s">
        <v>190</v>
      </c>
      <c r="B234" s="50">
        <v>22.3</v>
      </c>
      <c r="C234" s="50">
        <v>29.9</v>
      </c>
      <c r="D234" s="50">
        <v>11.9</v>
      </c>
      <c r="E234" s="50">
        <v>0</v>
      </c>
      <c r="F234" s="50" t="s">
        <v>190</v>
      </c>
      <c r="G234" s="50">
        <v>17.100000000000001</v>
      </c>
      <c r="H234" s="50">
        <v>22</v>
      </c>
      <c r="I234" s="50">
        <v>12.2</v>
      </c>
      <c r="J234" s="50">
        <v>0</v>
      </c>
      <c r="K234" s="50" t="s">
        <v>190</v>
      </c>
      <c r="L234" s="50">
        <v>21.1</v>
      </c>
      <c r="M234" s="50">
        <v>25.3</v>
      </c>
      <c r="N234" s="50">
        <v>14.6</v>
      </c>
      <c r="O234" s="50">
        <v>0</v>
      </c>
      <c r="P234" s="50" t="s">
        <v>190</v>
      </c>
      <c r="Q234" s="50">
        <v>17.5</v>
      </c>
      <c r="R234" s="50">
        <v>23.3</v>
      </c>
      <c r="S234" s="50">
        <v>11.9</v>
      </c>
      <c r="T234" s="50">
        <v>0</v>
      </c>
      <c r="U234" s="50" t="s">
        <v>190</v>
      </c>
      <c r="V234" s="50">
        <v>12.5</v>
      </c>
      <c r="W234" s="50">
        <v>17</v>
      </c>
      <c r="X234" s="50">
        <v>9.6</v>
      </c>
      <c r="Y234" s="50">
        <v>2</v>
      </c>
    </row>
    <row r="235" spans="1:25" x14ac:dyDescent="0.25">
      <c r="A235" s="50" t="s">
        <v>191</v>
      </c>
      <c r="B235" s="50">
        <v>22.8</v>
      </c>
      <c r="C235" s="50">
        <v>30.8</v>
      </c>
      <c r="D235" s="50">
        <v>13.4</v>
      </c>
      <c r="E235" s="50">
        <v>0</v>
      </c>
      <c r="F235" s="50" t="s">
        <v>191</v>
      </c>
      <c r="G235" s="50">
        <v>18.7</v>
      </c>
      <c r="H235" s="50">
        <v>23.6</v>
      </c>
      <c r="I235" s="50">
        <v>13.8</v>
      </c>
      <c r="J235" s="50">
        <v>0</v>
      </c>
      <c r="K235" s="50" t="s">
        <v>191</v>
      </c>
      <c r="L235" s="50">
        <v>20.8</v>
      </c>
      <c r="M235" s="50">
        <v>24.8</v>
      </c>
      <c r="N235" s="50">
        <v>16</v>
      </c>
      <c r="O235" s="50">
        <v>0</v>
      </c>
      <c r="P235" s="50" t="s">
        <v>191</v>
      </c>
      <c r="Q235" s="50">
        <v>17.100000000000001</v>
      </c>
      <c r="R235" s="50">
        <v>24.8</v>
      </c>
      <c r="S235" s="50">
        <v>7.9</v>
      </c>
      <c r="T235" s="50">
        <v>0</v>
      </c>
      <c r="U235" s="50" t="s">
        <v>191</v>
      </c>
      <c r="V235" s="50">
        <v>12.9</v>
      </c>
      <c r="W235" s="50">
        <v>18.7</v>
      </c>
      <c r="X235" s="50">
        <v>8.3000000000000007</v>
      </c>
      <c r="Y235" s="50">
        <v>0</v>
      </c>
    </row>
    <row r="236" spans="1:25" x14ac:dyDescent="0.25">
      <c r="A236" s="50" t="s">
        <v>192</v>
      </c>
      <c r="B236" s="50">
        <v>23.7</v>
      </c>
      <c r="C236" s="50">
        <v>31.4</v>
      </c>
      <c r="D236" s="50">
        <v>14.4</v>
      </c>
      <c r="E236" s="50">
        <v>0</v>
      </c>
      <c r="F236" s="50" t="s">
        <v>192</v>
      </c>
      <c r="G236" s="50">
        <v>19.8</v>
      </c>
      <c r="H236" s="50">
        <v>30.4</v>
      </c>
      <c r="I236" s="50">
        <v>8.6999999999999993</v>
      </c>
      <c r="J236" s="50">
        <v>0</v>
      </c>
      <c r="K236" s="50" t="s">
        <v>192</v>
      </c>
      <c r="L236" s="50">
        <v>23.2</v>
      </c>
      <c r="M236" s="50">
        <v>33</v>
      </c>
      <c r="N236" s="50">
        <v>13</v>
      </c>
      <c r="O236" s="50">
        <v>0</v>
      </c>
      <c r="P236" s="50" t="s">
        <v>192</v>
      </c>
      <c r="Q236" s="50">
        <v>24.2</v>
      </c>
      <c r="R236" s="50">
        <v>33</v>
      </c>
      <c r="S236" s="50">
        <v>15.7</v>
      </c>
      <c r="T236" s="50">
        <v>0.3</v>
      </c>
      <c r="U236" s="50" t="s">
        <v>192</v>
      </c>
      <c r="V236" s="50">
        <v>12.1</v>
      </c>
      <c r="W236" s="50">
        <v>18.3</v>
      </c>
      <c r="X236" s="50">
        <v>6.1</v>
      </c>
      <c r="Y236" s="50">
        <v>0</v>
      </c>
    </row>
    <row r="237" spans="1:25" x14ac:dyDescent="0.25">
      <c r="A237" s="50" t="s">
        <v>193</v>
      </c>
      <c r="B237" s="50">
        <v>22.7</v>
      </c>
      <c r="C237" s="50">
        <v>30.2</v>
      </c>
      <c r="D237" s="50">
        <v>11.7</v>
      </c>
      <c r="E237" s="50">
        <v>0</v>
      </c>
      <c r="F237" s="50" t="s">
        <v>193</v>
      </c>
      <c r="G237" s="50">
        <v>24</v>
      </c>
      <c r="H237" s="50">
        <v>30.7</v>
      </c>
      <c r="I237" s="50">
        <v>17.8</v>
      </c>
      <c r="J237" s="50">
        <v>0</v>
      </c>
      <c r="K237" s="50" t="s">
        <v>193</v>
      </c>
      <c r="L237" s="50">
        <v>26.9</v>
      </c>
      <c r="M237" s="50">
        <v>31.2</v>
      </c>
      <c r="N237" s="50">
        <v>21.5</v>
      </c>
      <c r="O237" s="50">
        <v>0</v>
      </c>
      <c r="P237" s="50" t="s">
        <v>193</v>
      </c>
      <c r="Q237" s="50">
        <v>26.4</v>
      </c>
      <c r="R237" s="50">
        <v>35.5</v>
      </c>
      <c r="S237" s="50">
        <v>17.7</v>
      </c>
      <c r="T237" s="50">
        <v>0</v>
      </c>
      <c r="U237" s="50" t="s">
        <v>193</v>
      </c>
      <c r="V237" s="50">
        <v>12.8</v>
      </c>
      <c r="W237" s="50">
        <v>20.399999999999999</v>
      </c>
      <c r="X237" s="50">
        <v>5.2</v>
      </c>
      <c r="Y237" s="50">
        <v>0</v>
      </c>
    </row>
    <row r="238" spans="1:25" x14ac:dyDescent="0.25">
      <c r="A238" s="50" t="s">
        <v>194</v>
      </c>
      <c r="B238" s="50">
        <v>22</v>
      </c>
      <c r="C238" s="50">
        <v>29.7</v>
      </c>
      <c r="D238" s="50">
        <v>13.6</v>
      </c>
      <c r="E238" s="50">
        <v>0</v>
      </c>
      <c r="F238" s="50" t="s">
        <v>194</v>
      </c>
      <c r="G238" s="50">
        <v>24.2</v>
      </c>
      <c r="H238" s="50">
        <v>30</v>
      </c>
      <c r="I238" s="50">
        <v>15.7</v>
      </c>
      <c r="J238" s="50">
        <v>0</v>
      </c>
      <c r="K238" s="50" t="s">
        <v>194</v>
      </c>
      <c r="L238" s="50">
        <v>28.3</v>
      </c>
      <c r="M238" s="50">
        <v>37.4</v>
      </c>
      <c r="N238" s="50">
        <v>17.8</v>
      </c>
      <c r="O238" s="50">
        <v>0</v>
      </c>
      <c r="P238" s="50" t="s">
        <v>194</v>
      </c>
      <c r="Q238" s="50">
        <v>26.1</v>
      </c>
      <c r="R238" s="50">
        <v>32.200000000000003</v>
      </c>
      <c r="S238" s="50">
        <v>19.600000000000001</v>
      </c>
      <c r="T238" s="50">
        <v>0.3</v>
      </c>
      <c r="U238" s="50" t="s">
        <v>194</v>
      </c>
      <c r="V238" s="50">
        <v>16.7</v>
      </c>
      <c r="W238" s="50">
        <v>22.3</v>
      </c>
      <c r="X238" s="50">
        <v>13</v>
      </c>
      <c r="Y238" s="50">
        <v>0</v>
      </c>
    </row>
    <row r="239" spans="1:25" x14ac:dyDescent="0.25">
      <c r="A239" s="50" t="s">
        <v>195</v>
      </c>
      <c r="B239" s="50">
        <v>21.6</v>
      </c>
      <c r="C239" s="50">
        <v>28.9</v>
      </c>
      <c r="D239" s="50">
        <v>15.7</v>
      </c>
      <c r="E239" s="50">
        <v>3</v>
      </c>
      <c r="F239" s="50" t="s">
        <v>195</v>
      </c>
      <c r="G239" s="50">
        <v>16.7</v>
      </c>
      <c r="H239" s="50">
        <v>26.3</v>
      </c>
      <c r="I239" s="50">
        <v>14.3</v>
      </c>
      <c r="J239" s="50">
        <v>0.3</v>
      </c>
      <c r="K239" s="50" t="s">
        <v>195</v>
      </c>
      <c r="L239" s="50">
        <v>30.6</v>
      </c>
      <c r="M239" s="50">
        <v>37</v>
      </c>
      <c r="N239" s="50">
        <v>23.3</v>
      </c>
      <c r="O239" s="50">
        <v>0</v>
      </c>
      <c r="P239" s="50" t="s">
        <v>195</v>
      </c>
      <c r="Q239" s="50">
        <v>19.5</v>
      </c>
      <c r="R239" s="50">
        <v>24.6</v>
      </c>
      <c r="S239" s="50">
        <v>16.5</v>
      </c>
      <c r="T239" s="50">
        <v>0.7</v>
      </c>
      <c r="U239" s="50" t="s">
        <v>195</v>
      </c>
      <c r="V239" s="50">
        <v>16.8</v>
      </c>
      <c r="W239" s="50">
        <v>22.9</v>
      </c>
      <c r="X239" s="50">
        <v>10.199999999999999</v>
      </c>
      <c r="Y239" s="50">
        <v>0</v>
      </c>
    </row>
    <row r="240" spans="1:25" x14ac:dyDescent="0.25">
      <c r="A240" s="50" t="s">
        <v>196</v>
      </c>
      <c r="B240" s="50">
        <v>19.8</v>
      </c>
      <c r="C240" s="50">
        <v>29.3</v>
      </c>
      <c r="D240" s="50">
        <v>11.6</v>
      </c>
      <c r="E240" s="50">
        <v>0</v>
      </c>
      <c r="F240" s="50" t="s">
        <v>196</v>
      </c>
      <c r="G240" s="50">
        <v>11.4</v>
      </c>
      <c r="H240" s="50">
        <v>17.2</v>
      </c>
      <c r="I240" s="50">
        <v>3.7</v>
      </c>
      <c r="J240" s="50">
        <v>0</v>
      </c>
      <c r="K240" s="50" t="s">
        <v>196</v>
      </c>
      <c r="L240" s="50">
        <v>27.5</v>
      </c>
      <c r="M240" s="50">
        <v>35.299999999999997</v>
      </c>
      <c r="N240" s="50">
        <v>18</v>
      </c>
      <c r="O240" s="50">
        <v>0</v>
      </c>
      <c r="P240" s="50" t="s">
        <v>196</v>
      </c>
      <c r="Q240" s="50">
        <v>18.3</v>
      </c>
      <c r="R240" s="50">
        <v>25.4</v>
      </c>
      <c r="S240" s="50">
        <v>9.3000000000000007</v>
      </c>
      <c r="T240" s="50">
        <v>0.9</v>
      </c>
      <c r="U240" s="50" t="s">
        <v>196</v>
      </c>
      <c r="V240" s="50">
        <v>16.8</v>
      </c>
      <c r="W240" s="50">
        <v>25.1</v>
      </c>
      <c r="X240" s="50">
        <v>8.8000000000000007</v>
      </c>
      <c r="Y240" s="50">
        <v>0</v>
      </c>
    </row>
    <row r="241" spans="1:25" x14ac:dyDescent="0.25">
      <c r="A241" s="50" t="s">
        <v>197</v>
      </c>
      <c r="B241" s="50">
        <v>9.4</v>
      </c>
      <c r="C241" s="50">
        <v>14.6</v>
      </c>
      <c r="D241" s="50">
        <v>4.0999999999999996</v>
      </c>
      <c r="E241" s="50">
        <v>0</v>
      </c>
      <c r="F241" s="50" t="s">
        <v>197</v>
      </c>
      <c r="G241" s="50">
        <v>13</v>
      </c>
      <c r="H241" s="50">
        <v>17.5</v>
      </c>
      <c r="I241" s="50">
        <v>7.7</v>
      </c>
      <c r="J241" s="50">
        <v>0</v>
      </c>
      <c r="K241" s="50" t="s">
        <v>197</v>
      </c>
      <c r="L241" s="50">
        <v>30.3</v>
      </c>
      <c r="M241" s="50">
        <v>37.9</v>
      </c>
      <c r="N241" s="50">
        <v>21.1</v>
      </c>
      <c r="O241" s="50">
        <v>0</v>
      </c>
      <c r="P241" s="50" t="s">
        <v>197</v>
      </c>
      <c r="Q241" s="50">
        <v>19.5</v>
      </c>
      <c r="R241" s="50">
        <v>25.7</v>
      </c>
      <c r="S241" s="50">
        <v>13.6</v>
      </c>
      <c r="T241" s="50">
        <v>0</v>
      </c>
      <c r="U241" s="50" t="s">
        <v>197</v>
      </c>
      <c r="V241" s="50">
        <v>16.899999999999999</v>
      </c>
      <c r="W241" s="50">
        <v>26</v>
      </c>
      <c r="X241" s="50">
        <v>7.8</v>
      </c>
      <c r="Y241" s="50">
        <v>0</v>
      </c>
    </row>
    <row r="242" spans="1:25" x14ac:dyDescent="0.25">
      <c r="A242" s="50" t="s">
        <v>198</v>
      </c>
      <c r="B242" s="50">
        <v>11.2</v>
      </c>
      <c r="C242" s="50">
        <v>18.600000000000001</v>
      </c>
      <c r="D242" s="50">
        <v>2.6</v>
      </c>
      <c r="E242" s="50">
        <v>0</v>
      </c>
      <c r="F242" s="50" t="s">
        <v>198</v>
      </c>
      <c r="G242" s="50">
        <v>14.4</v>
      </c>
      <c r="H242" s="50">
        <v>21.9</v>
      </c>
      <c r="I242" s="50">
        <v>5.5</v>
      </c>
      <c r="J242" s="50">
        <v>0</v>
      </c>
      <c r="K242" s="50" t="s">
        <v>198</v>
      </c>
      <c r="L242" s="50">
        <v>23.4</v>
      </c>
      <c r="M242" s="50">
        <v>34.1</v>
      </c>
      <c r="N242" s="50">
        <v>16.399999999999999</v>
      </c>
      <c r="O242" s="50">
        <v>0</v>
      </c>
      <c r="P242" s="50" t="s">
        <v>198</v>
      </c>
      <c r="Q242" s="50">
        <v>19.7</v>
      </c>
      <c r="R242" s="50">
        <v>27.4</v>
      </c>
      <c r="S242" s="50">
        <v>10.7</v>
      </c>
      <c r="T242" s="50">
        <v>0</v>
      </c>
      <c r="U242" s="50" t="s">
        <v>198</v>
      </c>
      <c r="V242" s="50">
        <v>16.5</v>
      </c>
      <c r="W242" s="50">
        <v>24.4</v>
      </c>
      <c r="X242" s="50">
        <v>11.5</v>
      </c>
      <c r="Y242" s="50">
        <v>0</v>
      </c>
    </row>
    <row r="243" spans="1:25" x14ac:dyDescent="0.25">
      <c r="A243" s="50" t="s">
        <v>199</v>
      </c>
      <c r="B243" s="50">
        <v>12.9</v>
      </c>
      <c r="C243" s="50">
        <v>17.600000000000001</v>
      </c>
      <c r="D243" s="50">
        <v>9.3000000000000007</v>
      </c>
      <c r="E243" s="50">
        <v>4</v>
      </c>
      <c r="F243" s="50" t="s">
        <v>199</v>
      </c>
      <c r="G243" s="50">
        <v>14.3</v>
      </c>
      <c r="H243" s="50">
        <v>19.5</v>
      </c>
      <c r="I243" s="50">
        <v>10.8</v>
      </c>
      <c r="J243" s="50">
        <v>1</v>
      </c>
      <c r="K243" s="50" t="s">
        <v>199</v>
      </c>
      <c r="L243" s="50">
        <v>22.3</v>
      </c>
      <c r="M243" s="50">
        <v>28.7</v>
      </c>
      <c r="N243" s="50">
        <v>13.4</v>
      </c>
      <c r="O243" s="50">
        <v>0</v>
      </c>
      <c r="P243" s="50" t="s">
        <v>199</v>
      </c>
      <c r="Q243" s="50">
        <v>21.6</v>
      </c>
      <c r="R243" s="50">
        <v>30.8</v>
      </c>
      <c r="S243" s="50">
        <v>11.8</v>
      </c>
      <c r="T243" s="50">
        <v>0</v>
      </c>
      <c r="U243" s="50" t="s">
        <v>199</v>
      </c>
      <c r="V243" s="50">
        <v>14.5</v>
      </c>
      <c r="W243" s="50">
        <v>20</v>
      </c>
      <c r="X243" s="50">
        <v>9.6999999999999993</v>
      </c>
      <c r="Y243" s="50">
        <v>0</v>
      </c>
    </row>
    <row r="244" spans="1:25" x14ac:dyDescent="0.25">
      <c r="A244" s="50" t="s">
        <v>200</v>
      </c>
      <c r="B244" s="50">
        <v>10.3</v>
      </c>
      <c r="C244" s="50">
        <v>15.4</v>
      </c>
      <c r="D244" s="50">
        <v>5.8</v>
      </c>
      <c r="E244" s="50">
        <v>2</v>
      </c>
      <c r="F244" s="50" t="s">
        <v>200</v>
      </c>
      <c r="G244" s="50">
        <v>13.9</v>
      </c>
      <c r="H244" s="50">
        <v>18.600000000000001</v>
      </c>
      <c r="I244" s="50">
        <v>9</v>
      </c>
      <c r="J244" s="50">
        <v>0</v>
      </c>
      <c r="K244" s="50" t="s">
        <v>200</v>
      </c>
      <c r="L244" s="50">
        <v>25.7</v>
      </c>
      <c r="M244" s="50">
        <v>34</v>
      </c>
      <c r="N244" s="50">
        <v>17.7</v>
      </c>
      <c r="O244" s="50">
        <v>0</v>
      </c>
      <c r="P244" s="50" t="s">
        <v>200</v>
      </c>
      <c r="Q244" s="50">
        <v>25.5</v>
      </c>
      <c r="R244" s="50">
        <v>34.299999999999997</v>
      </c>
      <c r="S244" s="50">
        <v>15.8</v>
      </c>
      <c r="T244" s="50">
        <v>0</v>
      </c>
      <c r="U244" s="50" t="s">
        <v>200</v>
      </c>
      <c r="V244" s="50">
        <v>16.899999999999999</v>
      </c>
      <c r="W244" s="50">
        <v>24</v>
      </c>
      <c r="X244" s="50">
        <v>14.6</v>
      </c>
      <c r="Y244" s="50">
        <v>6</v>
      </c>
    </row>
    <row r="245" spans="1:25" x14ac:dyDescent="0.25">
      <c r="A245" s="50" t="s">
        <v>201</v>
      </c>
      <c r="B245" s="50">
        <v>9.5</v>
      </c>
      <c r="C245" s="50">
        <v>13.8</v>
      </c>
      <c r="D245" s="50">
        <v>7.4</v>
      </c>
      <c r="E245" s="50">
        <v>0.5</v>
      </c>
      <c r="F245" s="50" t="s">
        <v>201</v>
      </c>
      <c r="G245" s="50">
        <v>15.8</v>
      </c>
      <c r="H245" s="50">
        <v>23.4</v>
      </c>
      <c r="I245" s="50">
        <v>4.9000000000000004</v>
      </c>
      <c r="J245" s="50">
        <v>0</v>
      </c>
      <c r="K245" s="50" t="s">
        <v>201</v>
      </c>
      <c r="L245" s="50">
        <v>27.9</v>
      </c>
      <c r="M245" s="50">
        <v>33.700000000000003</v>
      </c>
      <c r="N245" s="50">
        <v>22.7</v>
      </c>
      <c r="O245" s="50">
        <v>0</v>
      </c>
      <c r="P245" s="50" t="s">
        <v>201</v>
      </c>
      <c r="Q245" s="50">
        <v>24.3</v>
      </c>
      <c r="R245" s="50">
        <v>29.5</v>
      </c>
      <c r="S245" s="50">
        <v>19.2</v>
      </c>
      <c r="T245" s="50">
        <v>0</v>
      </c>
      <c r="U245" s="50" t="s">
        <v>201</v>
      </c>
      <c r="V245" s="50">
        <v>14.6</v>
      </c>
      <c r="W245" s="50">
        <v>21.3</v>
      </c>
      <c r="X245" s="50">
        <v>8.8000000000000007</v>
      </c>
      <c r="Y245" s="50">
        <v>0.7</v>
      </c>
    </row>
    <row r="246" spans="1:25" x14ac:dyDescent="0.25">
      <c r="A246" s="50" t="s">
        <v>202</v>
      </c>
      <c r="B246" s="50">
        <v>7.8</v>
      </c>
      <c r="C246" s="50">
        <v>13.6</v>
      </c>
      <c r="D246" s="50">
        <v>3.9</v>
      </c>
      <c r="E246" s="50">
        <v>0</v>
      </c>
      <c r="F246" s="50" t="s">
        <v>202</v>
      </c>
      <c r="G246" s="50">
        <v>21.1</v>
      </c>
      <c r="H246" s="50">
        <v>30.2</v>
      </c>
      <c r="I246" s="50">
        <v>10</v>
      </c>
      <c r="J246" s="50">
        <v>0</v>
      </c>
      <c r="K246" s="50" t="s">
        <v>202</v>
      </c>
      <c r="L246" s="50">
        <v>27.1</v>
      </c>
      <c r="M246" s="50">
        <v>31.2</v>
      </c>
      <c r="N246" s="50">
        <v>23</v>
      </c>
      <c r="O246" s="50">
        <v>0</v>
      </c>
      <c r="P246" s="50" t="s">
        <v>202</v>
      </c>
      <c r="Q246" s="50">
        <v>23</v>
      </c>
      <c r="R246" s="50">
        <v>28.2</v>
      </c>
      <c r="S246" s="50">
        <v>18.3</v>
      </c>
      <c r="T246" s="50">
        <v>0</v>
      </c>
      <c r="U246" s="50" t="s">
        <v>202</v>
      </c>
      <c r="V246" s="50">
        <v>11.1</v>
      </c>
      <c r="W246" s="50">
        <v>16.8</v>
      </c>
      <c r="X246" s="50">
        <v>6.7</v>
      </c>
      <c r="Y246" s="50">
        <v>0</v>
      </c>
    </row>
    <row r="247" spans="1:25" x14ac:dyDescent="0.25">
      <c r="A247" s="50" t="s">
        <v>203</v>
      </c>
      <c r="B247" s="50">
        <v>8</v>
      </c>
      <c r="C247" s="50">
        <v>14.3</v>
      </c>
      <c r="D247" s="50">
        <v>1.8</v>
      </c>
      <c r="E247" s="50">
        <v>0</v>
      </c>
      <c r="F247" s="50" t="s">
        <v>203</v>
      </c>
      <c r="G247" s="50">
        <v>22.8</v>
      </c>
      <c r="H247" s="50">
        <v>29.6</v>
      </c>
      <c r="I247" s="50">
        <v>15</v>
      </c>
      <c r="J247" s="50">
        <v>0</v>
      </c>
      <c r="K247" s="50" t="s">
        <v>203</v>
      </c>
      <c r="L247" s="50">
        <v>25.4</v>
      </c>
      <c r="M247" s="50">
        <v>35.5</v>
      </c>
      <c r="N247" s="50">
        <v>18.3</v>
      </c>
      <c r="O247" s="50">
        <v>3</v>
      </c>
      <c r="P247" s="50" t="s">
        <v>203</v>
      </c>
      <c r="Q247" s="50">
        <v>21.2</v>
      </c>
      <c r="R247" s="50">
        <v>25.4</v>
      </c>
      <c r="S247" s="50">
        <v>17.600000000000001</v>
      </c>
      <c r="T247" s="50">
        <v>0.7</v>
      </c>
      <c r="U247" s="50" t="s">
        <v>203</v>
      </c>
      <c r="V247" s="50">
        <v>7.6</v>
      </c>
      <c r="W247" s="50">
        <v>13.4</v>
      </c>
      <c r="X247" s="50">
        <v>3</v>
      </c>
      <c r="Y247" s="50">
        <v>9</v>
      </c>
    </row>
    <row r="248" spans="1:25" x14ac:dyDescent="0.25">
      <c r="A248" s="50" t="s">
        <v>204</v>
      </c>
      <c r="B248" s="50">
        <v>9.5</v>
      </c>
      <c r="C248" s="50">
        <v>14.8</v>
      </c>
      <c r="D248" s="50">
        <v>5.4</v>
      </c>
      <c r="E248" s="50">
        <v>0</v>
      </c>
      <c r="F248" s="50" t="s">
        <v>204</v>
      </c>
      <c r="G248" s="50">
        <v>18.5</v>
      </c>
      <c r="H248" s="50">
        <v>26.1</v>
      </c>
      <c r="I248" s="50">
        <v>13.3</v>
      </c>
      <c r="J248" s="50">
        <v>0</v>
      </c>
      <c r="K248" s="50" t="s">
        <v>204</v>
      </c>
      <c r="L248" s="50">
        <v>21.9</v>
      </c>
      <c r="M248" s="50">
        <v>28.7</v>
      </c>
      <c r="N248" s="50">
        <v>15.1</v>
      </c>
      <c r="O248" s="50">
        <v>0</v>
      </c>
      <c r="P248" s="50" t="s">
        <v>204</v>
      </c>
      <c r="Q248" s="50">
        <v>16.8</v>
      </c>
      <c r="R248" s="50">
        <v>24.4</v>
      </c>
      <c r="S248" s="50">
        <v>8.6999999999999993</v>
      </c>
      <c r="T248" s="50">
        <v>0</v>
      </c>
      <c r="U248" s="50" t="s">
        <v>204</v>
      </c>
      <c r="V248" s="50">
        <v>8.8000000000000007</v>
      </c>
      <c r="W248" s="50">
        <v>9.6999999999999993</v>
      </c>
      <c r="X248" s="50">
        <v>7.4</v>
      </c>
      <c r="Y248" s="50">
        <v>14</v>
      </c>
    </row>
    <row r="249" spans="1:25" x14ac:dyDescent="0.25">
      <c r="A249" s="50" t="s">
        <v>205</v>
      </c>
      <c r="B249" s="50">
        <v>13.3</v>
      </c>
      <c r="C249" s="50">
        <v>21.4</v>
      </c>
      <c r="D249" s="50">
        <v>4.5</v>
      </c>
      <c r="E249" s="50">
        <v>0</v>
      </c>
      <c r="F249" s="50" t="s">
        <v>205</v>
      </c>
      <c r="G249" s="50">
        <v>21</v>
      </c>
      <c r="H249" s="50">
        <v>30.5</v>
      </c>
      <c r="I249" s="50">
        <v>10.5</v>
      </c>
      <c r="J249" s="50">
        <v>0</v>
      </c>
      <c r="K249" s="50" t="s">
        <v>205</v>
      </c>
      <c r="L249" s="50">
        <v>21.7</v>
      </c>
      <c r="M249" s="50">
        <v>28.1</v>
      </c>
      <c r="N249" s="50">
        <v>16.2</v>
      </c>
      <c r="O249" s="50">
        <v>0</v>
      </c>
      <c r="P249" s="50" t="s">
        <v>205</v>
      </c>
      <c r="Q249" s="50">
        <v>19.3</v>
      </c>
      <c r="R249" s="50">
        <v>28</v>
      </c>
      <c r="S249" s="50">
        <v>9.8000000000000007</v>
      </c>
      <c r="T249" s="50">
        <v>0</v>
      </c>
      <c r="U249" s="50" t="s">
        <v>205</v>
      </c>
      <c r="V249" s="50">
        <v>5</v>
      </c>
      <c r="W249" s="50">
        <v>9</v>
      </c>
      <c r="X249" s="50">
        <v>1.6</v>
      </c>
      <c r="Y249" s="50">
        <v>4</v>
      </c>
    </row>
    <row r="250" spans="1:25" x14ac:dyDescent="0.25">
      <c r="A250" s="50" t="s">
        <v>206</v>
      </c>
      <c r="B250" s="50">
        <v>18.600000000000001</v>
      </c>
      <c r="C250" s="50">
        <v>25.8</v>
      </c>
      <c r="D250" s="50">
        <v>10.5</v>
      </c>
      <c r="E250" s="50">
        <v>0.6</v>
      </c>
      <c r="F250" s="50" t="s">
        <v>206</v>
      </c>
      <c r="G250" s="50">
        <v>26.5</v>
      </c>
      <c r="H250" s="50">
        <v>33</v>
      </c>
      <c r="I250" s="50">
        <v>20.399999999999999</v>
      </c>
      <c r="J250" s="50">
        <v>0</v>
      </c>
      <c r="K250" s="50" t="s">
        <v>206</v>
      </c>
      <c r="L250" s="50">
        <v>21.1</v>
      </c>
      <c r="M250" s="50">
        <v>27.3</v>
      </c>
      <c r="N250" s="50">
        <v>14.8</v>
      </c>
      <c r="O250" s="50">
        <v>0</v>
      </c>
      <c r="P250" s="50" t="s">
        <v>206</v>
      </c>
      <c r="Q250" s="50">
        <v>19.600000000000001</v>
      </c>
      <c r="R250" s="50">
        <v>24.9</v>
      </c>
      <c r="S250" s="50">
        <v>12.6</v>
      </c>
      <c r="T250" s="50">
        <v>0.4</v>
      </c>
      <c r="U250" s="50" t="s">
        <v>206</v>
      </c>
      <c r="V250" s="50">
        <v>5.9</v>
      </c>
      <c r="W250" s="50">
        <v>10.5</v>
      </c>
      <c r="X250" s="50">
        <v>2.6</v>
      </c>
      <c r="Y250" s="50">
        <v>0</v>
      </c>
    </row>
    <row r="251" spans="1:25" x14ac:dyDescent="0.25">
      <c r="A251" s="50" t="s">
        <v>207</v>
      </c>
      <c r="B251" s="50">
        <v>9.5</v>
      </c>
      <c r="C251" s="50">
        <v>23.2</v>
      </c>
      <c r="D251" s="50">
        <v>5.2</v>
      </c>
      <c r="E251" s="50">
        <v>3</v>
      </c>
      <c r="F251" s="50" t="s">
        <v>207</v>
      </c>
      <c r="G251" s="50">
        <v>24.8</v>
      </c>
      <c r="H251" s="50">
        <v>33.4</v>
      </c>
      <c r="I251" s="50">
        <v>17.3</v>
      </c>
      <c r="J251" s="50">
        <v>0</v>
      </c>
      <c r="K251" s="50" t="s">
        <v>207</v>
      </c>
      <c r="L251" s="50">
        <v>20.7</v>
      </c>
      <c r="M251" s="50">
        <v>27.4</v>
      </c>
      <c r="N251" s="50">
        <v>13.2</v>
      </c>
      <c r="O251" s="50">
        <v>0</v>
      </c>
      <c r="P251" s="50" t="s">
        <v>207</v>
      </c>
      <c r="Q251" s="50">
        <v>19.7</v>
      </c>
      <c r="R251" s="50">
        <v>28.6</v>
      </c>
      <c r="S251" s="50">
        <v>11.1</v>
      </c>
      <c r="T251" s="50">
        <v>0</v>
      </c>
      <c r="U251" s="50" t="s">
        <v>207</v>
      </c>
      <c r="V251" s="50">
        <v>4.5999999999999996</v>
      </c>
      <c r="W251" s="50">
        <v>8.9</v>
      </c>
      <c r="X251" s="50">
        <v>0.1</v>
      </c>
      <c r="Y251" s="50">
        <v>0</v>
      </c>
    </row>
    <row r="252" spans="1:25" x14ac:dyDescent="0.25">
      <c r="A252" s="50" t="s">
        <v>208</v>
      </c>
      <c r="B252" s="50">
        <v>11.6</v>
      </c>
      <c r="C252" s="50">
        <v>21.8</v>
      </c>
      <c r="D252" s="50">
        <v>0.6</v>
      </c>
      <c r="E252" s="50">
        <v>0</v>
      </c>
      <c r="F252" s="50" t="s">
        <v>208</v>
      </c>
      <c r="G252" s="50">
        <v>17.600000000000001</v>
      </c>
      <c r="H252" s="50">
        <v>24.2</v>
      </c>
      <c r="I252" s="50">
        <v>14.1</v>
      </c>
      <c r="J252" s="50">
        <v>3</v>
      </c>
      <c r="K252" s="50" t="s">
        <v>208</v>
      </c>
      <c r="L252" s="50">
        <v>19.399999999999999</v>
      </c>
      <c r="M252" s="50">
        <v>26.4</v>
      </c>
      <c r="N252" s="50">
        <v>11.6</v>
      </c>
      <c r="O252" s="50">
        <v>0</v>
      </c>
      <c r="P252" s="50" t="s">
        <v>208</v>
      </c>
      <c r="Q252" s="50">
        <v>17.8</v>
      </c>
      <c r="R252" s="50">
        <v>25.3</v>
      </c>
      <c r="S252" s="50">
        <v>14.8</v>
      </c>
      <c r="T252" s="50">
        <v>5</v>
      </c>
      <c r="U252" s="50" t="s">
        <v>208</v>
      </c>
      <c r="V252" s="50">
        <v>4.0999999999999996</v>
      </c>
      <c r="W252" s="50">
        <v>10.199999999999999</v>
      </c>
      <c r="X252" s="50">
        <v>-1.1000000000000001</v>
      </c>
      <c r="Y252" s="50">
        <v>0</v>
      </c>
    </row>
    <row r="253" spans="1:25" x14ac:dyDescent="0.25">
      <c r="A253" s="50" t="s">
        <v>209</v>
      </c>
      <c r="B253" s="50">
        <v>17</v>
      </c>
      <c r="C253" s="50">
        <v>24.7</v>
      </c>
      <c r="D253" s="50">
        <v>8.3000000000000007</v>
      </c>
      <c r="E253" s="50">
        <v>0</v>
      </c>
      <c r="F253" s="50" t="s">
        <v>209</v>
      </c>
      <c r="G253" s="50">
        <v>15.3</v>
      </c>
      <c r="H253" s="50">
        <v>21</v>
      </c>
      <c r="I253" s="50">
        <v>10.9</v>
      </c>
      <c r="J253" s="50">
        <v>0</v>
      </c>
      <c r="K253" s="50" t="s">
        <v>209</v>
      </c>
      <c r="L253" s="50">
        <v>21.1</v>
      </c>
      <c r="M253" s="50">
        <v>28.9</v>
      </c>
      <c r="N253" s="50">
        <v>11.5</v>
      </c>
      <c r="O253" s="50">
        <v>0</v>
      </c>
      <c r="P253" s="50" t="s">
        <v>209</v>
      </c>
      <c r="Q253" s="50">
        <v>13.4</v>
      </c>
      <c r="R253" s="50">
        <v>18</v>
      </c>
      <c r="S253" s="50">
        <v>9.6999999999999993</v>
      </c>
      <c r="T253" s="50">
        <v>0</v>
      </c>
      <c r="U253" s="50" t="s">
        <v>209</v>
      </c>
      <c r="V253" s="50">
        <v>6</v>
      </c>
      <c r="W253" s="50">
        <v>10.7</v>
      </c>
      <c r="X253" s="50">
        <v>1.8</v>
      </c>
      <c r="Y253" s="50">
        <v>0</v>
      </c>
    </row>
    <row r="254" spans="1:25" x14ac:dyDescent="0.25">
      <c r="A254" s="50" t="s">
        <v>210</v>
      </c>
      <c r="B254" s="50">
        <v>20</v>
      </c>
      <c r="C254" s="50">
        <v>28.8</v>
      </c>
      <c r="D254" s="50">
        <v>8.9</v>
      </c>
      <c r="E254" s="50">
        <v>0</v>
      </c>
      <c r="F254" s="50" t="s">
        <v>210</v>
      </c>
      <c r="G254" s="50">
        <v>17.7</v>
      </c>
      <c r="H254" s="50">
        <v>23.6</v>
      </c>
      <c r="I254" s="50">
        <v>12</v>
      </c>
      <c r="J254" s="50">
        <v>0</v>
      </c>
      <c r="K254" s="50" t="s">
        <v>210</v>
      </c>
      <c r="L254" s="50">
        <v>23.2</v>
      </c>
      <c r="M254" s="50">
        <v>29.3</v>
      </c>
      <c r="N254" s="50">
        <v>16.7</v>
      </c>
      <c r="O254" s="50">
        <v>0</v>
      </c>
      <c r="P254" s="50" t="s">
        <v>210</v>
      </c>
      <c r="Q254" s="50">
        <v>16.7</v>
      </c>
      <c r="R254" s="50">
        <v>24.2</v>
      </c>
      <c r="S254" s="50">
        <v>9.4</v>
      </c>
      <c r="T254" s="50">
        <v>0</v>
      </c>
      <c r="U254" s="50" t="s">
        <v>210</v>
      </c>
      <c r="V254" s="50">
        <v>4.7</v>
      </c>
      <c r="W254" s="50">
        <v>9.1999999999999993</v>
      </c>
      <c r="X254" s="50">
        <v>-0.9</v>
      </c>
      <c r="Y254" s="50">
        <v>4</v>
      </c>
    </row>
    <row r="255" spans="1:25" x14ac:dyDescent="0.25">
      <c r="A255" s="50" t="s">
        <v>211</v>
      </c>
      <c r="B255" s="50">
        <v>20.8</v>
      </c>
      <c r="C255" s="50">
        <v>27</v>
      </c>
      <c r="D255" s="50">
        <v>15</v>
      </c>
      <c r="E255" s="50">
        <v>0</v>
      </c>
      <c r="F255" s="50" t="s">
        <v>211</v>
      </c>
      <c r="G255" s="50">
        <v>20.9</v>
      </c>
      <c r="H255" s="50">
        <v>27.5</v>
      </c>
      <c r="I255" s="50">
        <v>14.8</v>
      </c>
      <c r="J255" s="50">
        <v>0.3</v>
      </c>
      <c r="K255" s="50" t="s">
        <v>211</v>
      </c>
      <c r="L255" s="50">
        <v>20.399999999999999</v>
      </c>
      <c r="M255" s="50">
        <v>26.5</v>
      </c>
      <c r="N255" s="50">
        <v>17.5</v>
      </c>
      <c r="O255" s="50">
        <v>8</v>
      </c>
      <c r="P255" s="50" t="s">
        <v>211</v>
      </c>
      <c r="Q255" s="50">
        <v>16.600000000000001</v>
      </c>
      <c r="R255" s="50">
        <v>20.8</v>
      </c>
      <c r="S255" s="50">
        <v>13.2</v>
      </c>
      <c r="T255" s="50">
        <v>2</v>
      </c>
      <c r="U255" s="50" t="s">
        <v>211</v>
      </c>
      <c r="V255" s="50">
        <v>2.7</v>
      </c>
      <c r="W255" s="50">
        <v>6.6</v>
      </c>
      <c r="X255" s="50">
        <v>-1.5</v>
      </c>
      <c r="Y255" s="50">
        <v>0</v>
      </c>
    </row>
    <row r="256" spans="1:25" x14ac:dyDescent="0.25">
      <c r="A256" s="50" t="s">
        <v>212</v>
      </c>
      <c r="B256" s="50">
        <v>18.899999999999999</v>
      </c>
      <c r="C256" s="50">
        <v>27</v>
      </c>
      <c r="D256" s="50">
        <v>7.6</v>
      </c>
      <c r="E256" s="50">
        <v>0</v>
      </c>
      <c r="F256" s="50" t="s">
        <v>212</v>
      </c>
      <c r="G256" s="50">
        <v>23.3</v>
      </c>
      <c r="H256" s="50">
        <v>29.4</v>
      </c>
      <c r="I256" s="50">
        <v>16</v>
      </c>
      <c r="J256" s="50">
        <v>0</v>
      </c>
      <c r="K256" s="50" t="s">
        <v>212</v>
      </c>
      <c r="L256" s="50">
        <v>19.7</v>
      </c>
      <c r="M256" s="50">
        <v>25.8</v>
      </c>
      <c r="N256" s="50">
        <v>13.2</v>
      </c>
      <c r="O256" s="50">
        <v>0</v>
      </c>
      <c r="P256" s="50" t="s">
        <v>212</v>
      </c>
      <c r="Q256" s="50">
        <v>10.199999999999999</v>
      </c>
      <c r="R256" s="50">
        <v>13.4</v>
      </c>
      <c r="S256" s="50">
        <v>9</v>
      </c>
      <c r="T256" s="50">
        <v>28</v>
      </c>
      <c r="U256" s="50" t="s">
        <v>212</v>
      </c>
      <c r="V256" s="50">
        <v>4.8</v>
      </c>
      <c r="W256" s="50">
        <v>11</v>
      </c>
      <c r="X256" s="50">
        <v>-1.6</v>
      </c>
      <c r="Y256" s="50">
        <v>0</v>
      </c>
    </row>
    <row r="257" spans="1:25" x14ac:dyDescent="0.25">
      <c r="A257" s="50" t="s">
        <v>213</v>
      </c>
      <c r="B257" s="50">
        <v>20.8</v>
      </c>
      <c r="C257" s="50">
        <v>31.1</v>
      </c>
      <c r="D257" s="50">
        <v>10.6</v>
      </c>
      <c r="E257" s="50">
        <v>2</v>
      </c>
      <c r="F257" s="50"/>
      <c r="G257" s="50"/>
      <c r="H257" s="50"/>
      <c r="I257" s="50"/>
      <c r="J257" s="50"/>
      <c r="K257" s="50" t="s">
        <v>213</v>
      </c>
      <c r="L257" s="50">
        <v>19.7</v>
      </c>
      <c r="M257" s="50">
        <v>28.3</v>
      </c>
      <c r="N257" s="50">
        <v>9.8000000000000007</v>
      </c>
      <c r="O257" s="50">
        <v>0</v>
      </c>
      <c r="P257" s="50" t="s">
        <v>213</v>
      </c>
      <c r="Q257" s="50">
        <v>8.6999999999999993</v>
      </c>
      <c r="R257" s="50">
        <v>11.4</v>
      </c>
      <c r="S257" s="50">
        <v>7.2</v>
      </c>
      <c r="T257" s="50">
        <v>5</v>
      </c>
      <c r="U257" s="50"/>
      <c r="V257" s="50"/>
      <c r="W257" s="50"/>
      <c r="X257" s="50"/>
      <c r="Y257" s="50"/>
    </row>
    <row r="258" spans="1:25" x14ac:dyDescent="0.25">
      <c r="A258" s="83" t="s">
        <v>215</v>
      </c>
      <c r="B258" s="84">
        <f>AVERAGE(B227:B257)</f>
        <v>15.351612903225808</v>
      </c>
      <c r="C258" s="84"/>
      <c r="D258" s="84"/>
      <c r="E258" s="84">
        <f>SUM(E227:E257)</f>
        <v>17.100000000000001</v>
      </c>
      <c r="F258" s="50"/>
      <c r="G258" s="84">
        <f>AVERAGE(G227:G257)</f>
        <v>18.496666666666666</v>
      </c>
      <c r="H258" s="84"/>
      <c r="I258" s="84"/>
      <c r="J258" s="84">
        <f>SUM(J227:J257)</f>
        <v>12.2</v>
      </c>
      <c r="K258" s="50"/>
      <c r="L258" s="84">
        <f>AVERAGE(L227:L257)</f>
        <v>23.116129032258073</v>
      </c>
      <c r="M258" s="84"/>
      <c r="N258" s="84"/>
      <c r="O258" s="84">
        <f>SUM(O227:O257)</f>
        <v>24</v>
      </c>
      <c r="P258" s="50"/>
      <c r="Q258" s="84">
        <f>AVERAGE(Q227:Q257)</f>
        <v>19.303225806451618</v>
      </c>
      <c r="R258" s="84"/>
      <c r="S258" s="84"/>
      <c r="T258" s="84">
        <f>SUM(T227:T257)</f>
        <v>47.3</v>
      </c>
      <c r="U258" s="50"/>
      <c r="V258" s="84">
        <f>AVERAGE(V227:V257)</f>
        <v>10.910000000000004</v>
      </c>
      <c r="W258" s="84"/>
      <c r="X258" s="84"/>
      <c r="Y258" s="84">
        <f>SUM(Y227:Y257)</f>
        <v>50.3</v>
      </c>
    </row>
    <row r="259" spans="1:25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</row>
    <row r="260" spans="1:25" x14ac:dyDescent="0.25">
      <c r="A260" s="109">
        <v>2020</v>
      </c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spans="1:25" x14ac:dyDescent="0.25">
      <c r="A261" s="110" t="s">
        <v>16</v>
      </c>
      <c r="B261" s="110"/>
      <c r="C261" s="110"/>
      <c r="D261" s="110"/>
      <c r="E261" s="110"/>
      <c r="F261" s="110" t="s">
        <v>4</v>
      </c>
      <c r="G261" s="110"/>
      <c r="H261" s="110"/>
      <c r="I261" s="110"/>
      <c r="J261" s="110"/>
      <c r="K261" s="110" t="s">
        <v>5</v>
      </c>
      <c r="L261" s="110"/>
      <c r="M261" s="110"/>
      <c r="N261" s="110"/>
      <c r="O261" s="110"/>
      <c r="P261" s="110" t="s">
        <v>6</v>
      </c>
      <c r="Q261" s="110"/>
      <c r="R261" s="110"/>
      <c r="S261" s="110"/>
      <c r="T261" s="110"/>
      <c r="U261" s="110" t="s">
        <v>7</v>
      </c>
      <c r="V261" s="110"/>
      <c r="W261" s="110"/>
      <c r="X261" s="110"/>
      <c r="Y261" s="110"/>
    </row>
    <row r="262" spans="1:25" x14ac:dyDescent="0.25">
      <c r="A262" s="111" t="s">
        <v>14</v>
      </c>
      <c r="B262" s="111" t="s">
        <v>1</v>
      </c>
      <c r="C262" s="111"/>
      <c r="D262" s="111"/>
      <c r="E262" s="111" t="s">
        <v>2</v>
      </c>
      <c r="F262" s="111" t="s">
        <v>14</v>
      </c>
      <c r="G262" s="111" t="s">
        <v>1</v>
      </c>
      <c r="H262" s="111"/>
      <c r="I262" s="111"/>
      <c r="J262" s="111" t="s">
        <v>2</v>
      </c>
      <c r="K262" s="111" t="s">
        <v>14</v>
      </c>
      <c r="L262" s="111" t="s">
        <v>1</v>
      </c>
      <c r="M262" s="111"/>
      <c r="N262" s="111"/>
      <c r="O262" s="111" t="s">
        <v>2</v>
      </c>
      <c r="P262" s="111" t="s">
        <v>14</v>
      </c>
      <c r="Q262" s="111" t="s">
        <v>1</v>
      </c>
      <c r="R262" s="111"/>
      <c r="S262" s="111"/>
      <c r="T262" s="111" t="s">
        <v>2</v>
      </c>
      <c r="U262" s="111" t="s">
        <v>14</v>
      </c>
      <c r="V262" s="111" t="s">
        <v>1</v>
      </c>
      <c r="W262" s="111"/>
      <c r="X262" s="111"/>
      <c r="Y262" s="111" t="s">
        <v>2</v>
      </c>
    </row>
    <row r="263" spans="1:25" x14ac:dyDescent="0.25">
      <c r="A263" s="111"/>
      <c r="B263" s="80" t="s">
        <v>15</v>
      </c>
      <c r="C263" s="80" t="s">
        <v>9</v>
      </c>
      <c r="D263" s="80" t="s">
        <v>10</v>
      </c>
      <c r="E263" s="111"/>
      <c r="F263" s="111"/>
      <c r="G263" s="80" t="s">
        <v>15</v>
      </c>
      <c r="H263" s="80" t="s">
        <v>9</v>
      </c>
      <c r="I263" s="80" t="s">
        <v>10</v>
      </c>
      <c r="J263" s="111"/>
      <c r="K263" s="111"/>
      <c r="L263" s="80" t="s">
        <v>15</v>
      </c>
      <c r="M263" s="80" t="s">
        <v>9</v>
      </c>
      <c r="N263" s="80" t="s">
        <v>10</v>
      </c>
      <c r="O263" s="111"/>
      <c r="P263" s="111"/>
      <c r="Q263" s="80" t="s">
        <v>15</v>
      </c>
      <c r="R263" s="80" t="s">
        <v>9</v>
      </c>
      <c r="S263" s="80" t="s">
        <v>10</v>
      </c>
      <c r="T263" s="111"/>
      <c r="U263" s="111"/>
      <c r="V263" s="80" t="s">
        <v>15</v>
      </c>
      <c r="W263" s="80" t="s">
        <v>9</v>
      </c>
      <c r="X263" s="80" t="s">
        <v>10</v>
      </c>
      <c r="Y263" s="111"/>
    </row>
    <row r="264" spans="1:25" x14ac:dyDescent="0.25">
      <c r="A264" s="50" t="s">
        <v>183</v>
      </c>
      <c r="B264" s="50">
        <v>17.399999999999999</v>
      </c>
      <c r="C264" s="50">
        <v>22.6</v>
      </c>
      <c r="D264" s="50">
        <v>12.1</v>
      </c>
      <c r="E264" s="50">
        <v>0</v>
      </c>
      <c r="F264" s="50" t="s">
        <v>183</v>
      </c>
      <c r="G264" s="50">
        <v>25.1</v>
      </c>
      <c r="H264" s="50">
        <v>28.7</v>
      </c>
      <c r="I264" s="50">
        <v>21.2</v>
      </c>
      <c r="J264" s="50">
        <v>0</v>
      </c>
      <c r="K264" s="50" t="s">
        <v>183</v>
      </c>
      <c r="L264" s="50">
        <v>14.8</v>
      </c>
      <c r="M264" s="50">
        <v>20.6</v>
      </c>
      <c r="N264" s="50">
        <v>10.199999999999999</v>
      </c>
      <c r="O264" s="50">
        <v>0.3</v>
      </c>
      <c r="P264" s="50" t="s">
        <v>183</v>
      </c>
      <c r="Q264" s="50">
        <v>27.2</v>
      </c>
      <c r="R264" s="50">
        <v>36</v>
      </c>
      <c r="S264" s="50">
        <v>17.5</v>
      </c>
      <c r="T264" s="50">
        <v>0</v>
      </c>
      <c r="U264" s="50" t="s">
        <v>183</v>
      </c>
      <c r="V264" s="50">
        <v>22.2</v>
      </c>
      <c r="W264" s="50">
        <v>30.3</v>
      </c>
      <c r="X264" s="50">
        <v>14</v>
      </c>
      <c r="Y264" s="50">
        <v>0</v>
      </c>
    </row>
    <row r="265" spans="1:25" x14ac:dyDescent="0.25">
      <c r="A265" s="50" t="s">
        <v>184</v>
      </c>
      <c r="B265" s="50">
        <v>16.399999999999999</v>
      </c>
      <c r="C265" s="50">
        <v>24.5</v>
      </c>
      <c r="D265" s="50">
        <v>9.1</v>
      </c>
      <c r="E265" s="50">
        <v>0</v>
      </c>
      <c r="F265" s="50" t="s">
        <v>184</v>
      </c>
      <c r="G265" s="50">
        <v>18.3</v>
      </c>
      <c r="H265" s="50">
        <v>23.9</v>
      </c>
      <c r="I265" s="50">
        <v>11.6</v>
      </c>
      <c r="J265" s="50">
        <v>0</v>
      </c>
      <c r="K265" s="50" t="s">
        <v>184</v>
      </c>
      <c r="L265" s="50">
        <v>14.3</v>
      </c>
      <c r="M265" s="50">
        <v>19.399999999999999</v>
      </c>
      <c r="N265" s="50">
        <v>7.9</v>
      </c>
      <c r="O265" s="50">
        <v>0</v>
      </c>
      <c r="P265" s="50" t="s">
        <v>184</v>
      </c>
      <c r="Q265" s="50">
        <v>28.4</v>
      </c>
      <c r="R265" s="50">
        <v>36.4</v>
      </c>
      <c r="S265" s="50">
        <v>19.7</v>
      </c>
      <c r="T265" s="50">
        <v>0</v>
      </c>
      <c r="U265" s="50" t="s">
        <v>184</v>
      </c>
      <c r="V265" s="50">
        <v>23.2</v>
      </c>
      <c r="W265" s="50">
        <v>32.200000000000003</v>
      </c>
      <c r="X265" s="50">
        <v>16.8</v>
      </c>
      <c r="Y265" s="50">
        <v>0</v>
      </c>
    </row>
    <row r="266" spans="1:25" x14ac:dyDescent="0.25">
      <c r="A266" s="50" t="s">
        <v>185</v>
      </c>
      <c r="B266" s="50">
        <v>9.6999999999999993</v>
      </c>
      <c r="C266" s="50">
        <v>13</v>
      </c>
      <c r="D266" s="50">
        <v>5.9</v>
      </c>
      <c r="E266" s="50">
        <v>0.8</v>
      </c>
      <c r="F266" s="50" t="s">
        <v>185</v>
      </c>
      <c r="G266" s="50">
        <v>15.2</v>
      </c>
      <c r="H266" s="50">
        <v>20.3</v>
      </c>
      <c r="I266" s="50">
        <v>8.9</v>
      </c>
      <c r="J266" s="50">
        <v>0</v>
      </c>
      <c r="K266" s="50" t="s">
        <v>185</v>
      </c>
      <c r="L266" s="50">
        <v>18.2</v>
      </c>
      <c r="M266" s="50">
        <v>25</v>
      </c>
      <c r="N266" s="50">
        <v>10.8</v>
      </c>
      <c r="O266" s="50">
        <v>0</v>
      </c>
      <c r="P266" s="50" t="s">
        <v>185</v>
      </c>
      <c r="Q266" s="50">
        <v>29.4</v>
      </c>
      <c r="R266" s="50">
        <v>36.5</v>
      </c>
      <c r="S266" s="50">
        <v>22.9</v>
      </c>
      <c r="T266" s="50">
        <v>0</v>
      </c>
      <c r="U266" s="50" t="s">
        <v>185</v>
      </c>
      <c r="V266" s="50">
        <v>13.1</v>
      </c>
      <c r="W266" s="50">
        <v>18.3</v>
      </c>
      <c r="X266" s="50">
        <v>9.8000000000000007</v>
      </c>
      <c r="Y266" s="50">
        <v>0</v>
      </c>
    </row>
    <row r="267" spans="1:25" x14ac:dyDescent="0.25">
      <c r="A267" s="50" t="s">
        <v>186</v>
      </c>
      <c r="B267" s="50">
        <v>9</v>
      </c>
      <c r="C267" s="50">
        <v>17.2</v>
      </c>
      <c r="D267" s="50">
        <v>-0.7</v>
      </c>
      <c r="E267" s="50">
        <v>0</v>
      </c>
      <c r="F267" s="50" t="s">
        <v>186</v>
      </c>
      <c r="G267" s="50">
        <v>14.7</v>
      </c>
      <c r="H267" s="50">
        <v>20.6</v>
      </c>
      <c r="I267" s="50">
        <v>7.9</v>
      </c>
      <c r="J267" s="50">
        <v>0</v>
      </c>
      <c r="K267" s="50" t="s">
        <v>186</v>
      </c>
      <c r="L267" s="50">
        <v>21.1</v>
      </c>
      <c r="M267" s="50">
        <v>28.3</v>
      </c>
      <c r="N267" s="50">
        <v>14.4</v>
      </c>
      <c r="O267" s="50">
        <v>0</v>
      </c>
      <c r="P267" s="50" t="s">
        <v>186</v>
      </c>
      <c r="Q267" s="50">
        <v>28.5</v>
      </c>
      <c r="R267" s="50">
        <v>34.4</v>
      </c>
      <c r="S267" s="50">
        <v>21.3</v>
      </c>
      <c r="T267" s="50">
        <v>0</v>
      </c>
      <c r="U267" s="50" t="s">
        <v>186</v>
      </c>
      <c r="V267" s="50">
        <v>10.5</v>
      </c>
      <c r="W267" s="50">
        <v>14.5</v>
      </c>
      <c r="X267" s="50">
        <v>3.5</v>
      </c>
      <c r="Y267" s="50">
        <v>0</v>
      </c>
    </row>
    <row r="268" spans="1:25" x14ac:dyDescent="0.25">
      <c r="A268" s="50" t="s">
        <v>187</v>
      </c>
      <c r="B268" s="50">
        <v>13.3</v>
      </c>
      <c r="C268" s="50">
        <v>21.9</v>
      </c>
      <c r="D268" s="50">
        <v>4.8</v>
      </c>
      <c r="E268" s="50">
        <v>0</v>
      </c>
      <c r="F268" s="50" t="s">
        <v>187</v>
      </c>
      <c r="G268" s="50">
        <v>14.1</v>
      </c>
      <c r="H268" s="50">
        <v>22.4</v>
      </c>
      <c r="I268" s="50">
        <v>3.6</v>
      </c>
      <c r="J268" s="50">
        <v>0</v>
      </c>
      <c r="K268" s="50" t="s">
        <v>187</v>
      </c>
      <c r="L268" s="50">
        <v>21.1</v>
      </c>
      <c r="M268" s="50">
        <v>28.5</v>
      </c>
      <c r="N268" s="50">
        <v>12.4</v>
      </c>
      <c r="O268" s="50">
        <v>0</v>
      </c>
      <c r="P268" s="50" t="s">
        <v>187</v>
      </c>
      <c r="Q268" s="50">
        <v>26.4</v>
      </c>
      <c r="R268" s="50">
        <v>33</v>
      </c>
      <c r="S268" s="50">
        <v>18.5</v>
      </c>
      <c r="T268" s="50">
        <v>0</v>
      </c>
      <c r="U268" s="50" t="s">
        <v>187</v>
      </c>
      <c r="V268" s="50">
        <v>11.1</v>
      </c>
      <c r="W268" s="50">
        <v>15.7</v>
      </c>
      <c r="X268" s="50">
        <v>7.3</v>
      </c>
      <c r="Y268" s="50">
        <v>0.6</v>
      </c>
    </row>
    <row r="269" spans="1:25" x14ac:dyDescent="0.25">
      <c r="A269" s="50" t="s">
        <v>188</v>
      </c>
      <c r="B269" s="50">
        <v>16.899999999999999</v>
      </c>
      <c r="C269" s="50">
        <v>23.9</v>
      </c>
      <c r="D269" s="50">
        <v>9.9</v>
      </c>
      <c r="E269" s="50">
        <v>0</v>
      </c>
      <c r="F269" s="50" t="s">
        <v>188</v>
      </c>
      <c r="G269" s="50">
        <v>17.8</v>
      </c>
      <c r="H269" s="50">
        <v>25.2</v>
      </c>
      <c r="I269" s="50">
        <v>7.9</v>
      </c>
      <c r="J269" s="50">
        <v>0</v>
      </c>
      <c r="K269" s="50" t="s">
        <v>188</v>
      </c>
      <c r="L269" s="50">
        <v>21.9</v>
      </c>
      <c r="M269" s="50">
        <v>27</v>
      </c>
      <c r="N269" s="50">
        <v>18</v>
      </c>
      <c r="O269" s="50">
        <v>4</v>
      </c>
      <c r="P269" s="50" t="s">
        <v>188</v>
      </c>
      <c r="Q269" s="50">
        <v>26.1</v>
      </c>
      <c r="R269" s="50">
        <v>33</v>
      </c>
      <c r="S269" s="50">
        <v>16.5</v>
      </c>
      <c r="T269" s="50">
        <v>0</v>
      </c>
      <c r="U269" s="50" t="s">
        <v>188</v>
      </c>
      <c r="V269" s="50">
        <v>10.6</v>
      </c>
      <c r="W269" s="50">
        <v>18.100000000000001</v>
      </c>
      <c r="X269" s="50">
        <v>1.6</v>
      </c>
      <c r="Y269" s="50">
        <v>0</v>
      </c>
    </row>
    <row r="270" spans="1:25" x14ac:dyDescent="0.25">
      <c r="A270" s="50" t="s">
        <v>189</v>
      </c>
      <c r="B270" s="50">
        <v>16.899999999999999</v>
      </c>
      <c r="C270" s="50">
        <v>24.5</v>
      </c>
      <c r="D270" s="50">
        <v>7.1</v>
      </c>
      <c r="E270" s="50">
        <v>0</v>
      </c>
      <c r="F270" s="50" t="s">
        <v>189</v>
      </c>
      <c r="G270" s="50">
        <v>20</v>
      </c>
      <c r="H270" s="50">
        <v>27.6</v>
      </c>
      <c r="I270" s="50">
        <v>9.1999999999999993</v>
      </c>
      <c r="J270" s="50">
        <v>0</v>
      </c>
      <c r="K270" s="50" t="s">
        <v>189</v>
      </c>
      <c r="L270" s="50">
        <v>24</v>
      </c>
      <c r="M270" s="50">
        <v>29.8</v>
      </c>
      <c r="N270" s="50">
        <v>16.7</v>
      </c>
      <c r="O270" s="50">
        <v>0</v>
      </c>
      <c r="P270" s="50" t="s">
        <v>189</v>
      </c>
      <c r="Q270" s="50">
        <v>26.3</v>
      </c>
      <c r="R270" s="50">
        <v>34</v>
      </c>
      <c r="S270" s="50">
        <v>17.600000000000001</v>
      </c>
      <c r="T270" s="50">
        <v>0</v>
      </c>
      <c r="U270" s="50" t="s">
        <v>189</v>
      </c>
      <c r="V270" s="50">
        <v>15.4</v>
      </c>
      <c r="W270" s="50">
        <v>22.6</v>
      </c>
      <c r="X270" s="50">
        <v>8.6</v>
      </c>
      <c r="Y270" s="50">
        <v>0</v>
      </c>
    </row>
    <row r="271" spans="1:25" x14ac:dyDescent="0.25">
      <c r="A271" s="50" t="s">
        <v>190</v>
      </c>
      <c r="B271" s="50">
        <v>19</v>
      </c>
      <c r="C271" s="50">
        <v>27.4</v>
      </c>
      <c r="D271" s="50">
        <v>7.8</v>
      </c>
      <c r="E271" s="50">
        <v>0</v>
      </c>
      <c r="F271" s="50" t="s">
        <v>190</v>
      </c>
      <c r="G271" s="50">
        <v>22.4</v>
      </c>
      <c r="H271" s="50">
        <v>29.4</v>
      </c>
      <c r="I271" s="50">
        <v>12.1</v>
      </c>
      <c r="J271" s="50">
        <v>0</v>
      </c>
      <c r="K271" s="50" t="s">
        <v>190</v>
      </c>
      <c r="L271" s="50">
        <v>25.6</v>
      </c>
      <c r="M271" s="50">
        <v>31.4</v>
      </c>
      <c r="N271" s="50">
        <v>18.600000000000001</v>
      </c>
      <c r="O271" s="50">
        <v>0</v>
      </c>
      <c r="P271" s="50" t="s">
        <v>190</v>
      </c>
      <c r="Q271" s="50">
        <v>23.4</v>
      </c>
      <c r="R271" s="50">
        <v>29.3</v>
      </c>
      <c r="S271" s="50">
        <v>18</v>
      </c>
      <c r="T271" s="50">
        <v>0</v>
      </c>
      <c r="U271" s="50" t="s">
        <v>190</v>
      </c>
      <c r="V271" s="50">
        <v>12.5</v>
      </c>
      <c r="W271" s="50">
        <v>19.100000000000001</v>
      </c>
      <c r="X271" s="50">
        <v>4</v>
      </c>
      <c r="Y271" s="50">
        <v>0</v>
      </c>
    </row>
    <row r="272" spans="1:25" x14ac:dyDescent="0.25">
      <c r="A272" s="50" t="s">
        <v>191</v>
      </c>
      <c r="B272" s="50">
        <v>21.4</v>
      </c>
      <c r="C272" s="50">
        <v>28.1</v>
      </c>
      <c r="D272" s="50">
        <v>14.7</v>
      </c>
      <c r="E272" s="50">
        <v>0</v>
      </c>
      <c r="F272" s="50" t="s">
        <v>191</v>
      </c>
      <c r="G272" s="50">
        <v>23.4</v>
      </c>
      <c r="H272" s="50">
        <v>31.2</v>
      </c>
      <c r="I272" s="50">
        <v>12.4</v>
      </c>
      <c r="J272" s="50">
        <v>0</v>
      </c>
      <c r="K272" s="50" t="s">
        <v>191</v>
      </c>
      <c r="L272" s="50">
        <v>26.4</v>
      </c>
      <c r="M272" s="50">
        <v>32.6</v>
      </c>
      <c r="N272" s="50">
        <v>18.3</v>
      </c>
      <c r="O272" s="50">
        <v>0</v>
      </c>
      <c r="P272" s="50" t="s">
        <v>191</v>
      </c>
      <c r="Q272" s="50">
        <v>20.5</v>
      </c>
      <c r="R272" s="50">
        <v>28.3</v>
      </c>
      <c r="S272" s="50">
        <v>17.3</v>
      </c>
      <c r="T272" s="50">
        <v>8</v>
      </c>
      <c r="U272" s="50" t="s">
        <v>191</v>
      </c>
      <c r="V272" s="50">
        <v>14.1</v>
      </c>
      <c r="W272" s="50">
        <v>22.3</v>
      </c>
      <c r="X272" s="50">
        <v>7.2</v>
      </c>
      <c r="Y272" s="50">
        <v>0</v>
      </c>
    </row>
    <row r="273" spans="1:25" x14ac:dyDescent="0.25">
      <c r="A273" s="50" t="s">
        <v>192</v>
      </c>
      <c r="B273" s="50">
        <v>21.1</v>
      </c>
      <c r="C273" s="50">
        <v>27.2</v>
      </c>
      <c r="D273" s="50">
        <v>14.5</v>
      </c>
      <c r="E273" s="50">
        <v>0</v>
      </c>
      <c r="F273" s="50" t="s">
        <v>192</v>
      </c>
      <c r="G273" s="50">
        <v>25.3</v>
      </c>
      <c r="H273" s="50">
        <v>31.7</v>
      </c>
      <c r="I273" s="50">
        <v>16.600000000000001</v>
      </c>
      <c r="J273" s="50">
        <v>0</v>
      </c>
      <c r="K273" s="50" t="s">
        <v>192</v>
      </c>
      <c r="L273" s="50">
        <v>28.1</v>
      </c>
      <c r="M273" s="50">
        <v>35.6</v>
      </c>
      <c r="N273" s="50">
        <v>19.600000000000001</v>
      </c>
      <c r="O273" s="50">
        <v>0</v>
      </c>
      <c r="P273" s="50" t="s">
        <v>192</v>
      </c>
      <c r="Q273" s="50">
        <v>19.7</v>
      </c>
      <c r="R273" s="50">
        <v>25.5</v>
      </c>
      <c r="S273" s="50">
        <v>15.5</v>
      </c>
      <c r="T273" s="50">
        <v>1.7</v>
      </c>
      <c r="U273" s="50" t="s">
        <v>192</v>
      </c>
      <c r="V273" s="50">
        <v>14.3</v>
      </c>
      <c r="W273" s="50">
        <v>22.4</v>
      </c>
      <c r="X273" s="50">
        <v>6.9</v>
      </c>
      <c r="Y273" s="50">
        <v>0</v>
      </c>
    </row>
    <row r="274" spans="1:25" x14ac:dyDescent="0.25">
      <c r="A274" s="50" t="s">
        <v>193</v>
      </c>
      <c r="B274" s="50">
        <v>21.2</v>
      </c>
      <c r="C274" s="50">
        <v>29.9</v>
      </c>
      <c r="D274" s="50">
        <v>13</v>
      </c>
      <c r="E274" s="50">
        <v>0</v>
      </c>
      <c r="F274" s="50" t="s">
        <v>193</v>
      </c>
      <c r="G274" s="50">
        <v>25.4</v>
      </c>
      <c r="H274" s="50">
        <v>33.200000000000003</v>
      </c>
      <c r="I274" s="50">
        <v>16</v>
      </c>
      <c r="J274" s="50">
        <v>0</v>
      </c>
      <c r="K274" s="50" t="s">
        <v>193</v>
      </c>
      <c r="L274" s="50">
        <v>29.4</v>
      </c>
      <c r="M274" s="50">
        <v>37</v>
      </c>
      <c r="N274" s="50">
        <v>21.2</v>
      </c>
      <c r="O274" s="50">
        <v>0</v>
      </c>
      <c r="P274" s="50" t="s">
        <v>193</v>
      </c>
      <c r="Q274" s="50">
        <v>15.9</v>
      </c>
      <c r="R274" s="50">
        <v>20.399999999999999</v>
      </c>
      <c r="S274" s="50">
        <v>12.6</v>
      </c>
      <c r="T274" s="50">
        <v>2</v>
      </c>
      <c r="U274" s="50" t="s">
        <v>193</v>
      </c>
      <c r="V274" s="50">
        <v>16.3</v>
      </c>
      <c r="W274" s="50">
        <v>24.6</v>
      </c>
      <c r="X274" s="50">
        <v>8.4</v>
      </c>
      <c r="Y274" s="50">
        <v>0</v>
      </c>
    </row>
    <row r="275" spans="1:25" x14ac:dyDescent="0.25">
      <c r="A275" s="50" t="s">
        <v>194</v>
      </c>
      <c r="B275" s="50">
        <v>19.899999999999999</v>
      </c>
      <c r="C275" s="50">
        <v>25.1</v>
      </c>
      <c r="D275" s="50">
        <v>17.100000000000001</v>
      </c>
      <c r="E275" s="50">
        <v>0</v>
      </c>
      <c r="F275" s="50" t="s">
        <v>194</v>
      </c>
      <c r="G275" s="50">
        <v>26.2</v>
      </c>
      <c r="H275" s="50">
        <v>32.700000000000003</v>
      </c>
      <c r="I275" s="50">
        <v>20.100000000000001</v>
      </c>
      <c r="J275" s="50">
        <v>0</v>
      </c>
      <c r="K275" s="50" t="s">
        <v>194</v>
      </c>
      <c r="L275" s="50">
        <v>27.4</v>
      </c>
      <c r="M275" s="50">
        <v>32</v>
      </c>
      <c r="N275" s="50">
        <v>21.3</v>
      </c>
      <c r="O275" s="50">
        <v>0</v>
      </c>
      <c r="P275" s="50" t="s">
        <v>194</v>
      </c>
      <c r="Q275" s="50">
        <v>14.7</v>
      </c>
      <c r="R275" s="50">
        <v>17.2</v>
      </c>
      <c r="S275" s="50">
        <v>12.8</v>
      </c>
      <c r="T275" s="50">
        <v>0.4</v>
      </c>
      <c r="U275" s="50" t="s">
        <v>194</v>
      </c>
      <c r="V275" s="50">
        <v>16.100000000000001</v>
      </c>
      <c r="W275" s="50">
        <v>24</v>
      </c>
      <c r="X275" s="50">
        <v>8.9</v>
      </c>
      <c r="Y275" s="50">
        <v>0.3</v>
      </c>
    </row>
    <row r="276" spans="1:25" x14ac:dyDescent="0.25">
      <c r="A276" s="50" t="s">
        <v>195</v>
      </c>
      <c r="B276" s="50">
        <v>19.8</v>
      </c>
      <c r="C276" s="50">
        <v>24.8</v>
      </c>
      <c r="D276" s="50">
        <v>13.3</v>
      </c>
      <c r="E276" s="50">
        <v>0</v>
      </c>
      <c r="F276" s="50" t="s">
        <v>195</v>
      </c>
      <c r="G276" s="50">
        <v>19.600000000000001</v>
      </c>
      <c r="H276" s="50">
        <v>23.5</v>
      </c>
      <c r="I276" s="50">
        <v>16.399999999999999</v>
      </c>
      <c r="J276" s="50">
        <v>0</v>
      </c>
      <c r="K276" s="50" t="s">
        <v>195</v>
      </c>
      <c r="L276" s="50">
        <v>25.6</v>
      </c>
      <c r="M276" s="50">
        <v>34.4</v>
      </c>
      <c r="N276" s="50">
        <v>15.4</v>
      </c>
      <c r="O276" s="50">
        <v>0</v>
      </c>
      <c r="P276" s="50" t="s">
        <v>195</v>
      </c>
      <c r="Q276" s="50">
        <v>15.6</v>
      </c>
      <c r="R276" s="50">
        <v>20.2</v>
      </c>
      <c r="S276" s="50">
        <v>9.1999999999999993</v>
      </c>
      <c r="T276" s="50">
        <v>0</v>
      </c>
      <c r="U276" s="50" t="s">
        <v>195</v>
      </c>
      <c r="V276" s="50">
        <v>15.6</v>
      </c>
      <c r="W276" s="50">
        <v>20</v>
      </c>
      <c r="X276" s="50">
        <v>11.1</v>
      </c>
      <c r="Y276" s="50">
        <v>0</v>
      </c>
    </row>
    <row r="277" spans="1:25" x14ac:dyDescent="0.25">
      <c r="A277" s="50" t="s">
        <v>196</v>
      </c>
      <c r="B277" s="50">
        <v>14.4</v>
      </c>
      <c r="C277" s="50">
        <v>16.2</v>
      </c>
      <c r="D277" s="50">
        <v>12.7</v>
      </c>
      <c r="E277" s="50">
        <v>16</v>
      </c>
      <c r="F277" s="50" t="s">
        <v>196</v>
      </c>
      <c r="G277" s="50">
        <v>13.7</v>
      </c>
      <c r="H277" s="50">
        <v>19.2</v>
      </c>
      <c r="I277" s="50">
        <v>5.2</v>
      </c>
      <c r="J277" s="50">
        <v>0</v>
      </c>
      <c r="K277" s="50" t="s">
        <v>196</v>
      </c>
      <c r="L277" s="50">
        <v>27.8</v>
      </c>
      <c r="M277" s="50">
        <v>34.5</v>
      </c>
      <c r="N277" s="50">
        <v>18.8</v>
      </c>
      <c r="O277" s="50">
        <v>0</v>
      </c>
      <c r="P277" s="50" t="s">
        <v>196</v>
      </c>
      <c r="Q277" s="50">
        <v>14.8</v>
      </c>
      <c r="R277" s="50">
        <v>21.7</v>
      </c>
      <c r="S277" s="50">
        <v>7.5</v>
      </c>
      <c r="T277" s="50">
        <v>0.3</v>
      </c>
      <c r="U277" s="50" t="s">
        <v>196</v>
      </c>
      <c r="V277" s="50">
        <v>12.7</v>
      </c>
      <c r="W277" s="50">
        <v>20</v>
      </c>
      <c r="X277" s="50">
        <v>4.7</v>
      </c>
      <c r="Y277" s="50">
        <v>0</v>
      </c>
    </row>
    <row r="278" spans="1:25" x14ac:dyDescent="0.25">
      <c r="A278" s="50" t="s">
        <v>197</v>
      </c>
      <c r="B278" s="50">
        <v>15.8</v>
      </c>
      <c r="C278" s="50">
        <v>21.2</v>
      </c>
      <c r="D278" s="50">
        <v>12.2</v>
      </c>
      <c r="E278" s="50">
        <v>2</v>
      </c>
      <c r="F278" s="50" t="s">
        <v>197</v>
      </c>
      <c r="G278" s="50">
        <v>15.2</v>
      </c>
      <c r="H278" s="50">
        <v>23.5</v>
      </c>
      <c r="I278" s="50">
        <v>3.8</v>
      </c>
      <c r="J278" s="50">
        <v>0</v>
      </c>
      <c r="K278" s="50" t="s">
        <v>197</v>
      </c>
      <c r="L278" s="50">
        <v>28.9</v>
      </c>
      <c r="M278" s="50">
        <v>35.4</v>
      </c>
      <c r="N278" s="50">
        <v>21.9</v>
      </c>
      <c r="O278" s="50">
        <v>0</v>
      </c>
      <c r="P278" s="50" t="s">
        <v>197</v>
      </c>
      <c r="Q278" s="50">
        <v>19.7</v>
      </c>
      <c r="R278" s="50">
        <v>27.7</v>
      </c>
      <c r="S278" s="50">
        <v>12.7</v>
      </c>
      <c r="T278" s="50">
        <v>2</v>
      </c>
      <c r="U278" s="50" t="s">
        <v>197</v>
      </c>
      <c r="V278" s="50">
        <v>11.7</v>
      </c>
      <c r="W278" s="50">
        <v>13.8</v>
      </c>
      <c r="X278" s="50">
        <v>9.1999999999999993</v>
      </c>
      <c r="Y278" s="50">
        <v>5.4</v>
      </c>
    </row>
    <row r="279" spans="1:25" x14ac:dyDescent="0.25">
      <c r="A279" s="50" t="s">
        <v>198</v>
      </c>
      <c r="B279" s="50">
        <v>16.600000000000001</v>
      </c>
      <c r="C279" s="50">
        <v>21.4</v>
      </c>
      <c r="D279" s="50">
        <v>11.3</v>
      </c>
      <c r="E279" s="50">
        <v>0</v>
      </c>
      <c r="F279" s="50" t="s">
        <v>198</v>
      </c>
      <c r="G279" s="50">
        <v>18.399999999999999</v>
      </c>
      <c r="H279" s="50">
        <v>25.4</v>
      </c>
      <c r="I279" s="50">
        <v>9.6</v>
      </c>
      <c r="J279" s="50">
        <v>0</v>
      </c>
      <c r="K279" s="50" t="s">
        <v>198</v>
      </c>
      <c r="L279" s="50">
        <v>27.9</v>
      </c>
      <c r="M279" s="50">
        <v>34.799999999999997</v>
      </c>
      <c r="N279" s="50">
        <v>19.399999999999999</v>
      </c>
      <c r="O279" s="50">
        <v>0</v>
      </c>
      <c r="P279" s="50" t="s">
        <v>198</v>
      </c>
      <c r="Q279" s="50">
        <v>15.6</v>
      </c>
      <c r="R279" s="50">
        <v>18.7</v>
      </c>
      <c r="S279" s="50">
        <v>13</v>
      </c>
      <c r="T279" s="50">
        <v>43</v>
      </c>
      <c r="U279" s="50" t="s">
        <v>198</v>
      </c>
      <c r="V279" s="50">
        <v>8.6</v>
      </c>
      <c r="W279" s="50">
        <v>9.1999999999999993</v>
      </c>
      <c r="X279" s="50">
        <v>7.7</v>
      </c>
      <c r="Y279" s="50">
        <v>27</v>
      </c>
    </row>
    <row r="280" spans="1:25" x14ac:dyDescent="0.25">
      <c r="A280" s="50" t="s">
        <v>199</v>
      </c>
      <c r="B280" s="50">
        <v>15.8</v>
      </c>
      <c r="C280" s="50">
        <v>21</v>
      </c>
      <c r="D280" s="50">
        <v>11.6</v>
      </c>
      <c r="E280" s="50">
        <v>0.4</v>
      </c>
      <c r="F280" s="50" t="s">
        <v>199</v>
      </c>
      <c r="G280" s="50">
        <v>21.4</v>
      </c>
      <c r="H280" s="50">
        <v>29</v>
      </c>
      <c r="I280" s="50">
        <v>11.7</v>
      </c>
      <c r="J280" s="50">
        <v>0</v>
      </c>
      <c r="K280" s="50" t="s">
        <v>199</v>
      </c>
      <c r="L280" s="50">
        <v>27.9</v>
      </c>
      <c r="M280" s="50">
        <v>34.4</v>
      </c>
      <c r="N280" s="50">
        <v>19.5</v>
      </c>
      <c r="O280" s="50">
        <v>0</v>
      </c>
      <c r="P280" s="50" t="s">
        <v>199</v>
      </c>
      <c r="Q280" s="50">
        <v>15.4</v>
      </c>
      <c r="R280" s="50">
        <v>20.8</v>
      </c>
      <c r="S280" s="50">
        <v>11.4</v>
      </c>
      <c r="T280" s="50">
        <v>4.5</v>
      </c>
      <c r="U280" s="50" t="s">
        <v>199</v>
      </c>
      <c r="V280" s="50">
        <v>10.6</v>
      </c>
      <c r="W280" s="50">
        <v>13.1</v>
      </c>
      <c r="X280" s="50">
        <v>8.6999999999999993</v>
      </c>
      <c r="Y280" s="50">
        <v>2</v>
      </c>
    </row>
    <row r="281" spans="1:25" x14ac:dyDescent="0.25">
      <c r="A281" s="50" t="s">
        <v>200</v>
      </c>
      <c r="B281" s="50">
        <v>10.9</v>
      </c>
      <c r="C281" s="50">
        <v>13.4</v>
      </c>
      <c r="D281" s="50">
        <v>9</v>
      </c>
      <c r="E281" s="50">
        <v>18</v>
      </c>
      <c r="F281" s="50" t="s">
        <v>200</v>
      </c>
      <c r="G281" s="50">
        <v>18</v>
      </c>
      <c r="H281" s="50">
        <v>20.100000000000001</v>
      </c>
      <c r="I281" s="50">
        <v>15.4</v>
      </c>
      <c r="J281" s="50">
        <v>0</v>
      </c>
      <c r="K281" s="50" t="s">
        <v>200</v>
      </c>
      <c r="L281" s="50">
        <v>29.7</v>
      </c>
      <c r="M281" s="50">
        <v>37</v>
      </c>
      <c r="N281" s="50">
        <v>21.9</v>
      </c>
      <c r="O281" s="50">
        <v>0</v>
      </c>
      <c r="P281" s="50" t="s">
        <v>200</v>
      </c>
      <c r="Q281" s="50">
        <v>14.5</v>
      </c>
      <c r="R281" s="50">
        <v>18.2</v>
      </c>
      <c r="S281" s="50">
        <v>11.4</v>
      </c>
      <c r="T281" s="50">
        <v>1.7</v>
      </c>
      <c r="U281" s="50" t="s">
        <v>200</v>
      </c>
      <c r="V281" s="50">
        <v>11.1</v>
      </c>
      <c r="W281" s="50">
        <v>15.2</v>
      </c>
      <c r="X281" s="50">
        <v>8.5</v>
      </c>
      <c r="Y281" s="50">
        <v>0</v>
      </c>
    </row>
    <row r="282" spans="1:25" x14ac:dyDescent="0.25">
      <c r="A282" s="50" t="s">
        <v>201</v>
      </c>
      <c r="B282" s="50">
        <v>9.8000000000000007</v>
      </c>
      <c r="C282" s="50">
        <v>14</v>
      </c>
      <c r="D282" s="50">
        <v>8.1</v>
      </c>
      <c r="E282" s="50">
        <v>26.4</v>
      </c>
      <c r="F282" s="50" t="s">
        <v>201</v>
      </c>
      <c r="G282" s="50">
        <v>14</v>
      </c>
      <c r="H282" s="50">
        <v>19.7</v>
      </c>
      <c r="I282" s="50">
        <v>4.7</v>
      </c>
      <c r="J282" s="50">
        <v>0</v>
      </c>
      <c r="K282" s="50" t="s">
        <v>201</v>
      </c>
      <c r="L282" s="50">
        <v>29.4</v>
      </c>
      <c r="M282" s="50">
        <v>35</v>
      </c>
      <c r="N282" s="50">
        <v>22.5</v>
      </c>
      <c r="O282" s="50">
        <v>0</v>
      </c>
      <c r="P282" s="50" t="s">
        <v>201</v>
      </c>
      <c r="Q282" s="50">
        <v>13.3</v>
      </c>
      <c r="R282" s="50">
        <v>16.600000000000001</v>
      </c>
      <c r="S282" s="50">
        <v>10.8</v>
      </c>
      <c r="T282" s="50">
        <v>3</v>
      </c>
      <c r="U282" s="50" t="s">
        <v>201</v>
      </c>
      <c r="V282" s="50">
        <v>12.5</v>
      </c>
      <c r="W282" s="50">
        <v>19.399999999999999</v>
      </c>
      <c r="X282" s="50">
        <v>7</v>
      </c>
      <c r="Y282" s="50">
        <v>0</v>
      </c>
    </row>
    <row r="283" spans="1:25" x14ac:dyDescent="0.25">
      <c r="A283" s="50" t="s">
        <v>202</v>
      </c>
      <c r="B283" s="50">
        <v>11.6</v>
      </c>
      <c r="C283" s="50">
        <v>17</v>
      </c>
      <c r="D283" s="50">
        <v>8.9</v>
      </c>
      <c r="E283" s="50">
        <v>7</v>
      </c>
      <c r="F283" s="50" t="s">
        <v>202</v>
      </c>
      <c r="G283" s="50">
        <v>18</v>
      </c>
      <c r="H283" s="50">
        <v>27.9</v>
      </c>
      <c r="I283" s="50">
        <v>6.4</v>
      </c>
      <c r="J283" s="50">
        <v>0</v>
      </c>
      <c r="K283" s="50" t="s">
        <v>202</v>
      </c>
      <c r="L283" s="50">
        <v>24.8</v>
      </c>
      <c r="M283" s="50">
        <v>31.1</v>
      </c>
      <c r="N283" s="50">
        <v>21.7</v>
      </c>
      <c r="O283" s="50">
        <v>0.4</v>
      </c>
      <c r="P283" s="50" t="s">
        <v>202</v>
      </c>
      <c r="Q283" s="50">
        <v>11.8</v>
      </c>
      <c r="R283" s="50">
        <v>15.7</v>
      </c>
      <c r="S283" s="50">
        <v>8.6</v>
      </c>
      <c r="T283" s="50">
        <v>1</v>
      </c>
      <c r="U283" s="50" t="s">
        <v>202</v>
      </c>
      <c r="V283" s="50">
        <v>13.2</v>
      </c>
      <c r="W283" s="50">
        <v>17.8</v>
      </c>
      <c r="X283" s="50">
        <v>10.8</v>
      </c>
      <c r="Y283" s="50">
        <v>0</v>
      </c>
    </row>
    <row r="284" spans="1:25" x14ac:dyDescent="0.25">
      <c r="A284" s="50" t="s">
        <v>203</v>
      </c>
      <c r="B284" s="50">
        <v>9.8000000000000007</v>
      </c>
      <c r="C284" s="50">
        <v>14.7</v>
      </c>
      <c r="D284" s="50">
        <v>5.7</v>
      </c>
      <c r="E284" s="50">
        <v>4</v>
      </c>
      <c r="F284" s="50" t="s">
        <v>203</v>
      </c>
      <c r="G284" s="50">
        <v>18.7</v>
      </c>
      <c r="H284" s="50">
        <v>24.8</v>
      </c>
      <c r="I284" s="50">
        <v>11.9</v>
      </c>
      <c r="J284" s="50">
        <v>0</v>
      </c>
      <c r="K284" s="50" t="s">
        <v>203</v>
      </c>
      <c r="L284" s="50">
        <v>23</v>
      </c>
      <c r="M284" s="50">
        <v>27.6</v>
      </c>
      <c r="N284" s="50">
        <v>19.2</v>
      </c>
      <c r="O284" s="50">
        <v>5</v>
      </c>
      <c r="P284" s="50" t="s">
        <v>203</v>
      </c>
      <c r="Q284" s="50">
        <v>15.1</v>
      </c>
      <c r="R284" s="50">
        <v>21.3</v>
      </c>
      <c r="S284" s="50">
        <v>11.7</v>
      </c>
      <c r="T284" s="50">
        <v>0.6</v>
      </c>
      <c r="U284" s="50" t="s">
        <v>203</v>
      </c>
      <c r="V284" s="50">
        <v>8.3000000000000007</v>
      </c>
      <c r="W284" s="50">
        <v>13.1</v>
      </c>
      <c r="X284" s="50">
        <v>4.8</v>
      </c>
      <c r="Y284" s="50">
        <v>0</v>
      </c>
    </row>
    <row r="285" spans="1:25" x14ac:dyDescent="0.25">
      <c r="A285" s="50" t="s">
        <v>204</v>
      </c>
      <c r="B285" s="50">
        <v>14.2</v>
      </c>
      <c r="C285" s="50">
        <v>20.399999999999999</v>
      </c>
      <c r="D285" s="50">
        <v>8.3000000000000007</v>
      </c>
      <c r="E285" s="50">
        <v>0</v>
      </c>
      <c r="F285" s="50" t="s">
        <v>204</v>
      </c>
      <c r="G285" s="50">
        <v>14.2</v>
      </c>
      <c r="H285" s="50">
        <v>18</v>
      </c>
      <c r="I285" s="50">
        <v>9.1</v>
      </c>
      <c r="J285" s="50">
        <v>7</v>
      </c>
      <c r="K285" s="50" t="s">
        <v>204</v>
      </c>
      <c r="L285" s="50">
        <v>20.5</v>
      </c>
      <c r="M285" s="50">
        <v>26.5</v>
      </c>
      <c r="N285" s="50">
        <v>14.4</v>
      </c>
      <c r="O285" s="50">
        <v>0</v>
      </c>
      <c r="P285" s="50" t="s">
        <v>204</v>
      </c>
      <c r="Q285" s="50">
        <v>15.2</v>
      </c>
      <c r="R285" s="50">
        <v>20</v>
      </c>
      <c r="S285" s="50">
        <v>11.4</v>
      </c>
      <c r="T285" s="50">
        <v>1.3</v>
      </c>
      <c r="U285" s="50" t="s">
        <v>204</v>
      </c>
      <c r="V285" s="50">
        <v>6.2</v>
      </c>
      <c r="W285" s="50">
        <v>11.1</v>
      </c>
      <c r="X285" s="50">
        <v>3.7</v>
      </c>
      <c r="Y285" s="50">
        <v>1</v>
      </c>
    </row>
    <row r="286" spans="1:25" x14ac:dyDescent="0.25">
      <c r="A286" s="50" t="s">
        <v>205</v>
      </c>
      <c r="B286" s="50">
        <v>20.8</v>
      </c>
      <c r="C286" s="50">
        <v>28.2</v>
      </c>
      <c r="D286" s="50">
        <v>14.6</v>
      </c>
      <c r="E286" s="50">
        <v>7</v>
      </c>
      <c r="F286" s="50" t="s">
        <v>205</v>
      </c>
      <c r="G286" s="50">
        <v>14.3</v>
      </c>
      <c r="H286" s="50">
        <v>20.2</v>
      </c>
      <c r="I286" s="50">
        <v>6.1</v>
      </c>
      <c r="J286" s="50">
        <v>0</v>
      </c>
      <c r="K286" s="50" t="s">
        <v>205</v>
      </c>
      <c r="L286" s="50">
        <v>22.3</v>
      </c>
      <c r="M286" s="50">
        <v>27.1</v>
      </c>
      <c r="N286" s="50">
        <v>16.399999999999999</v>
      </c>
      <c r="O286" s="50">
        <v>2.2999999999999998</v>
      </c>
      <c r="P286" s="50" t="s">
        <v>205</v>
      </c>
      <c r="Q286" s="50">
        <v>15.2</v>
      </c>
      <c r="R286" s="50">
        <v>20.100000000000001</v>
      </c>
      <c r="S286" s="50">
        <v>11.5</v>
      </c>
      <c r="T286" s="50">
        <v>0</v>
      </c>
      <c r="U286" s="50" t="s">
        <v>205</v>
      </c>
      <c r="V286" s="50">
        <v>8.1</v>
      </c>
      <c r="W286" s="50">
        <v>13</v>
      </c>
      <c r="X286" s="50">
        <v>3.5</v>
      </c>
      <c r="Y286" s="50">
        <v>6</v>
      </c>
    </row>
    <row r="287" spans="1:25" x14ac:dyDescent="0.25">
      <c r="A287" s="50" t="s">
        <v>206</v>
      </c>
      <c r="B287" s="50">
        <v>25</v>
      </c>
      <c r="C287" s="50">
        <v>32.9</v>
      </c>
      <c r="D287" s="50">
        <v>17</v>
      </c>
      <c r="E287" s="50">
        <v>0</v>
      </c>
      <c r="F287" s="50" t="s">
        <v>206</v>
      </c>
      <c r="G287" s="50">
        <v>18.2</v>
      </c>
      <c r="H287" s="50">
        <v>25.8</v>
      </c>
      <c r="I287" s="50">
        <v>9.1999999999999993</v>
      </c>
      <c r="J287" s="50">
        <v>0</v>
      </c>
      <c r="K287" s="50" t="s">
        <v>206</v>
      </c>
      <c r="L287" s="50">
        <v>18.2</v>
      </c>
      <c r="M287" s="50">
        <v>23.6</v>
      </c>
      <c r="N287" s="50">
        <v>16.2</v>
      </c>
      <c r="O287" s="50">
        <v>2</v>
      </c>
      <c r="P287" s="50" t="s">
        <v>206</v>
      </c>
      <c r="Q287" s="50">
        <v>15.1</v>
      </c>
      <c r="R287" s="50">
        <v>21.1</v>
      </c>
      <c r="S287" s="50">
        <v>11</v>
      </c>
      <c r="T287" s="50">
        <v>0</v>
      </c>
      <c r="U287" s="50" t="s">
        <v>206</v>
      </c>
      <c r="V287" s="50">
        <v>8.5</v>
      </c>
      <c r="W287" s="50">
        <v>13.6</v>
      </c>
      <c r="X287" s="50">
        <v>4.8</v>
      </c>
      <c r="Y287" s="50">
        <v>0</v>
      </c>
    </row>
    <row r="288" spans="1:25" x14ac:dyDescent="0.25">
      <c r="A288" s="50" t="s">
        <v>207</v>
      </c>
      <c r="B288" s="50">
        <v>27.1</v>
      </c>
      <c r="C288" s="50">
        <v>34.299999999999997</v>
      </c>
      <c r="D288" s="50">
        <v>18.7</v>
      </c>
      <c r="E288" s="50">
        <v>0</v>
      </c>
      <c r="F288" s="50" t="s">
        <v>207</v>
      </c>
      <c r="G288" s="50">
        <v>14.2</v>
      </c>
      <c r="H288" s="50">
        <v>21.9</v>
      </c>
      <c r="I288" s="50">
        <v>9.1</v>
      </c>
      <c r="J288" s="50">
        <v>3</v>
      </c>
      <c r="K288" s="50" t="s">
        <v>207</v>
      </c>
      <c r="L288" s="50">
        <v>20.5</v>
      </c>
      <c r="M288" s="50">
        <v>25.7</v>
      </c>
      <c r="N288" s="50">
        <v>14</v>
      </c>
      <c r="O288" s="50">
        <v>0.4</v>
      </c>
      <c r="P288" s="50" t="s">
        <v>207</v>
      </c>
      <c r="Q288" s="50">
        <v>16.7</v>
      </c>
      <c r="R288" s="50">
        <v>25.3</v>
      </c>
      <c r="S288" s="50">
        <v>9.3000000000000007</v>
      </c>
      <c r="T288" s="50">
        <v>0.5</v>
      </c>
      <c r="U288" s="50" t="s">
        <v>207</v>
      </c>
      <c r="V288" s="50">
        <v>7.5</v>
      </c>
      <c r="W288" s="50">
        <v>13.2</v>
      </c>
      <c r="X288" s="50">
        <v>2.5</v>
      </c>
      <c r="Y288" s="50">
        <v>0</v>
      </c>
    </row>
    <row r="289" spans="1:25" x14ac:dyDescent="0.25">
      <c r="A289" s="50" t="s">
        <v>208</v>
      </c>
      <c r="B289" s="50">
        <v>17.8</v>
      </c>
      <c r="C289" s="50">
        <v>23.7</v>
      </c>
      <c r="D289" s="50">
        <v>11.3</v>
      </c>
      <c r="E289" s="50">
        <v>0</v>
      </c>
      <c r="F289" s="50" t="s">
        <v>208</v>
      </c>
      <c r="G289" s="50">
        <v>10.1</v>
      </c>
      <c r="H289" s="50">
        <v>14.4</v>
      </c>
      <c r="I289" s="50">
        <v>5.4</v>
      </c>
      <c r="J289" s="50">
        <v>10.3</v>
      </c>
      <c r="K289" s="50" t="s">
        <v>208</v>
      </c>
      <c r="L289" s="50">
        <v>19.5</v>
      </c>
      <c r="M289" s="50">
        <v>24.4</v>
      </c>
      <c r="N289" s="50">
        <v>16.5</v>
      </c>
      <c r="O289" s="50">
        <v>4</v>
      </c>
      <c r="P289" s="50" t="s">
        <v>208</v>
      </c>
      <c r="Q289" s="50">
        <v>20.100000000000001</v>
      </c>
      <c r="R289" s="50">
        <v>25.3</v>
      </c>
      <c r="S289" s="50">
        <v>15.6</v>
      </c>
      <c r="T289" s="50">
        <v>0</v>
      </c>
      <c r="U289" s="50" t="s">
        <v>208</v>
      </c>
      <c r="V289" s="50">
        <v>7.6</v>
      </c>
      <c r="W289" s="50">
        <v>16.399999999999999</v>
      </c>
      <c r="X289" s="50">
        <v>1</v>
      </c>
      <c r="Y289" s="50">
        <v>0</v>
      </c>
    </row>
    <row r="290" spans="1:25" x14ac:dyDescent="0.25">
      <c r="A290" s="50" t="s">
        <v>209</v>
      </c>
      <c r="B290" s="50">
        <v>17.2</v>
      </c>
      <c r="C290" s="50">
        <v>22.7</v>
      </c>
      <c r="D290" s="50">
        <v>10.7</v>
      </c>
      <c r="E290" s="50">
        <v>0</v>
      </c>
      <c r="F290" s="50" t="s">
        <v>209</v>
      </c>
      <c r="G290" s="50">
        <v>12.9</v>
      </c>
      <c r="H290" s="50">
        <v>17.899999999999999</v>
      </c>
      <c r="I290" s="50">
        <v>6.9</v>
      </c>
      <c r="J290" s="50">
        <v>0</v>
      </c>
      <c r="K290" s="50" t="s">
        <v>209</v>
      </c>
      <c r="L290" s="50">
        <v>18.5</v>
      </c>
      <c r="M290" s="50">
        <v>24.2</v>
      </c>
      <c r="N290" s="50">
        <v>12.2</v>
      </c>
      <c r="O290" s="50">
        <v>0</v>
      </c>
      <c r="P290" s="50" t="s">
        <v>209</v>
      </c>
      <c r="Q290" s="50">
        <v>18.899999999999999</v>
      </c>
      <c r="R290" s="50">
        <v>27</v>
      </c>
      <c r="S290" s="50">
        <v>11.3</v>
      </c>
      <c r="T290" s="50">
        <v>0</v>
      </c>
      <c r="U290" s="50" t="s">
        <v>209</v>
      </c>
      <c r="V290" s="50">
        <v>9.1999999999999993</v>
      </c>
      <c r="W290" s="50">
        <v>18.399999999999999</v>
      </c>
      <c r="X290" s="50">
        <v>1.9</v>
      </c>
      <c r="Y290" s="50">
        <v>0</v>
      </c>
    </row>
    <row r="291" spans="1:25" x14ac:dyDescent="0.25">
      <c r="A291" s="50" t="s">
        <v>210</v>
      </c>
      <c r="B291" s="50">
        <v>21</v>
      </c>
      <c r="C291" s="50">
        <v>27.3</v>
      </c>
      <c r="D291" s="50">
        <v>13.8</v>
      </c>
      <c r="E291" s="50">
        <v>0</v>
      </c>
      <c r="F291" s="50" t="s">
        <v>210</v>
      </c>
      <c r="G291" s="50">
        <v>15.5</v>
      </c>
      <c r="H291" s="50">
        <v>24.1</v>
      </c>
      <c r="I291" s="50">
        <v>8.1</v>
      </c>
      <c r="J291" s="50">
        <v>2</v>
      </c>
      <c r="K291" s="50" t="s">
        <v>210</v>
      </c>
      <c r="L291" s="50">
        <v>18.600000000000001</v>
      </c>
      <c r="M291" s="50">
        <v>25.5</v>
      </c>
      <c r="N291" s="50">
        <v>10.6</v>
      </c>
      <c r="O291" s="50">
        <v>0</v>
      </c>
      <c r="P291" s="50" t="s">
        <v>210</v>
      </c>
      <c r="Q291" s="50">
        <v>21.8</v>
      </c>
      <c r="R291" s="50">
        <v>30.7</v>
      </c>
      <c r="S291" s="50">
        <v>14</v>
      </c>
      <c r="T291" s="50">
        <v>0</v>
      </c>
      <c r="U291" s="50" t="s">
        <v>210</v>
      </c>
      <c r="V291" s="50">
        <v>9.6999999999999993</v>
      </c>
      <c r="W291" s="50">
        <v>18.399999999999999</v>
      </c>
      <c r="X291" s="50">
        <v>2.2000000000000002</v>
      </c>
      <c r="Y291" s="50">
        <v>0</v>
      </c>
    </row>
    <row r="292" spans="1:25" x14ac:dyDescent="0.25">
      <c r="A292" s="50" t="s">
        <v>211</v>
      </c>
      <c r="B292" s="50">
        <v>20.6</v>
      </c>
      <c r="C292" s="50">
        <v>23.5</v>
      </c>
      <c r="D292" s="50">
        <v>16.5</v>
      </c>
      <c r="E292" s="50">
        <v>0</v>
      </c>
      <c r="F292" s="50" t="s">
        <v>211</v>
      </c>
      <c r="G292" s="50">
        <v>15.8</v>
      </c>
      <c r="H292" s="50">
        <v>21.8</v>
      </c>
      <c r="I292" s="50">
        <v>9.4</v>
      </c>
      <c r="J292" s="50">
        <v>0</v>
      </c>
      <c r="K292" s="50" t="s">
        <v>211</v>
      </c>
      <c r="L292" s="50">
        <v>19.3</v>
      </c>
      <c r="M292" s="50">
        <v>26</v>
      </c>
      <c r="N292" s="50">
        <v>11.4</v>
      </c>
      <c r="O292" s="50">
        <v>0</v>
      </c>
      <c r="P292" s="50" t="s">
        <v>211</v>
      </c>
      <c r="Q292" s="50">
        <v>23.7</v>
      </c>
      <c r="R292" s="50">
        <v>32.4</v>
      </c>
      <c r="S292" s="50">
        <v>17</v>
      </c>
      <c r="T292" s="50">
        <v>0</v>
      </c>
      <c r="U292" s="50" t="s">
        <v>211</v>
      </c>
      <c r="V292" s="50">
        <v>9</v>
      </c>
      <c r="W292" s="50">
        <v>18</v>
      </c>
      <c r="X292" s="50">
        <v>2</v>
      </c>
      <c r="Y292" s="50">
        <v>0</v>
      </c>
    </row>
    <row r="293" spans="1:25" x14ac:dyDescent="0.25">
      <c r="A293" s="50" t="s">
        <v>212</v>
      </c>
      <c r="B293" s="50">
        <v>19</v>
      </c>
      <c r="C293" s="50">
        <v>26.1</v>
      </c>
      <c r="D293" s="50">
        <v>9.4</v>
      </c>
      <c r="E293" s="50">
        <v>0</v>
      </c>
      <c r="F293" s="50" t="s">
        <v>212</v>
      </c>
      <c r="G293" s="50">
        <v>13.6</v>
      </c>
      <c r="H293" s="50">
        <v>20</v>
      </c>
      <c r="I293" s="50">
        <v>12.3</v>
      </c>
      <c r="J293" s="50">
        <v>2</v>
      </c>
      <c r="K293" s="50" t="s">
        <v>212</v>
      </c>
      <c r="L293" s="50">
        <v>22.2</v>
      </c>
      <c r="M293" s="50">
        <v>29.3</v>
      </c>
      <c r="N293" s="50">
        <v>12.9</v>
      </c>
      <c r="O293" s="50">
        <v>0</v>
      </c>
      <c r="P293" s="50" t="s">
        <v>212</v>
      </c>
      <c r="Q293" s="50">
        <v>23</v>
      </c>
      <c r="R293" s="50">
        <v>31.8</v>
      </c>
      <c r="S293" s="50">
        <v>13.5</v>
      </c>
      <c r="T293" s="50">
        <v>0</v>
      </c>
      <c r="U293" s="50" t="s">
        <v>212</v>
      </c>
      <c r="V293" s="50">
        <v>7.7</v>
      </c>
      <c r="W293" s="50">
        <v>15.4</v>
      </c>
      <c r="X293" s="50">
        <v>2.8</v>
      </c>
      <c r="Y293" s="50">
        <v>0</v>
      </c>
    </row>
    <row r="294" spans="1:25" x14ac:dyDescent="0.25">
      <c r="A294" s="50" t="s">
        <v>213</v>
      </c>
      <c r="B294" s="50">
        <v>23.8</v>
      </c>
      <c r="C294" s="50">
        <v>31.6</v>
      </c>
      <c r="D294" s="50">
        <v>15.8</v>
      </c>
      <c r="E294" s="50">
        <v>0</v>
      </c>
      <c r="F294" s="50"/>
      <c r="G294" s="50"/>
      <c r="H294" s="50"/>
      <c r="I294" s="50"/>
      <c r="J294" s="50"/>
      <c r="K294" s="50" t="s">
        <v>213</v>
      </c>
      <c r="L294" s="50">
        <v>25.2</v>
      </c>
      <c r="M294" s="50">
        <v>33.700000000000003</v>
      </c>
      <c r="N294" s="50">
        <v>15</v>
      </c>
      <c r="O294" s="50">
        <v>0</v>
      </c>
      <c r="P294" s="50" t="s">
        <v>213</v>
      </c>
      <c r="Q294" s="50">
        <v>23</v>
      </c>
      <c r="R294" s="50">
        <v>32.6</v>
      </c>
      <c r="S294" s="50">
        <v>13.6</v>
      </c>
      <c r="T294" s="50">
        <v>0</v>
      </c>
      <c r="U294" s="50"/>
      <c r="V294" s="50"/>
      <c r="W294" s="50"/>
      <c r="X294" s="50"/>
      <c r="Y294" s="50"/>
    </row>
    <row r="295" spans="1:25" x14ac:dyDescent="0.25">
      <c r="A295" s="83" t="s">
        <v>215</v>
      </c>
      <c r="B295" s="84">
        <f>AVERAGE(B264:B294)</f>
        <v>17.200000000000003</v>
      </c>
      <c r="C295" s="84"/>
      <c r="D295" s="84"/>
      <c r="E295" s="84">
        <f>SUM(E264:E294)</f>
        <v>81.599999999999994</v>
      </c>
      <c r="F295" s="50"/>
      <c r="G295" s="84">
        <f>AVERAGE(G264:G294)</f>
        <v>17.79</v>
      </c>
      <c r="H295" s="84"/>
      <c r="I295" s="84"/>
      <c r="J295" s="84">
        <f>SUM(J264:J294)</f>
        <v>24.3</v>
      </c>
      <c r="K295" s="50"/>
      <c r="L295" s="84">
        <f>AVERAGE(L264:L294)</f>
        <v>23.293548387096774</v>
      </c>
      <c r="M295" s="84"/>
      <c r="N295" s="84"/>
      <c r="O295" s="84">
        <f>SUM(O264:O294)</f>
        <v>18.399999999999999</v>
      </c>
      <c r="P295" s="50"/>
      <c r="Q295" s="84">
        <f>AVERAGE(Q264:Q294)</f>
        <v>19.838709677419359</v>
      </c>
      <c r="R295" s="84"/>
      <c r="S295" s="84"/>
      <c r="T295" s="84">
        <f>SUM(T264:T294)</f>
        <v>69.999999999999986</v>
      </c>
      <c r="U295" s="50"/>
      <c r="V295" s="84">
        <f>AVERAGE(V264:V294)</f>
        <v>11.906666666666665</v>
      </c>
      <c r="W295" s="84"/>
      <c r="X295" s="84"/>
      <c r="Y295" s="84">
        <f>SUM(Y264:Y294)</f>
        <v>42.3</v>
      </c>
    </row>
  </sheetData>
  <mergeCells count="166">
    <mergeCell ref="V262:X262"/>
    <mergeCell ref="Y262:Y263"/>
    <mergeCell ref="J262:J263"/>
    <mergeCell ref="K262:K263"/>
    <mergeCell ref="L262:N262"/>
    <mergeCell ref="O262:O263"/>
    <mergeCell ref="P262:P263"/>
    <mergeCell ref="A262:A263"/>
    <mergeCell ref="B262:D262"/>
    <mergeCell ref="E262:E263"/>
    <mergeCell ref="F262:F263"/>
    <mergeCell ref="G262:I262"/>
    <mergeCell ref="A261:E261"/>
    <mergeCell ref="F261:J261"/>
    <mergeCell ref="K261:O261"/>
    <mergeCell ref="P261:T261"/>
    <mergeCell ref="Q262:S262"/>
    <mergeCell ref="T262:T263"/>
    <mergeCell ref="U261:Y261"/>
    <mergeCell ref="Q225:S225"/>
    <mergeCell ref="T225:T226"/>
    <mergeCell ref="U225:U226"/>
    <mergeCell ref="V225:X225"/>
    <mergeCell ref="Y225:Y226"/>
    <mergeCell ref="J225:J226"/>
    <mergeCell ref="K225:K226"/>
    <mergeCell ref="L225:N225"/>
    <mergeCell ref="O225:O226"/>
    <mergeCell ref="P225:P226"/>
    <mergeCell ref="A260:Y260"/>
    <mergeCell ref="A225:A226"/>
    <mergeCell ref="B225:D225"/>
    <mergeCell ref="E225:E226"/>
    <mergeCell ref="F225:F226"/>
    <mergeCell ref="G225:I225"/>
    <mergeCell ref="U262:U263"/>
    <mergeCell ref="A223:Y223"/>
    <mergeCell ref="A224:E224"/>
    <mergeCell ref="F224:J224"/>
    <mergeCell ref="K224:O224"/>
    <mergeCell ref="P224:T224"/>
    <mergeCell ref="U224:Y224"/>
    <mergeCell ref="Q188:S188"/>
    <mergeCell ref="T188:T189"/>
    <mergeCell ref="U188:U189"/>
    <mergeCell ref="V188:X188"/>
    <mergeCell ref="Y188:Y189"/>
    <mergeCell ref="J188:J189"/>
    <mergeCell ref="K188:K189"/>
    <mergeCell ref="L188:N188"/>
    <mergeCell ref="O188:O189"/>
    <mergeCell ref="P188:P189"/>
    <mergeCell ref="A188:A189"/>
    <mergeCell ref="B188:D188"/>
    <mergeCell ref="E188:E189"/>
    <mergeCell ref="A150:Y150"/>
    <mergeCell ref="F188:F189"/>
    <mergeCell ref="G188:I188"/>
    <mergeCell ref="A186:Y186"/>
    <mergeCell ref="A187:E187"/>
    <mergeCell ref="F187:J187"/>
    <mergeCell ref="K187:O187"/>
    <mergeCell ref="P187:T187"/>
    <mergeCell ref="U187:Y187"/>
    <mergeCell ref="A152:A153"/>
    <mergeCell ref="B152:D152"/>
    <mergeCell ref="E152:E153"/>
    <mergeCell ref="F152:F153"/>
    <mergeCell ref="G152:I152"/>
    <mergeCell ref="A151:E151"/>
    <mergeCell ref="F151:J151"/>
    <mergeCell ref="K151:O151"/>
    <mergeCell ref="P151:T151"/>
    <mergeCell ref="U151:Y151"/>
    <mergeCell ref="Q152:S152"/>
    <mergeCell ref="T152:T153"/>
    <mergeCell ref="U152:U153"/>
    <mergeCell ref="V152:X152"/>
    <mergeCell ref="Y152:Y153"/>
    <mergeCell ref="J152:J153"/>
    <mergeCell ref="K152:K153"/>
    <mergeCell ref="L152:N152"/>
    <mergeCell ref="O152:O153"/>
    <mergeCell ref="P152:P153"/>
    <mergeCell ref="A113:Y113"/>
    <mergeCell ref="A114:E114"/>
    <mergeCell ref="F114:J114"/>
    <mergeCell ref="K114:O114"/>
    <mergeCell ref="P114:T114"/>
    <mergeCell ref="U114:Y114"/>
    <mergeCell ref="O115:O116"/>
    <mergeCell ref="T115:T116"/>
    <mergeCell ref="J115:J116"/>
    <mergeCell ref="K115:K116"/>
    <mergeCell ref="L115:N115"/>
    <mergeCell ref="P115:P116"/>
    <mergeCell ref="Q115:S115"/>
    <mergeCell ref="U115:U116"/>
    <mergeCell ref="V115:X115"/>
    <mergeCell ref="Y115:Y116"/>
    <mergeCell ref="A115:A116"/>
    <mergeCell ref="B115:D115"/>
    <mergeCell ref="E115:E116"/>
    <mergeCell ref="F115:F116"/>
    <mergeCell ref="G115:I115"/>
    <mergeCell ref="A2:Y2"/>
    <mergeCell ref="A4:Y4"/>
    <mergeCell ref="A5:E5"/>
    <mergeCell ref="F5:J5"/>
    <mergeCell ref="K5:O5"/>
    <mergeCell ref="P5:T5"/>
    <mergeCell ref="U5:Y5"/>
    <mergeCell ref="B6:D6"/>
    <mergeCell ref="E6:E7"/>
    <mergeCell ref="F6:F7"/>
    <mergeCell ref="G6:I6"/>
    <mergeCell ref="J6:J7"/>
    <mergeCell ref="U6:U7"/>
    <mergeCell ref="V6:X6"/>
    <mergeCell ref="Y6:Y7"/>
    <mergeCell ref="A40:Y40"/>
    <mergeCell ref="B41:E41"/>
    <mergeCell ref="F41:J41"/>
    <mergeCell ref="K41:O41"/>
    <mergeCell ref="P41:T41"/>
    <mergeCell ref="U41:Y41"/>
    <mergeCell ref="K6:K7"/>
    <mergeCell ref="L6:N6"/>
    <mergeCell ref="O6:O7"/>
    <mergeCell ref="P6:P7"/>
    <mergeCell ref="Q6:S6"/>
    <mergeCell ref="T6:T7"/>
    <mergeCell ref="A6:A7"/>
    <mergeCell ref="Y42:Y43"/>
    <mergeCell ref="A42:A43"/>
    <mergeCell ref="B42:D42"/>
    <mergeCell ref="E42:E43"/>
    <mergeCell ref="F42:F43"/>
    <mergeCell ref="G42:I42"/>
    <mergeCell ref="J42:J43"/>
    <mergeCell ref="L42:N42"/>
    <mergeCell ref="O42:O43"/>
    <mergeCell ref="Q42:S42"/>
    <mergeCell ref="T42:T43"/>
    <mergeCell ref="V42:X42"/>
    <mergeCell ref="J78:J79"/>
    <mergeCell ref="A76:Y76"/>
    <mergeCell ref="A77:E77"/>
    <mergeCell ref="F77:J77"/>
    <mergeCell ref="K77:O77"/>
    <mergeCell ref="P77:T77"/>
    <mergeCell ref="U77:Y77"/>
    <mergeCell ref="A78:A79"/>
    <mergeCell ref="B78:D78"/>
    <mergeCell ref="E78:E79"/>
    <mergeCell ref="F78:F79"/>
    <mergeCell ref="G78:I78"/>
    <mergeCell ref="U78:U79"/>
    <mergeCell ref="V78:X78"/>
    <mergeCell ref="Y78:Y79"/>
    <mergeCell ref="K78:K79"/>
    <mergeCell ref="L78:N78"/>
    <mergeCell ref="O78:O79"/>
    <mergeCell ref="P78:P79"/>
    <mergeCell ref="Q78:S78"/>
    <mergeCell ref="T78:T7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301"/>
  <sheetViews>
    <sheetView zoomScale="70" zoomScaleNormal="70" workbookViewId="0">
      <selection activeCell="A2" sqref="A2:XFD2"/>
    </sheetView>
  </sheetViews>
  <sheetFormatPr defaultRowHeight="15" x14ac:dyDescent="0.25"/>
  <cols>
    <col min="1" max="1" width="6.28515625" style="13" customWidth="1"/>
    <col min="2" max="2" width="8.85546875" style="13" customWidth="1"/>
    <col min="3" max="3" width="6.28515625" style="13" customWidth="1"/>
    <col min="4" max="4" width="6" style="13" bestFit="1" customWidth="1"/>
    <col min="5" max="5" width="11.5703125" style="13" bestFit="1" customWidth="1"/>
    <col min="6" max="6" width="5.42578125" style="13" bestFit="1" customWidth="1"/>
    <col min="7" max="7" width="9.85546875" style="13" customWidth="1"/>
    <col min="8" max="9" width="6.28515625" style="13" customWidth="1"/>
    <col min="10" max="10" width="11.5703125" style="13" bestFit="1" customWidth="1"/>
    <col min="11" max="11" width="5.42578125" style="13" customWidth="1"/>
    <col min="12" max="12" width="9.7109375" style="13" customWidth="1"/>
    <col min="13" max="14" width="6" style="13" bestFit="1" customWidth="1"/>
    <col min="15" max="15" width="10.5703125" style="13" customWidth="1"/>
    <col min="16" max="16" width="5.42578125" style="13" customWidth="1"/>
    <col min="17" max="17" width="12.140625" style="13" bestFit="1" customWidth="1"/>
    <col min="18" max="19" width="6" style="13" bestFit="1" customWidth="1"/>
    <col min="20" max="20" width="11.5703125" style="13" bestFit="1" customWidth="1"/>
    <col min="21" max="21" width="5.5703125" style="13" customWidth="1"/>
    <col min="22" max="22" width="7.7109375" style="13" bestFit="1" customWidth="1"/>
    <col min="23" max="24" width="6" style="13" bestFit="1" customWidth="1"/>
    <col min="25" max="25" width="11.5703125" style="13" bestFit="1" customWidth="1"/>
    <col min="26" max="29" width="9.140625" style="13"/>
    <col min="30" max="54" width="9.140625" style="59"/>
    <col min="55" max="72" width="9.140625" style="45"/>
    <col min="73" max="241" width="9.140625" style="13"/>
    <col min="242" max="255" width="6.28515625" style="13" customWidth="1"/>
    <col min="256" max="269" width="5.42578125" style="13" customWidth="1"/>
    <col min="270" max="276" width="5.5703125" style="13" customWidth="1"/>
    <col min="277" max="497" width="9.140625" style="13"/>
    <col min="498" max="511" width="6.28515625" style="13" customWidth="1"/>
    <col min="512" max="525" width="5.42578125" style="13" customWidth="1"/>
    <col min="526" max="532" width="5.5703125" style="13" customWidth="1"/>
    <col min="533" max="753" width="9.140625" style="13"/>
    <col min="754" max="767" width="6.28515625" style="13" customWidth="1"/>
    <col min="768" max="781" width="5.42578125" style="13" customWidth="1"/>
    <col min="782" max="788" width="5.5703125" style="13" customWidth="1"/>
    <col min="789" max="1009" width="9.140625" style="13"/>
    <col min="1010" max="1023" width="6.28515625" style="13" customWidth="1"/>
    <col min="1024" max="1037" width="5.42578125" style="13" customWidth="1"/>
    <col min="1038" max="1044" width="5.5703125" style="13" customWidth="1"/>
    <col min="1045" max="1265" width="9.140625" style="13"/>
    <col min="1266" max="1279" width="6.28515625" style="13" customWidth="1"/>
    <col min="1280" max="1293" width="5.42578125" style="13" customWidth="1"/>
    <col min="1294" max="1300" width="5.5703125" style="13" customWidth="1"/>
    <col min="1301" max="1521" width="9.140625" style="13"/>
    <col min="1522" max="1535" width="6.28515625" style="13" customWidth="1"/>
    <col min="1536" max="1549" width="5.42578125" style="13" customWidth="1"/>
    <col min="1550" max="1556" width="5.5703125" style="13" customWidth="1"/>
    <col min="1557" max="1777" width="9.140625" style="13"/>
    <col min="1778" max="1791" width="6.28515625" style="13" customWidth="1"/>
    <col min="1792" max="1805" width="5.42578125" style="13" customWidth="1"/>
    <col min="1806" max="1812" width="5.5703125" style="13" customWidth="1"/>
    <col min="1813" max="2033" width="9.140625" style="13"/>
    <col min="2034" max="2047" width="6.28515625" style="13" customWidth="1"/>
    <col min="2048" max="2061" width="5.42578125" style="13" customWidth="1"/>
    <col min="2062" max="2068" width="5.5703125" style="13" customWidth="1"/>
    <col min="2069" max="2289" width="9.140625" style="13"/>
    <col min="2290" max="2303" width="6.28515625" style="13" customWidth="1"/>
    <col min="2304" max="2317" width="5.42578125" style="13" customWidth="1"/>
    <col min="2318" max="2324" width="5.5703125" style="13" customWidth="1"/>
    <col min="2325" max="2545" width="9.140625" style="13"/>
    <col min="2546" max="2559" width="6.28515625" style="13" customWidth="1"/>
    <col min="2560" max="2573" width="5.42578125" style="13" customWidth="1"/>
    <col min="2574" max="2580" width="5.5703125" style="13" customWidth="1"/>
    <col min="2581" max="2801" width="9.140625" style="13"/>
    <col min="2802" max="2815" width="6.28515625" style="13" customWidth="1"/>
    <col min="2816" max="2829" width="5.42578125" style="13" customWidth="1"/>
    <col min="2830" max="2836" width="5.5703125" style="13" customWidth="1"/>
    <col min="2837" max="3057" width="9.140625" style="13"/>
    <col min="3058" max="3071" width="6.28515625" style="13" customWidth="1"/>
    <col min="3072" max="3085" width="5.42578125" style="13" customWidth="1"/>
    <col min="3086" max="3092" width="5.5703125" style="13" customWidth="1"/>
    <col min="3093" max="3313" width="9.140625" style="13"/>
    <col min="3314" max="3327" width="6.28515625" style="13" customWidth="1"/>
    <col min="3328" max="3341" width="5.42578125" style="13" customWidth="1"/>
    <col min="3342" max="3348" width="5.5703125" style="13" customWidth="1"/>
    <col min="3349" max="3569" width="9.140625" style="13"/>
    <col min="3570" max="3583" width="6.28515625" style="13" customWidth="1"/>
    <col min="3584" max="3597" width="5.42578125" style="13" customWidth="1"/>
    <col min="3598" max="3604" width="5.5703125" style="13" customWidth="1"/>
    <col min="3605" max="3825" width="9.140625" style="13"/>
    <col min="3826" max="3839" width="6.28515625" style="13" customWidth="1"/>
    <col min="3840" max="3853" width="5.42578125" style="13" customWidth="1"/>
    <col min="3854" max="3860" width="5.5703125" style="13" customWidth="1"/>
    <col min="3861" max="4081" width="9.140625" style="13"/>
    <col min="4082" max="4095" width="6.28515625" style="13" customWidth="1"/>
    <col min="4096" max="4109" width="5.42578125" style="13" customWidth="1"/>
    <col min="4110" max="4116" width="5.5703125" style="13" customWidth="1"/>
    <col min="4117" max="4337" width="9.140625" style="13"/>
    <col min="4338" max="4351" width="6.28515625" style="13" customWidth="1"/>
    <col min="4352" max="4365" width="5.42578125" style="13" customWidth="1"/>
    <col min="4366" max="4372" width="5.5703125" style="13" customWidth="1"/>
    <col min="4373" max="4593" width="9.140625" style="13"/>
    <col min="4594" max="4607" width="6.28515625" style="13" customWidth="1"/>
    <col min="4608" max="4621" width="5.42578125" style="13" customWidth="1"/>
    <col min="4622" max="4628" width="5.5703125" style="13" customWidth="1"/>
    <col min="4629" max="4849" width="9.140625" style="13"/>
    <col min="4850" max="4863" width="6.28515625" style="13" customWidth="1"/>
    <col min="4864" max="4877" width="5.42578125" style="13" customWidth="1"/>
    <col min="4878" max="4884" width="5.5703125" style="13" customWidth="1"/>
    <col min="4885" max="5105" width="9.140625" style="13"/>
    <col min="5106" max="5119" width="6.28515625" style="13" customWidth="1"/>
    <col min="5120" max="5133" width="5.42578125" style="13" customWidth="1"/>
    <col min="5134" max="5140" width="5.5703125" style="13" customWidth="1"/>
    <col min="5141" max="5361" width="9.140625" style="13"/>
    <col min="5362" max="5375" width="6.28515625" style="13" customWidth="1"/>
    <col min="5376" max="5389" width="5.42578125" style="13" customWidth="1"/>
    <col min="5390" max="5396" width="5.5703125" style="13" customWidth="1"/>
    <col min="5397" max="5617" width="9.140625" style="13"/>
    <col min="5618" max="5631" width="6.28515625" style="13" customWidth="1"/>
    <col min="5632" max="5645" width="5.42578125" style="13" customWidth="1"/>
    <col min="5646" max="5652" width="5.5703125" style="13" customWidth="1"/>
    <col min="5653" max="5873" width="9.140625" style="13"/>
    <col min="5874" max="5887" width="6.28515625" style="13" customWidth="1"/>
    <col min="5888" max="5901" width="5.42578125" style="13" customWidth="1"/>
    <col min="5902" max="5908" width="5.5703125" style="13" customWidth="1"/>
    <col min="5909" max="6129" width="9.140625" style="13"/>
    <col min="6130" max="6143" width="6.28515625" style="13" customWidth="1"/>
    <col min="6144" max="6157" width="5.42578125" style="13" customWidth="1"/>
    <col min="6158" max="6164" width="5.5703125" style="13" customWidth="1"/>
    <col min="6165" max="6385" width="9.140625" style="13"/>
    <col min="6386" max="6399" width="6.28515625" style="13" customWidth="1"/>
    <col min="6400" max="6413" width="5.42578125" style="13" customWidth="1"/>
    <col min="6414" max="6420" width="5.5703125" style="13" customWidth="1"/>
    <col min="6421" max="6641" width="9.140625" style="13"/>
    <col min="6642" max="6655" width="6.28515625" style="13" customWidth="1"/>
    <col min="6656" max="6669" width="5.42578125" style="13" customWidth="1"/>
    <col min="6670" max="6676" width="5.5703125" style="13" customWidth="1"/>
    <col min="6677" max="6897" width="9.140625" style="13"/>
    <col min="6898" max="6911" width="6.28515625" style="13" customWidth="1"/>
    <col min="6912" max="6925" width="5.42578125" style="13" customWidth="1"/>
    <col min="6926" max="6932" width="5.5703125" style="13" customWidth="1"/>
    <col min="6933" max="7153" width="9.140625" style="13"/>
    <col min="7154" max="7167" width="6.28515625" style="13" customWidth="1"/>
    <col min="7168" max="7181" width="5.42578125" style="13" customWidth="1"/>
    <col min="7182" max="7188" width="5.5703125" style="13" customWidth="1"/>
    <col min="7189" max="7409" width="9.140625" style="13"/>
    <col min="7410" max="7423" width="6.28515625" style="13" customWidth="1"/>
    <col min="7424" max="7437" width="5.42578125" style="13" customWidth="1"/>
    <col min="7438" max="7444" width="5.5703125" style="13" customWidth="1"/>
    <col min="7445" max="7665" width="9.140625" style="13"/>
    <col min="7666" max="7679" width="6.28515625" style="13" customWidth="1"/>
    <col min="7680" max="7693" width="5.42578125" style="13" customWidth="1"/>
    <col min="7694" max="7700" width="5.5703125" style="13" customWidth="1"/>
    <col min="7701" max="7921" width="9.140625" style="13"/>
    <col min="7922" max="7935" width="6.28515625" style="13" customWidth="1"/>
    <col min="7936" max="7949" width="5.42578125" style="13" customWidth="1"/>
    <col min="7950" max="7956" width="5.5703125" style="13" customWidth="1"/>
    <col min="7957" max="8177" width="9.140625" style="13"/>
    <col min="8178" max="8191" width="6.28515625" style="13" customWidth="1"/>
    <col min="8192" max="8205" width="5.42578125" style="13" customWidth="1"/>
    <col min="8206" max="8212" width="5.5703125" style="13" customWidth="1"/>
    <col min="8213" max="8433" width="9.140625" style="13"/>
    <col min="8434" max="8447" width="6.28515625" style="13" customWidth="1"/>
    <col min="8448" max="8461" width="5.42578125" style="13" customWidth="1"/>
    <col min="8462" max="8468" width="5.5703125" style="13" customWidth="1"/>
    <col min="8469" max="8689" width="9.140625" style="13"/>
    <col min="8690" max="8703" width="6.28515625" style="13" customWidth="1"/>
    <col min="8704" max="8717" width="5.42578125" style="13" customWidth="1"/>
    <col min="8718" max="8724" width="5.5703125" style="13" customWidth="1"/>
    <col min="8725" max="8945" width="9.140625" style="13"/>
    <col min="8946" max="8959" width="6.28515625" style="13" customWidth="1"/>
    <col min="8960" max="8973" width="5.42578125" style="13" customWidth="1"/>
    <col min="8974" max="8980" width="5.5703125" style="13" customWidth="1"/>
    <col min="8981" max="9201" width="9.140625" style="13"/>
    <col min="9202" max="9215" width="6.28515625" style="13" customWidth="1"/>
    <col min="9216" max="9229" width="5.42578125" style="13" customWidth="1"/>
    <col min="9230" max="9236" width="5.5703125" style="13" customWidth="1"/>
    <col min="9237" max="9457" width="9.140625" style="13"/>
    <col min="9458" max="9471" width="6.28515625" style="13" customWidth="1"/>
    <col min="9472" max="9485" width="5.42578125" style="13" customWidth="1"/>
    <col min="9486" max="9492" width="5.5703125" style="13" customWidth="1"/>
    <col min="9493" max="9713" width="9.140625" style="13"/>
    <col min="9714" max="9727" width="6.28515625" style="13" customWidth="1"/>
    <col min="9728" max="9741" width="5.42578125" style="13" customWidth="1"/>
    <col min="9742" max="9748" width="5.5703125" style="13" customWidth="1"/>
    <col min="9749" max="9969" width="9.140625" style="13"/>
    <col min="9970" max="9983" width="6.28515625" style="13" customWidth="1"/>
    <col min="9984" max="9997" width="5.42578125" style="13" customWidth="1"/>
    <col min="9998" max="10004" width="5.5703125" style="13" customWidth="1"/>
    <col min="10005" max="10225" width="9.140625" style="13"/>
    <col min="10226" max="10239" width="6.28515625" style="13" customWidth="1"/>
    <col min="10240" max="10253" width="5.42578125" style="13" customWidth="1"/>
    <col min="10254" max="10260" width="5.5703125" style="13" customWidth="1"/>
    <col min="10261" max="10481" width="9.140625" style="13"/>
    <col min="10482" max="10495" width="6.28515625" style="13" customWidth="1"/>
    <col min="10496" max="10509" width="5.42578125" style="13" customWidth="1"/>
    <col min="10510" max="10516" width="5.5703125" style="13" customWidth="1"/>
    <col min="10517" max="10737" width="9.140625" style="13"/>
    <col min="10738" max="10751" width="6.28515625" style="13" customWidth="1"/>
    <col min="10752" max="10765" width="5.42578125" style="13" customWidth="1"/>
    <col min="10766" max="10772" width="5.5703125" style="13" customWidth="1"/>
    <col min="10773" max="10993" width="9.140625" style="13"/>
    <col min="10994" max="11007" width="6.28515625" style="13" customWidth="1"/>
    <col min="11008" max="11021" width="5.42578125" style="13" customWidth="1"/>
    <col min="11022" max="11028" width="5.5703125" style="13" customWidth="1"/>
    <col min="11029" max="11249" width="9.140625" style="13"/>
    <col min="11250" max="11263" width="6.28515625" style="13" customWidth="1"/>
    <col min="11264" max="11277" width="5.42578125" style="13" customWidth="1"/>
    <col min="11278" max="11284" width="5.5703125" style="13" customWidth="1"/>
    <col min="11285" max="11505" width="9.140625" style="13"/>
    <col min="11506" max="11519" width="6.28515625" style="13" customWidth="1"/>
    <col min="11520" max="11533" width="5.42578125" style="13" customWidth="1"/>
    <col min="11534" max="11540" width="5.5703125" style="13" customWidth="1"/>
    <col min="11541" max="11761" width="9.140625" style="13"/>
    <col min="11762" max="11775" width="6.28515625" style="13" customWidth="1"/>
    <col min="11776" max="11789" width="5.42578125" style="13" customWidth="1"/>
    <col min="11790" max="11796" width="5.5703125" style="13" customWidth="1"/>
    <col min="11797" max="12017" width="9.140625" style="13"/>
    <col min="12018" max="12031" width="6.28515625" style="13" customWidth="1"/>
    <col min="12032" max="12045" width="5.42578125" style="13" customWidth="1"/>
    <col min="12046" max="12052" width="5.5703125" style="13" customWidth="1"/>
    <col min="12053" max="12273" width="9.140625" style="13"/>
    <col min="12274" max="12287" width="6.28515625" style="13" customWidth="1"/>
    <col min="12288" max="12301" width="5.42578125" style="13" customWidth="1"/>
    <col min="12302" max="12308" width="5.5703125" style="13" customWidth="1"/>
    <col min="12309" max="12529" width="9.140625" style="13"/>
    <col min="12530" max="12543" width="6.28515625" style="13" customWidth="1"/>
    <col min="12544" max="12557" width="5.42578125" style="13" customWidth="1"/>
    <col min="12558" max="12564" width="5.5703125" style="13" customWidth="1"/>
    <col min="12565" max="12785" width="9.140625" style="13"/>
    <col min="12786" max="12799" width="6.28515625" style="13" customWidth="1"/>
    <col min="12800" max="12813" width="5.42578125" style="13" customWidth="1"/>
    <col min="12814" max="12820" width="5.5703125" style="13" customWidth="1"/>
    <col min="12821" max="13041" width="9.140625" style="13"/>
    <col min="13042" max="13055" width="6.28515625" style="13" customWidth="1"/>
    <col min="13056" max="13069" width="5.42578125" style="13" customWidth="1"/>
    <col min="13070" max="13076" width="5.5703125" style="13" customWidth="1"/>
    <col min="13077" max="13297" width="9.140625" style="13"/>
    <col min="13298" max="13311" width="6.28515625" style="13" customWidth="1"/>
    <col min="13312" max="13325" width="5.42578125" style="13" customWidth="1"/>
    <col min="13326" max="13332" width="5.5703125" style="13" customWidth="1"/>
    <col min="13333" max="13553" width="9.140625" style="13"/>
    <col min="13554" max="13567" width="6.28515625" style="13" customWidth="1"/>
    <col min="13568" max="13581" width="5.42578125" style="13" customWidth="1"/>
    <col min="13582" max="13588" width="5.5703125" style="13" customWidth="1"/>
    <col min="13589" max="13809" width="9.140625" style="13"/>
    <col min="13810" max="13823" width="6.28515625" style="13" customWidth="1"/>
    <col min="13824" max="13837" width="5.42578125" style="13" customWidth="1"/>
    <col min="13838" max="13844" width="5.5703125" style="13" customWidth="1"/>
    <col min="13845" max="14065" width="9.140625" style="13"/>
    <col min="14066" max="14079" width="6.28515625" style="13" customWidth="1"/>
    <col min="14080" max="14093" width="5.42578125" style="13" customWidth="1"/>
    <col min="14094" max="14100" width="5.5703125" style="13" customWidth="1"/>
    <col min="14101" max="14321" width="9.140625" style="13"/>
    <col min="14322" max="14335" width="6.28515625" style="13" customWidth="1"/>
    <col min="14336" max="14349" width="5.42578125" style="13" customWidth="1"/>
    <col min="14350" max="14356" width="5.5703125" style="13" customWidth="1"/>
    <col min="14357" max="14577" width="9.140625" style="13"/>
    <col min="14578" max="14591" width="6.28515625" style="13" customWidth="1"/>
    <col min="14592" max="14605" width="5.42578125" style="13" customWidth="1"/>
    <col min="14606" max="14612" width="5.5703125" style="13" customWidth="1"/>
    <col min="14613" max="14833" width="9.140625" style="13"/>
    <col min="14834" max="14847" width="6.28515625" style="13" customWidth="1"/>
    <col min="14848" max="14861" width="5.42578125" style="13" customWidth="1"/>
    <col min="14862" max="14868" width="5.5703125" style="13" customWidth="1"/>
    <col min="14869" max="15089" width="9.140625" style="13"/>
    <col min="15090" max="15103" width="6.28515625" style="13" customWidth="1"/>
    <col min="15104" max="15117" width="5.42578125" style="13" customWidth="1"/>
    <col min="15118" max="15124" width="5.5703125" style="13" customWidth="1"/>
    <col min="15125" max="15345" width="9.140625" style="13"/>
    <col min="15346" max="15359" width="6.28515625" style="13" customWidth="1"/>
    <col min="15360" max="15373" width="5.42578125" style="13" customWidth="1"/>
    <col min="15374" max="15380" width="5.5703125" style="13" customWidth="1"/>
    <col min="15381" max="15601" width="9.140625" style="13"/>
    <col min="15602" max="15615" width="6.28515625" style="13" customWidth="1"/>
    <col min="15616" max="15629" width="5.42578125" style="13" customWidth="1"/>
    <col min="15630" max="15636" width="5.5703125" style="13" customWidth="1"/>
    <col min="15637" max="15857" width="9.140625" style="13"/>
    <col min="15858" max="15871" width="6.28515625" style="13" customWidth="1"/>
    <col min="15872" max="15885" width="5.42578125" style="13" customWidth="1"/>
    <col min="15886" max="15892" width="5.5703125" style="13" customWidth="1"/>
    <col min="15893" max="16113" width="9.140625" style="13"/>
    <col min="16114" max="16127" width="6.28515625" style="13" customWidth="1"/>
    <col min="16128" max="16141" width="5.42578125" style="13" customWidth="1"/>
    <col min="16142" max="16148" width="5.5703125" style="13" customWidth="1"/>
    <col min="16149" max="16384" width="9.140625" style="13"/>
  </cols>
  <sheetData>
    <row r="2" spans="1:72" s="145" customFormat="1" ht="21" x14ac:dyDescent="0.35">
      <c r="A2" s="140" t="s">
        <v>258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</row>
    <row r="3" spans="1:72" s="21" customForma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</row>
    <row r="4" spans="1:72" x14ac:dyDescent="0.25">
      <c r="A4" s="107">
        <v>2013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72" s="27" customFormat="1" x14ac:dyDescent="0.25">
      <c r="A5" s="108" t="s">
        <v>16</v>
      </c>
      <c r="B5" s="108"/>
      <c r="C5" s="108"/>
      <c r="D5" s="108"/>
      <c r="E5" s="108"/>
      <c r="F5" s="108" t="s">
        <v>4</v>
      </c>
      <c r="G5" s="108"/>
      <c r="H5" s="108"/>
      <c r="I5" s="108"/>
      <c r="J5" s="108"/>
      <c r="K5" s="108" t="s">
        <v>5</v>
      </c>
      <c r="L5" s="108"/>
      <c r="M5" s="108"/>
      <c r="N5" s="108"/>
      <c r="O5" s="108"/>
      <c r="P5" s="108" t="s">
        <v>6</v>
      </c>
      <c r="Q5" s="108"/>
      <c r="R5" s="108"/>
      <c r="S5" s="108"/>
      <c r="T5" s="108"/>
      <c r="U5" s="108" t="s">
        <v>7</v>
      </c>
      <c r="V5" s="108"/>
      <c r="W5" s="108"/>
      <c r="X5" s="108"/>
      <c r="Y5" s="108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</row>
    <row r="6" spans="1:72" x14ac:dyDescent="0.25">
      <c r="A6" s="115" t="s">
        <v>14</v>
      </c>
      <c r="B6" s="115" t="s">
        <v>1</v>
      </c>
      <c r="C6" s="115"/>
      <c r="D6" s="115"/>
      <c r="E6" s="119" t="s">
        <v>2</v>
      </c>
      <c r="F6" s="119" t="s">
        <v>14</v>
      </c>
      <c r="G6" s="115" t="s">
        <v>1</v>
      </c>
      <c r="H6" s="115"/>
      <c r="I6" s="115"/>
      <c r="J6" s="119" t="s">
        <v>2</v>
      </c>
      <c r="K6" s="119" t="s">
        <v>14</v>
      </c>
      <c r="L6" s="115" t="s">
        <v>1</v>
      </c>
      <c r="M6" s="115"/>
      <c r="N6" s="115"/>
      <c r="O6" s="119" t="s">
        <v>2</v>
      </c>
      <c r="P6" s="119" t="s">
        <v>14</v>
      </c>
      <c r="Q6" s="115" t="s">
        <v>1</v>
      </c>
      <c r="R6" s="115"/>
      <c r="S6" s="115"/>
      <c r="T6" s="119" t="s">
        <v>2</v>
      </c>
      <c r="U6" s="119" t="s">
        <v>14</v>
      </c>
      <c r="V6" s="115" t="s">
        <v>1</v>
      </c>
      <c r="W6" s="115"/>
      <c r="X6" s="115"/>
      <c r="Y6" s="119" t="s">
        <v>2</v>
      </c>
    </row>
    <row r="7" spans="1:72" ht="15.75" customHeight="1" x14ac:dyDescent="0.25">
      <c r="A7" s="115"/>
      <c r="B7" s="15" t="s">
        <v>15</v>
      </c>
      <c r="C7" s="15" t="s">
        <v>9</v>
      </c>
      <c r="D7" s="15" t="s">
        <v>10</v>
      </c>
      <c r="E7" s="120"/>
      <c r="F7" s="120"/>
      <c r="G7" s="15" t="s">
        <v>15</v>
      </c>
      <c r="H7" s="15" t="s">
        <v>9</v>
      </c>
      <c r="I7" s="15" t="s">
        <v>10</v>
      </c>
      <c r="J7" s="120"/>
      <c r="K7" s="120"/>
      <c r="L7" s="15" t="s">
        <v>15</v>
      </c>
      <c r="M7" s="15" t="s">
        <v>9</v>
      </c>
      <c r="N7" s="15" t="s">
        <v>10</v>
      </c>
      <c r="O7" s="120"/>
      <c r="P7" s="120"/>
      <c r="Q7" s="15" t="s">
        <v>15</v>
      </c>
      <c r="R7" s="15" t="s">
        <v>9</v>
      </c>
      <c r="S7" s="15" t="s">
        <v>10</v>
      </c>
      <c r="T7" s="120"/>
      <c r="U7" s="120"/>
      <c r="V7" s="15" t="s">
        <v>15</v>
      </c>
      <c r="W7" s="15" t="s">
        <v>9</v>
      </c>
      <c r="X7" s="15" t="s">
        <v>10</v>
      </c>
      <c r="Y7" s="120"/>
    </row>
    <row r="8" spans="1:72" x14ac:dyDescent="0.25">
      <c r="A8" s="15">
        <v>1</v>
      </c>
      <c r="B8" s="15">
        <v>8.1999999999999993</v>
      </c>
      <c r="C8" s="15">
        <v>15</v>
      </c>
      <c r="D8" s="15">
        <v>-1.5</v>
      </c>
      <c r="E8" s="15"/>
      <c r="F8" s="15">
        <v>1</v>
      </c>
      <c r="G8" s="15">
        <v>12.9</v>
      </c>
      <c r="H8" s="15">
        <v>20</v>
      </c>
      <c r="I8" s="15">
        <v>9</v>
      </c>
      <c r="J8" s="15">
        <v>0.5</v>
      </c>
      <c r="K8" s="15">
        <v>1</v>
      </c>
      <c r="L8" s="15">
        <v>16.7</v>
      </c>
      <c r="M8" s="15">
        <v>22.4</v>
      </c>
      <c r="N8" s="15">
        <v>10.8</v>
      </c>
      <c r="O8" s="15"/>
      <c r="P8" s="17">
        <v>1</v>
      </c>
      <c r="Q8" s="15">
        <v>23.4</v>
      </c>
      <c r="R8" s="15">
        <v>33</v>
      </c>
      <c r="S8" s="25">
        <v>17.600000000000001</v>
      </c>
      <c r="T8" s="15"/>
      <c r="U8" s="17">
        <v>1</v>
      </c>
      <c r="V8" s="15">
        <v>14</v>
      </c>
      <c r="W8" s="15">
        <v>22</v>
      </c>
      <c r="X8" s="25">
        <v>7</v>
      </c>
      <c r="Y8" s="15"/>
    </row>
    <row r="9" spans="1:72" x14ac:dyDescent="0.25">
      <c r="A9" s="15">
        <v>2</v>
      </c>
      <c r="B9" s="15">
        <v>11.3</v>
      </c>
      <c r="C9" s="15">
        <v>19.399999999999999</v>
      </c>
      <c r="D9" s="15">
        <v>3.5</v>
      </c>
      <c r="E9" s="15"/>
      <c r="F9" s="15">
        <v>2</v>
      </c>
      <c r="G9" s="15">
        <v>12.6</v>
      </c>
      <c r="H9" s="15">
        <v>17.5</v>
      </c>
      <c r="I9" s="15">
        <v>7</v>
      </c>
      <c r="J9" s="15">
        <v>0.7</v>
      </c>
      <c r="K9" s="15">
        <v>2</v>
      </c>
      <c r="L9" s="15">
        <v>13.8</v>
      </c>
      <c r="M9" s="15">
        <v>19.2</v>
      </c>
      <c r="N9" s="15">
        <v>10.6</v>
      </c>
      <c r="O9" s="15">
        <v>2.4</v>
      </c>
      <c r="P9" s="17">
        <v>2</v>
      </c>
      <c r="Q9" s="25">
        <v>19.8</v>
      </c>
      <c r="R9" s="25">
        <v>29.6</v>
      </c>
      <c r="S9" s="15">
        <v>12.2</v>
      </c>
      <c r="T9" s="15"/>
      <c r="U9" s="17">
        <v>2</v>
      </c>
      <c r="V9" s="15">
        <v>16.100000000000001</v>
      </c>
      <c r="W9" s="15">
        <v>24</v>
      </c>
      <c r="X9" s="25">
        <v>7.4</v>
      </c>
      <c r="Y9" s="15"/>
    </row>
    <row r="10" spans="1:72" x14ac:dyDescent="0.25">
      <c r="A10" s="15">
        <v>3</v>
      </c>
      <c r="B10" s="15">
        <v>7.3</v>
      </c>
      <c r="C10" s="15">
        <v>15</v>
      </c>
      <c r="D10" s="15">
        <v>4</v>
      </c>
      <c r="E10" s="15">
        <v>6.2</v>
      </c>
      <c r="F10" s="15">
        <v>3</v>
      </c>
      <c r="G10" s="15">
        <v>13</v>
      </c>
      <c r="H10" s="15">
        <v>19.399999999999999</v>
      </c>
      <c r="I10" s="15">
        <v>4.8</v>
      </c>
      <c r="J10" s="15"/>
      <c r="K10" s="15">
        <v>3</v>
      </c>
      <c r="L10" s="15">
        <v>15.5</v>
      </c>
      <c r="M10" s="15">
        <v>22</v>
      </c>
      <c r="N10" s="15">
        <v>10.8</v>
      </c>
      <c r="O10" s="15">
        <v>5.2</v>
      </c>
      <c r="P10" s="17">
        <v>3</v>
      </c>
      <c r="Q10" s="15">
        <v>18.399999999999999</v>
      </c>
      <c r="R10" s="15">
        <v>26</v>
      </c>
      <c r="S10" s="15">
        <v>9.9</v>
      </c>
      <c r="T10" s="15">
        <v>1.6</v>
      </c>
      <c r="U10" s="17">
        <v>3</v>
      </c>
      <c r="V10" s="15">
        <v>18.899999999999999</v>
      </c>
      <c r="W10" s="25">
        <v>27.6</v>
      </c>
      <c r="X10" s="25">
        <v>11</v>
      </c>
      <c r="Y10" s="15"/>
      <c r="BQ10" s="13"/>
      <c r="BR10" s="13"/>
      <c r="BS10" s="13"/>
      <c r="BT10" s="13"/>
    </row>
    <row r="11" spans="1:72" x14ac:dyDescent="0.25">
      <c r="A11" s="15">
        <v>4</v>
      </c>
      <c r="B11" s="15">
        <v>7.5</v>
      </c>
      <c r="C11" s="15">
        <v>14.5</v>
      </c>
      <c r="D11" s="15">
        <v>0.5</v>
      </c>
      <c r="E11" s="15">
        <v>1.3</v>
      </c>
      <c r="F11" s="15">
        <v>4</v>
      </c>
      <c r="G11" s="15">
        <v>11.2</v>
      </c>
      <c r="H11" s="15">
        <v>17.399999999999999</v>
      </c>
      <c r="I11" s="15">
        <v>5.5</v>
      </c>
      <c r="J11" s="15"/>
      <c r="K11" s="15">
        <v>4</v>
      </c>
      <c r="L11" s="15">
        <v>12.4</v>
      </c>
      <c r="M11" s="15">
        <v>14.4</v>
      </c>
      <c r="N11" s="15">
        <v>10.8</v>
      </c>
      <c r="O11" s="15">
        <v>6.5</v>
      </c>
      <c r="P11" s="17">
        <v>4</v>
      </c>
      <c r="Q11" s="15">
        <v>18.899999999999999</v>
      </c>
      <c r="R11" s="15">
        <v>25.4</v>
      </c>
      <c r="S11" s="15">
        <v>12.5</v>
      </c>
      <c r="T11" s="15">
        <v>1.6</v>
      </c>
      <c r="U11" s="17">
        <v>4</v>
      </c>
      <c r="V11" s="25">
        <v>18.600000000000001</v>
      </c>
      <c r="W11" s="25">
        <v>28.5</v>
      </c>
      <c r="X11" s="25">
        <v>8</v>
      </c>
      <c r="Y11" s="15"/>
      <c r="BQ11" s="13"/>
      <c r="BR11" s="13"/>
      <c r="BS11" s="13"/>
      <c r="BT11" s="13"/>
    </row>
    <row r="12" spans="1:72" x14ac:dyDescent="0.25">
      <c r="A12" s="15">
        <v>5</v>
      </c>
      <c r="B12" s="15">
        <v>8.9</v>
      </c>
      <c r="C12" s="15">
        <v>14</v>
      </c>
      <c r="D12" s="15">
        <v>3</v>
      </c>
      <c r="E12" s="15"/>
      <c r="F12" s="15">
        <v>5</v>
      </c>
      <c r="G12" s="15">
        <v>13.5</v>
      </c>
      <c r="H12" s="15">
        <v>22</v>
      </c>
      <c r="I12" s="15">
        <v>3.5</v>
      </c>
      <c r="J12" s="15"/>
      <c r="K12" s="15">
        <v>5</v>
      </c>
      <c r="L12" s="15">
        <v>14.3</v>
      </c>
      <c r="M12" s="15">
        <v>19</v>
      </c>
      <c r="N12" s="15">
        <v>10</v>
      </c>
      <c r="O12" s="15">
        <v>3.7</v>
      </c>
      <c r="P12" s="17">
        <v>5</v>
      </c>
      <c r="Q12" s="15">
        <v>18</v>
      </c>
      <c r="R12" s="15">
        <v>22.6</v>
      </c>
      <c r="S12" s="15">
        <v>11.7</v>
      </c>
      <c r="T12" s="15">
        <v>4.8</v>
      </c>
      <c r="U12" s="17">
        <v>5</v>
      </c>
      <c r="V12" s="25">
        <v>21</v>
      </c>
      <c r="W12" s="25">
        <v>28</v>
      </c>
      <c r="X12" s="25">
        <v>12</v>
      </c>
      <c r="Y12" s="15"/>
      <c r="BQ12" s="13"/>
      <c r="BR12" s="13"/>
      <c r="BS12" s="13"/>
      <c r="BT12" s="13"/>
    </row>
    <row r="13" spans="1:72" x14ac:dyDescent="0.25">
      <c r="A13" s="15">
        <v>6</v>
      </c>
      <c r="B13" s="15">
        <v>7.6</v>
      </c>
      <c r="C13" s="15">
        <v>16.399999999999999</v>
      </c>
      <c r="D13" s="15">
        <v>-1.5</v>
      </c>
      <c r="E13" s="15"/>
      <c r="F13" s="15">
        <v>6</v>
      </c>
      <c r="G13" s="15">
        <v>17</v>
      </c>
      <c r="H13" s="15">
        <v>26</v>
      </c>
      <c r="I13" s="15">
        <v>4</v>
      </c>
      <c r="J13" s="15"/>
      <c r="K13" s="15">
        <v>6</v>
      </c>
      <c r="L13" s="15">
        <v>17.100000000000001</v>
      </c>
      <c r="M13" s="15">
        <v>23.8</v>
      </c>
      <c r="N13" s="15">
        <v>10.3</v>
      </c>
      <c r="O13" s="15">
        <v>5.3</v>
      </c>
      <c r="P13" s="17">
        <v>6</v>
      </c>
      <c r="Q13" s="15">
        <v>19.7</v>
      </c>
      <c r="R13" s="15">
        <v>26</v>
      </c>
      <c r="S13" s="15">
        <v>12.5</v>
      </c>
      <c r="T13" s="15">
        <v>0.3</v>
      </c>
      <c r="U13" s="17">
        <v>6</v>
      </c>
      <c r="V13" s="25">
        <v>18.3</v>
      </c>
      <c r="W13" s="25">
        <v>23.1</v>
      </c>
      <c r="X13" s="25">
        <v>13.8</v>
      </c>
      <c r="Y13" s="15"/>
      <c r="BQ13" s="13"/>
      <c r="BR13" s="13"/>
      <c r="BS13" s="13"/>
      <c r="BT13" s="13"/>
    </row>
    <row r="14" spans="1:72" x14ac:dyDescent="0.25">
      <c r="A14" s="15">
        <v>7</v>
      </c>
      <c r="B14" s="15">
        <v>14.1</v>
      </c>
      <c r="C14" s="15">
        <v>22</v>
      </c>
      <c r="D14" s="15">
        <v>5</v>
      </c>
      <c r="E14" s="15"/>
      <c r="F14" s="15">
        <v>7</v>
      </c>
      <c r="G14" s="15">
        <v>19.5</v>
      </c>
      <c r="H14" s="15">
        <v>29.3</v>
      </c>
      <c r="I14" s="15">
        <v>7</v>
      </c>
      <c r="J14" s="15"/>
      <c r="K14" s="15">
        <v>7</v>
      </c>
      <c r="L14" s="15">
        <v>18.3</v>
      </c>
      <c r="M14" s="15">
        <v>25.2</v>
      </c>
      <c r="N14" s="15">
        <v>11.1</v>
      </c>
      <c r="O14" s="15">
        <v>0.3</v>
      </c>
      <c r="P14" s="17">
        <v>7</v>
      </c>
      <c r="Q14" s="15">
        <v>20.399999999999999</v>
      </c>
      <c r="R14" s="15">
        <v>27.4</v>
      </c>
      <c r="S14" s="15">
        <v>16.5</v>
      </c>
      <c r="T14" s="15">
        <v>0.8</v>
      </c>
      <c r="U14" s="17">
        <v>7</v>
      </c>
      <c r="V14" s="25">
        <v>15.5</v>
      </c>
      <c r="W14" s="25">
        <v>22</v>
      </c>
      <c r="X14" s="25">
        <v>9.4</v>
      </c>
      <c r="Y14" s="15"/>
      <c r="BQ14" s="13"/>
      <c r="BR14" s="13"/>
      <c r="BS14" s="13"/>
      <c r="BT14" s="13"/>
    </row>
    <row r="15" spans="1:72" x14ac:dyDescent="0.25">
      <c r="A15" s="15">
        <v>8</v>
      </c>
      <c r="B15" s="15">
        <v>15.6</v>
      </c>
      <c r="C15" s="15">
        <v>26</v>
      </c>
      <c r="D15" s="15">
        <v>4.5</v>
      </c>
      <c r="E15" s="15"/>
      <c r="F15" s="15">
        <v>8</v>
      </c>
      <c r="G15" s="15">
        <v>22</v>
      </c>
      <c r="H15" s="15">
        <v>30.5</v>
      </c>
      <c r="I15" s="15">
        <v>11</v>
      </c>
      <c r="J15" s="15"/>
      <c r="K15" s="15">
        <v>8</v>
      </c>
      <c r="L15" s="15">
        <v>19.399999999999999</v>
      </c>
      <c r="M15" s="15">
        <v>27.4</v>
      </c>
      <c r="N15" s="15">
        <v>12.6</v>
      </c>
      <c r="O15" s="15"/>
      <c r="P15" s="17">
        <v>8</v>
      </c>
      <c r="Q15" s="15">
        <v>18.3</v>
      </c>
      <c r="R15" s="15">
        <v>26</v>
      </c>
      <c r="S15" s="15">
        <v>14</v>
      </c>
      <c r="T15" s="15">
        <v>2.9</v>
      </c>
      <c r="U15" s="17">
        <v>8</v>
      </c>
      <c r="V15" s="25">
        <v>16</v>
      </c>
      <c r="W15" s="25">
        <v>24</v>
      </c>
      <c r="X15" s="25">
        <v>9</v>
      </c>
      <c r="Y15" s="15"/>
      <c r="BQ15" s="13"/>
      <c r="BR15" s="13"/>
      <c r="BS15" s="13"/>
      <c r="BT15" s="13"/>
    </row>
    <row r="16" spans="1:72" x14ac:dyDescent="0.25">
      <c r="A16" s="15">
        <v>9</v>
      </c>
      <c r="B16" s="15">
        <v>13.8</v>
      </c>
      <c r="C16" s="15">
        <v>21.9</v>
      </c>
      <c r="D16" s="15">
        <v>8.8000000000000007</v>
      </c>
      <c r="E16" s="15">
        <v>0.6</v>
      </c>
      <c r="F16" s="15">
        <v>9</v>
      </c>
      <c r="G16" s="15">
        <v>19.2</v>
      </c>
      <c r="H16" s="15">
        <v>25.5</v>
      </c>
      <c r="I16" s="15">
        <v>14.8</v>
      </c>
      <c r="J16" s="15">
        <v>2.2000000000000002</v>
      </c>
      <c r="K16" s="15">
        <v>9</v>
      </c>
      <c r="L16" s="15">
        <v>19.7</v>
      </c>
      <c r="M16" s="15">
        <v>26.3</v>
      </c>
      <c r="N16" s="15">
        <v>14</v>
      </c>
      <c r="O16" s="15"/>
      <c r="P16" s="17">
        <v>9</v>
      </c>
      <c r="Q16" s="15">
        <v>18.899999999999999</v>
      </c>
      <c r="R16" s="15">
        <v>27.5</v>
      </c>
      <c r="S16" s="15">
        <v>9.6</v>
      </c>
      <c r="T16" s="15"/>
      <c r="U16" s="17">
        <v>9</v>
      </c>
      <c r="V16" s="25">
        <v>18.3</v>
      </c>
      <c r="W16" s="25">
        <v>24.2</v>
      </c>
      <c r="X16" s="25">
        <v>13</v>
      </c>
      <c r="Y16" s="15"/>
      <c r="BQ16" s="13"/>
      <c r="BR16" s="13"/>
      <c r="BS16" s="13"/>
      <c r="BT16" s="13"/>
    </row>
    <row r="17" spans="1:72" x14ac:dyDescent="0.25">
      <c r="A17" s="15">
        <v>10</v>
      </c>
      <c r="B17" s="15">
        <v>8.1</v>
      </c>
      <c r="C17" s="15">
        <v>13</v>
      </c>
      <c r="D17" s="15">
        <v>5</v>
      </c>
      <c r="E17" s="15">
        <v>0.8</v>
      </c>
      <c r="F17" s="15">
        <v>10</v>
      </c>
      <c r="G17" s="15">
        <v>18</v>
      </c>
      <c r="H17" s="15">
        <v>23</v>
      </c>
      <c r="I17" s="15">
        <v>11</v>
      </c>
      <c r="J17" s="15">
        <v>2.1</v>
      </c>
      <c r="K17" s="15">
        <v>10</v>
      </c>
      <c r="L17" s="15">
        <v>21.5</v>
      </c>
      <c r="M17" s="15">
        <v>28</v>
      </c>
      <c r="N17" s="15">
        <v>14.1</v>
      </c>
      <c r="O17" s="15"/>
      <c r="P17" s="17">
        <v>10</v>
      </c>
      <c r="Q17" s="15">
        <v>19.3</v>
      </c>
      <c r="R17" s="15">
        <v>26.2</v>
      </c>
      <c r="S17" s="15">
        <v>13</v>
      </c>
      <c r="T17" s="15">
        <v>0.3</v>
      </c>
      <c r="U17" s="17">
        <v>10</v>
      </c>
      <c r="V17" s="25">
        <v>10.9</v>
      </c>
      <c r="W17" s="25">
        <v>16.5</v>
      </c>
      <c r="X17" s="25">
        <v>9</v>
      </c>
      <c r="Y17" s="15"/>
      <c r="BQ17" s="13"/>
      <c r="BR17" s="13"/>
      <c r="BS17" s="13"/>
      <c r="BT17" s="13"/>
    </row>
    <row r="18" spans="1:72" x14ac:dyDescent="0.25">
      <c r="A18" s="15">
        <v>11</v>
      </c>
      <c r="B18" s="15">
        <v>6.7</v>
      </c>
      <c r="C18" s="15">
        <v>12.5</v>
      </c>
      <c r="D18" s="15">
        <v>-1.5</v>
      </c>
      <c r="E18" s="15"/>
      <c r="F18" s="15">
        <v>11</v>
      </c>
      <c r="G18" s="15">
        <v>15.3</v>
      </c>
      <c r="H18" s="15">
        <v>22.8</v>
      </c>
      <c r="I18" s="15">
        <v>9</v>
      </c>
      <c r="J18" s="15">
        <v>0.6</v>
      </c>
      <c r="K18" s="15">
        <v>11</v>
      </c>
      <c r="L18" s="15">
        <v>22.7</v>
      </c>
      <c r="M18" s="15">
        <v>29.8</v>
      </c>
      <c r="N18" s="15">
        <v>13.6</v>
      </c>
      <c r="O18" s="15"/>
      <c r="P18" s="17">
        <v>11</v>
      </c>
      <c r="Q18" s="15">
        <v>16</v>
      </c>
      <c r="R18" s="15">
        <v>21</v>
      </c>
      <c r="S18" s="15">
        <v>11.4</v>
      </c>
      <c r="T18" s="15">
        <v>1.4</v>
      </c>
      <c r="U18" s="17">
        <v>11</v>
      </c>
      <c r="V18" s="25">
        <v>8.8000000000000007</v>
      </c>
      <c r="W18" s="25">
        <v>12.5</v>
      </c>
      <c r="X18" s="25">
        <v>4</v>
      </c>
      <c r="Y18" s="15">
        <v>4.3</v>
      </c>
      <c r="BQ18" s="13"/>
      <c r="BR18" s="13"/>
      <c r="BS18" s="13"/>
      <c r="BT18" s="13"/>
    </row>
    <row r="19" spans="1:72" x14ac:dyDescent="0.25">
      <c r="A19" s="15">
        <v>12</v>
      </c>
      <c r="B19" s="15">
        <v>9.1999999999999993</v>
      </c>
      <c r="C19" s="15">
        <v>11.8</v>
      </c>
      <c r="D19" s="15">
        <v>6</v>
      </c>
      <c r="E19" s="15">
        <v>6.4</v>
      </c>
      <c r="F19" s="15">
        <v>12</v>
      </c>
      <c r="G19" s="15">
        <v>16.2</v>
      </c>
      <c r="H19" s="15">
        <v>22</v>
      </c>
      <c r="I19" s="15">
        <v>8</v>
      </c>
      <c r="J19" s="15">
        <v>0.5</v>
      </c>
      <c r="K19" s="15">
        <v>12</v>
      </c>
      <c r="L19" s="15">
        <v>25.3</v>
      </c>
      <c r="M19" s="15">
        <v>34</v>
      </c>
      <c r="N19" s="15">
        <v>16.399999999999999</v>
      </c>
      <c r="O19" s="15"/>
      <c r="P19" s="17">
        <v>12</v>
      </c>
      <c r="Q19" s="15">
        <v>16</v>
      </c>
      <c r="R19" s="15">
        <v>23</v>
      </c>
      <c r="S19" s="15">
        <v>11</v>
      </c>
      <c r="T19" s="15"/>
      <c r="U19" s="17">
        <v>12</v>
      </c>
      <c r="V19" s="25">
        <v>11.6</v>
      </c>
      <c r="W19" s="25">
        <v>14.7</v>
      </c>
      <c r="X19" s="25">
        <v>8</v>
      </c>
      <c r="Y19" s="15"/>
      <c r="BQ19" s="13"/>
      <c r="BR19" s="13"/>
      <c r="BS19" s="13"/>
      <c r="BT19" s="13"/>
    </row>
    <row r="20" spans="1:72" x14ac:dyDescent="0.25">
      <c r="A20" s="15">
        <v>13</v>
      </c>
      <c r="B20" s="15">
        <v>5.6</v>
      </c>
      <c r="C20" s="15">
        <v>12</v>
      </c>
      <c r="D20" s="15">
        <v>-2.9</v>
      </c>
      <c r="E20" s="15"/>
      <c r="F20" s="15">
        <v>13</v>
      </c>
      <c r="G20" s="15">
        <v>18.8</v>
      </c>
      <c r="H20" s="15">
        <v>26</v>
      </c>
      <c r="I20" s="15">
        <v>9.1</v>
      </c>
      <c r="J20" s="15"/>
      <c r="K20" s="15">
        <v>13</v>
      </c>
      <c r="L20" s="15">
        <v>24</v>
      </c>
      <c r="M20" s="15">
        <v>31.5</v>
      </c>
      <c r="N20" s="15">
        <v>19.5</v>
      </c>
      <c r="O20" s="15"/>
      <c r="P20" s="17">
        <v>13</v>
      </c>
      <c r="Q20" s="15">
        <v>13.4</v>
      </c>
      <c r="R20" s="15">
        <v>17.2</v>
      </c>
      <c r="S20" s="15">
        <v>12</v>
      </c>
      <c r="T20" s="15">
        <v>2.6</v>
      </c>
      <c r="U20" s="17">
        <v>13</v>
      </c>
      <c r="V20" s="15">
        <v>11.3</v>
      </c>
      <c r="W20" s="15">
        <v>15</v>
      </c>
      <c r="X20" s="15">
        <v>9</v>
      </c>
      <c r="Y20" s="15"/>
      <c r="BQ20" s="13"/>
      <c r="BR20" s="13"/>
      <c r="BS20" s="13"/>
      <c r="BT20" s="13"/>
    </row>
    <row r="21" spans="1:72" x14ac:dyDescent="0.25">
      <c r="A21" s="15">
        <v>14</v>
      </c>
      <c r="B21" s="15">
        <v>10.1</v>
      </c>
      <c r="C21" s="15">
        <v>18.600000000000001</v>
      </c>
      <c r="D21" s="15">
        <v>-0.5</v>
      </c>
      <c r="E21" s="15"/>
      <c r="F21" s="15">
        <v>14</v>
      </c>
      <c r="G21" s="15">
        <v>16.600000000000001</v>
      </c>
      <c r="H21" s="15">
        <v>27.5</v>
      </c>
      <c r="I21" s="15">
        <v>6.1</v>
      </c>
      <c r="J21" s="15">
        <v>0.4</v>
      </c>
      <c r="K21" s="15">
        <v>14</v>
      </c>
      <c r="L21" s="15">
        <v>22.2</v>
      </c>
      <c r="M21" s="15">
        <v>27.6</v>
      </c>
      <c r="N21" s="15">
        <v>16</v>
      </c>
      <c r="O21" s="15"/>
      <c r="P21" s="17">
        <v>14</v>
      </c>
      <c r="Q21" s="15">
        <v>14.7</v>
      </c>
      <c r="R21" s="15">
        <v>20.100000000000001</v>
      </c>
      <c r="S21" s="15">
        <v>11</v>
      </c>
      <c r="T21" s="15"/>
      <c r="U21" s="17">
        <v>14</v>
      </c>
      <c r="V21" s="15">
        <v>10.7</v>
      </c>
      <c r="W21" s="15">
        <v>15.1</v>
      </c>
      <c r="X21" s="15">
        <v>8</v>
      </c>
      <c r="Y21" s="15">
        <v>0.3</v>
      </c>
      <c r="BQ21" s="13"/>
      <c r="BR21" s="13"/>
      <c r="BS21" s="13"/>
      <c r="BT21" s="13"/>
    </row>
    <row r="22" spans="1:72" x14ac:dyDescent="0.25">
      <c r="A22" s="15">
        <v>15</v>
      </c>
      <c r="B22" s="15">
        <v>15.4</v>
      </c>
      <c r="C22" s="15">
        <v>22.5</v>
      </c>
      <c r="D22" s="15">
        <v>7.1</v>
      </c>
      <c r="E22" s="15"/>
      <c r="F22" s="15">
        <v>15</v>
      </c>
      <c r="G22" s="15">
        <v>13.1</v>
      </c>
      <c r="H22" s="15">
        <v>17.8</v>
      </c>
      <c r="I22" s="15">
        <v>8.5</v>
      </c>
      <c r="J22" s="15">
        <v>1.9</v>
      </c>
      <c r="K22" s="15">
        <v>15</v>
      </c>
      <c r="L22" s="15">
        <v>16.7</v>
      </c>
      <c r="M22" s="15">
        <v>22.6</v>
      </c>
      <c r="N22" s="15">
        <v>14.4</v>
      </c>
      <c r="O22" s="15">
        <v>6.2</v>
      </c>
      <c r="P22" s="17">
        <v>15</v>
      </c>
      <c r="Q22" s="15">
        <v>16.5</v>
      </c>
      <c r="R22" s="15">
        <v>23.8</v>
      </c>
      <c r="S22" s="15">
        <v>8</v>
      </c>
      <c r="T22" s="15"/>
      <c r="U22" s="17">
        <v>15</v>
      </c>
      <c r="V22" s="15">
        <v>9.1</v>
      </c>
      <c r="W22" s="15">
        <v>14.5</v>
      </c>
      <c r="X22" s="15">
        <v>3</v>
      </c>
      <c r="Y22" s="15"/>
      <c r="BQ22" s="13"/>
      <c r="BR22" s="13"/>
      <c r="BS22" s="13"/>
      <c r="BT22" s="13"/>
    </row>
    <row r="23" spans="1:72" x14ac:dyDescent="0.25">
      <c r="A23" s="15">
        <v>16</v>
      </c>
      <c r="B23" s="15">
        <v>12.3</v>
      </c>
      <c r="C23" s="15">
        <v>19</v>
      </c>
      <c r="D23" s="15">
        <v>6.5</v>
      </c>
      <c r="E23" s="15"/>
      <c r="F23" s="15">
        <v>16</v>
      </c>
      <c r="G23" s="15">
        <v>9.5</v>
      </c>
      <c r="H23" s="15">
        <v>14</v>
      </c>
      <c r="I23" s="15">
        <v>4.5</v>
      </c>
      <c r="J23" s="15"/>
      <c r="K23" s="15">
        <v>16</v>
      </c>
      <c r="L23" s="15">
        <v>14.3</v>
      </c>
      <c r="M23" s="15">
        <v>21</v>
      </c>
      <c r="N23" s="15">
        <v>7.3</v>
      </c>
      <c r="O23" s="15">
        <v>1</v>
      </c>
      <c r="P23" s="17">
        <v>16</v>
      </c>
      <c r="Q23" s="15">
        <v>17.600000000000001</v>
      </c>
      <c r="R23" s="15">
        <v>24</v>
      </c>
      <c r="S23" s="15">
        <v>10.199999999999999</v>
      </c>
      <c r="T23" s="15"/>
      <c r="U23" s="17">
        <v>16</v>
      </c>
      <c r="V23" s="15">
        <v>7.8</v>
      </c>
      <c r="W23" s="15">
        <v>9.6</v>
      </c>
      <c r="X23" s="15">
        <v>5.8</v>
      </c>
      <c r="Y23" s="15"/>
      <c r="BQ23" s="13"/>
      <c r="BR23" s="13"/>
      <c r="BS23" s="13"/>
      <c r="BT23" s="13"/>
    </row>
    <row r="24" spans="1:72" x14ac:dyDescent="0.25">
      <c r="A24" s="15">
        <v>17</v>
      </c>
      <c r="B24" s="15">
        <v>13.2</v>
      </c>
      <c r="C24" s="15">
        <v>22.6</v>
      </c>
      <c r="D24" s="15">
        <v>2</v>
      </c>
      <c r="E24" s="15"/>
      <c r="F24" s="15">
        <v>17</v>
      </c>
      <c r="G24" s="15">
        <v>13.1</v>
      </c>
      <c r="H24" s="15">
        <v>22.5</v>
      </c>
      <c r="I24" s="15">
        <v>1.5</v>
      </c>
      <c r="J24" s="15"/>
      <c r="K24" s="15">
        <v>17</v>
      </c>
      <c r="L24" s="15">
        <v>13.1</v>
      </c>
      <c r="M24" s="15">
        <v>18</v>
      </c>
      <c r="N24" s="15">
        <v>58.2</v>
      </c>
      <c r="O24" s="15"/>
      <c r="P24" s="17">
        <v>17</v>
      </c>
      <c r="Q24" s="15">
        <v>16.2</v>
      </c>
      <c r="R24" s="15">
        <v>22</v>
      </c>
      <c r="S24" s="15">
        <v>10</v>
      </c>
      <c r="T24" s="15"/>
      <c r="U24" s="17">
        <v>17</v>
      </c>
      <c r="V24" s="15">
        <v>5</v>
      </c>
      <c r="W24" s="15">
        <v>9</v>
      </c>
      <c r="X24" s="15">
        <v>2</v>
      </c>
      <c r="Y24" s="15"/>
      <c r="BQ24" s="13"/>
      <c r="BR24" s="13"/>
      <c r="BS24" s="13"/>
      <c r="BT24" s="13"/>
    </row>
    <row r="25" spans="1:72" x14ac:dyDescent="0.25">
      <c r="A25" s="15">
        <v>18</v>
      </c>
      <c r="B25" s="15">
        <v>15.3</v>
      </c>
      <c r="C25" s="15">
        <v>21</v>
      </c>
      <c r="D25" s="15">
        <v>6.7</v>
      </c>
      <c r="E25" s="15"/>
      <c r="F25" s="15">
        <v>18</v>
      </c>
      <c r="G25" s="15">
        <v>19.100000000000001</v>
      </c>
      <c r="H25" s="15">
        <v>26</v>
      </c>
      <c r="I25" s="15">
        <v>9.5</v>
      </c>
      <c r="J25" s="15"/>
      <c r="K25" s="15">
        <v>18</v>
      </c>
      <c r="L25" s="15">
        <v>15.7</v>
      </c>
      <c r="M25" s="15">
        <v>22</v>
      </c>
      <c r="N25" s="15">
        <v>10.5</v>
      </c>
      <c r="O25" s="15"/>
      <c r="P25" s="17">
        <v>18</v>
      </c>
      <c r="Q25" s="15">
        <v>15.5</v>
      </c>
      <c r="R25" s="15">
        <v>23</v>
      </c>
      <c r="S25" s="15">
        <v>4.5</v>
      </c>
      <c r="T25" s="15"/>
      <c r="U25" s="17">
        <v>18</v>
      </c>
      <c r="V25" s="15">
        <v>4.8</v>
      </c>
      <c r="W25" s="15">
        <v>11.2</v>
      </c>
      <c r="X25" s="15">
        <v>-4.5999999999999996</v>
      </c>
      <c r="Y25" s="15"/>
      <c r="BQ25" s="13"/>
      <c r="BR25" s="13"/>
      <c r="BS25" s="13"/>
      <c r="BT25" s="13"/>
    </row>
    <row r="26" spans="1:72" x14ac:dyDescent="0.25">
      <c r="A26" s="15">
        <v>19</v>
      </c>
      <c r="B26" s="15">
        <v>7.7</v>
      </c>
      <c r="C26" s="15">
        <v>15</v>
      </c>
      <c r="D26" s="15">
        <v>0</v>
      </c>
      <c r="E26" s="15"/>
      <c r="F26" s="15">
        <v>19</v>
      </c>
      <c r="G26" s="15">
        <v>18.8</v>
      </c>
      <c r="H26" s="15">
        <v>26</v>
      </c>
      <c r="I26" s="15">
        <v>9.5</v>
      </c>
      <c r="J26" s="15"/>
      <c r="K26" s="15">
        <v>19</v>
      </c>
      <c r="L26" s="15">
        <v>14.9</v>
      </c>
      <c r="M26" s="15">
        <v>22</v>
      </c>
      <c r="N26" s="15">
        <v>8.5</v>
      </c>
      <c r="O26" s="15">
        <v>4.8</v>
      </c>
      <c r="P26" s="17">
        <v>19</v>
      </c>
      <c r="Q26" s="15">
        <v>17.8</v>
      </c>
      <c r="R26" s="15">
        <v>25.8</v>
      </c>
      <c r="S26" s="15">
        <v>6.2</v>
      </c>
      <c r="T26" s="15"/>
      <c r="U26" s="17">
        <v>19</v>
      </c>
      <c r="V26" s="15">
        <v>5.0999999999999996</v>
      </c>
      <c r="W26" s="15">
        <v>12</v>
      </c>
      <c r="X26" s="15">
        <v>-3.5</v>
      </c>
      <c r="Y26" s="15"/>
      <c r="BQ26" s="13"/>
      <c r="BR26" s="13"/>
      <c r="BS26" s="13"/>
      <c r="BT26" s="13"/>
    </row>
    <row r="27" spans="1:72" x14ac:dyDescent="0.25">
      <c r="A27" s="15">
        <v>20</v>
      </c>
      <c r="B27" s="15">
        <v>7</v>
      </c>
      <c r="C27" s="15">
        <v>12.2</v>
      </c>
      <c r="D27" s="15">
        <v>0.5</v>
      </c>
      <c r="E27" s="15"/>
      <c r="F27" s="15">
        <v>20</v>
      </c>
      <c r="G27" s="15">
        <v>20</v>
      </c>
      <c r="H27" s="15">
        <v>27.9</v>
      </c>
      <c r="I27" s="15">
        <v>7.1</v>
      </c>
      <c r="J27" s="15"/>
      <c r="K27" s="15">
        <v>20</v>
      </c>
      <c r="L27" s="15">
        <v>17</v>
      </c>
      <c r="M27" s="15">
        <v>22.3</v>
      </c>
      <c r="N27" s="15">
        <v>12.5</v>
      </c>
      <c r="O27" s="15">
        <v>0.3</v>
      </c>
      <c r="P27" s="17">
        <v>20</v>
      </c>
      <c r="Q27" s="15">
        <v>19.7</v>
      </c>
      <c r="R27" s="15">
        <v>28.5</v>
      </c>
      <c r="S27" s="15">
        <v>12</v>
      </c>
      <c r="T27" s="15"/>
      <c r="U27" s="17">
        <v>20</v>
      </c>
      <c r="V27" s="15">
        <v>4.5999999999999996</v>
      </c>
      <c r="W27" s="15">
        <v>9.8000000000000007</v>
      </c>
      <c r="X27" s="15">
        <v>-0.5</v>
      </c>
      <c r="Y27" s="15"/>
      <c r="BQ27" s="13"/>
      <c r="BR27" s="13"/>
      <c r="BS27" s="13"/>
      <c r="BT27" s="13"/>
    </row>
    <row r="28" spans="1:72" x14ac:dyDescent="0.25">
      <c r="A28" s="15">
        <v>21</v>
      </c>
      <c r="B28" s="15">
        <v>8.4</v>
      </c>
      <c r="C28" s="15">
        <v>14.8</v>
      </c>
      <c r="D28" s="15">
        <v>1.9</v>
      </c>
      <c r="E28" s="15">
        <v>4.2</v>
      </c>
      <c r="F28" s="15">
        <v>21</v>
      </c>
      <c r="G28" s="15">
        <v>21.2</v>
      </c>
      <c r="H28" s="15">
        <v>28.5</v>
      </c>
      <c r="I28" s="15">
        <v>10.1</v>
      </c>
      <c r="J28" s="15"/>
      <c r="K28" s="15">
        <v>21</v>
      </c>
      <c r="L28" s="15">
        <v>16.899999999999999</v>
      </c>
      <c r="M28" s="15">
        <v>24.4</v>
      </c>
      <c r="N28" s="15">
        <v>8.3000000000000007</v>
      </c>
      <c r="O28" s="15"/>
      <c r="P28" s="17">
        <v>21</v>
      </c>
      <c r="Q28" s="15">
        <v>21.3</v>
      </c>
      <c r="R28" s="15">
        <v>28.2</v>
      </c>
      <c r="S28" s="15">
        <v>13.8</v>
      </c>
      <c r="T28" s="15"/>
      <c r="U28" s="17">
        <v>21</v>
      </c>
      <c r="V28" s="15">
        <v>4</v>
      </c>
      <c r="W28" s="15">
        <v>11.5</v>
      </c>
      <c r="X28" s="15">
        <v>-2.6</v>
      </c>
      <c r="Y28" s="15"/>
      <c r="BQ28" s="13"/>
      <c r="BR28" s="13"/>
      <c r="BS28" s="13"/>
      <c r="BT28" s="13"/>
    </row>
    <row r="29" spans="1:72" x14ac:dyDescent="0.25">
      <c r="A29" s="15">
        <v>22</v>
      </c>
      <c r="B29" s="15">
        <v>10.9</v>
      </c>
      <c r="C29" s="15">
        <v>17</v>
      </c>
      <c r="D29" s="15">
        <v>8.5</v>
      </c>
      <c r="E29" s="15">
        <v>4</v>
      </c>
      <c r="F29" s="15">
        <v>22</v>
      </c>
      <c r="G29" s="15">
        <v>22.5</v>
      </c>
      <c r="H29" s="15">
        <v>29.2</v>
      </c>
      <c r="I29" s="15">
        <v>14.2</v>
      </c>
      <c r="J29" s="15"/>
      <c r="K29" s="15">
        <v>22</v>
      </c>
      <c r="L29" s="15">
        <v>16.3</v>
      </c>
      <c r="M29" s="15">
        <v>20.5</v>
      </c>
      <c r="N29" s="15">
        <v>10</v>
      </c>
      <c r="O29" s="15"/>
      <c r="P29" s="17">
        <v>22</v>
      </c>
      <c r="Q29" s="15">
        <v>21.7</v>
      </c>
      <c r="R29" s="15">
        <v>28</v>
      </c>
      <c r="S29" s="15">
        <v>13</v>
      </c>
      <c r="T29" s="15"/>
      <c r="U29" s="17">
        <v>22</v>
      </c>
      <c r="V29" s="15">
        <v>7.2</v>
      </c>
      <c r="W29" s="15">
        <v>17</v>
      </c>
      <c r="X29" s="15">
        <v>-0.6</v>
      </c>
      <c r="Y29" s="15"/>
      <c r="BQ29" s="13"/>
      <c r="BR29" s="13"/>
      <c r="BS29" s="13"/>
      <c r="BT29" s="13"/>
    </row>
    <row r="30" spans="1:72" x14ac:dyDescent="0.25">
      <c r="A30" s="15">
        <v>23</v>
      </c>
      <c r="B30" s="15">
        <v>8.6999999999999993</v>
      </c>
      <c r="C30" s="15">
        <v>15.4</v>
      </c>
      <c r="D30" s="15">
        <v>3</v>
      </c>
      <c r="E30" s="15"/>
      <c r="F30" s="15">
        <v>23</v>
      </c>
      <c r="G30" s="15">
        <v>22.9</v>
      </c>
      <c r="H30" s="15">
        <v>30</v>
      </c>
      <c r="I30" s="15">
        <v>13</v>
      </c>
      <c r="J30" s="15"/>
      <c r="K30" s="15">
        <v>23</v>
      </c>
      <c r="L30" s="15">
        <v>17.600000000000001</v>
      </c>
      <c r="M30" s="15">
        <v>23.4</v>
      </c>
      <c r="N30" s="15">
        <v>12.4</v>
      </c>
      <c r="O30" s="15">
        <v>0.6</v>
      </c>
      <c r="P30" s="17">
        <v>23</v>
      </c>
      <c r="Q30" s="15">
        <v>21</v>
      </c>
      <c r="R30" s="15">
        <v>28</v>
      </c>
      <c r="S30" s="15">
        <v>15</v>
      </c>
      <c r="T30" s="15">
        <v>0.4</v>
      </c>
      <c r="U30" s="17">
        <v>23</v>
      </c>
      <c r="V30" s="15">
        <v>10.4</v>
      </c>
      <c r="W30" s="15">
        <v>21</v>
      </c>
      <c r="X30" s="15">
        <v>-2</v>
      </c>
      <c r="Y30" s="15"/>
      <c r="BQ30" s="13"/>
      <c r="BR30" s="13"/>
      <c r="BS30" s="13"/>
      <c r="BT30" s="13"/>
    </row>
    <row r="31" spans="1:72" x14ac:dyDescent="0.25">
      <c r="A31" s="15">
        <v>24</v>
      </c>
      <c r="B31" s="15">
        <v>11.1</v>
      </c>
      <c r="C31" s="15">
        <v>18.5</v>
      </c>
      <c r="D31" s="15">
        <v>1</v>
      </c>
      <c r="E31" s="15"/>
      <c r="F31" s="15">
        <v>24</v>
      </c>
      <c r="G31" s="15">
        <v>22.7</v>
      </c>
      <c r="H31" s="15">
        <v>30</v>
      </c>
      <c r="I31" s="15">
        <v>14.6</v>
      </c>
      <c r="J31" s="15"/>
      <c r="K31" s="15">
        <v>24</v>
      </c>
      <c r="L31" s="15">
        <v>19.5</v>
      </c>
      <c r="M31" s="15">
        <v>26.5</v>
      </c>
      <c r="N31" s="15">
        <v>13.4</v>
      </c>
      <c r="O31" s="15">
        <v>0.7</v>
      </c>
      <c r="P31" s="17">
        <v>24</v>
      </c>
      <c r="Q31" s="15">
        <v>19.7</v>
      </c>
      <c r="R31" s="15">
        <v>26</v>
      </c>
      <c r="S31" s="15">
        <v>15</v>
      </c>
      <c r="T31" s="15">
        <v>6.2</v>
      </c>
      <c r="U31" s="17">
        <v>24</v>
      </c>
      <c r="V31" s="15">
        <v>12.7</v>
      </c>
      <c r="W31" s="15">
        <v>26</v>
      </c>
      <c r="X31" s="15">
        <v>-1</v>
      </c>
      <c r="Y31" s="15"/>
      <c r="BQ31" s="13"/>
      <c r="BR31" s="13"/>
      <c r="BS31" s="13"/>
      <c r="BT31" s="13"/>
    </row>
    <row r="32" spans="1:72" x14ac:dyDescent="0.25">
      <c r="A32" s="15">
        <v>25</v>
      </c>
      <c r="B32" s="15">
        <v>11.7</v>
      </c>
      <c r="C32" s="15">
        <v>19.5</v>
      </c>
      <c r="D32" s="15">
        <v>2</v>
      </c>
      <c r="E32" s="15"/>
      <c r="F32" s="15">
        <v>25</v>
      </c>
      <c r="G32" s="15">
        <v>21.4</v>
      </c>
      <c r="H32" s="15">
        <v>32</v>
      </c>
      <c r="I32" s="15">
        <v>13.3</v>
      </c>
      <c r="J32" s="15">
        <v>0.5</v>
      </c>
      <c r="K32" s="15">
        <v>25</v>
      </c>
      <c r="L32" s="15">
        <v>21.1</v>
      </c>
      <c r="M32" s="15">
        <v>28.9</v>
      </c>
      <c r="N32" s="15">
        <v>12</v>
      </c>
      <c r="O32" s="15"/>
      <c r="P32" s="17">
        <v>25</v>
      </c>
      <c r="Q32" s="15">
        <v>16.100000000000001</v>
      </c>
      <c r="R32" s="15">
        <v>21.5</v>
      </c>
      <c r="S32" s="15">
        <v>10</v>
      </c>
      <c r="T32" s="15">
        <v>5.4</v>
      </c>
      <c r="U32" s="17">
        <v>25</v>
      </c>
      <c r="V32" s="15">
        <v>14.9</v>
      </c>
      <c r="W32" s="15">
        <v>25.5</v>
      </c>
      <c r="X32" s="15">
        <v>3.5</v>
      </c>
      <c r="Y32" s="15"/>
      <c r="BQ32" s="13"/>
      <c r="BR32" s="13"/>
      <c r="BS32" s="13"/>
      <c r="BT32" s="13"/>
    </row>
    <row r="33" spans="1:72" x14ac:dyDescent="0.25">
      <c r="A33" s="15">
        <v>26</v>
      </c>
      <c r="B33" s="15">
        <v>13.2</v>
      </c>
      <c r="C33" s="15">
        <v>20</v>
      </c>
      <c r="D33" s="15">
        <v>4.0999999999999996</v>
      </c>
      <c r="E33" s="15"/>
      <c r="F33" s="15">
        <v>26</v>
      </c>
      <c r="G33" s="15">
        <v>20.2</v>
      </c>
      <c r="H33" s="15">
        <v>27</v>
      </c>
      <c r="I33" s="15">
        <v>15</v>
      </c>
      <c r="J33" s="15">
        <v>1.4</v>
      </c>
      <c r="K33" s="15">
        <v>26</v>
      </c>
      <c r="L33" s="15">
        <v>21.6</v>
      </c>
      <c r="M33" s="15">
        <v>29</v>
      </c>
      <c r="N33" s="15">
        <v>13.5</v>
      </c>
      <c r="O33" s="15"/>
      <c r="P33" s="17">
        <v>26</v>
      </c>
      <c r="Q33" s="15">
        <v>17.600000000000001</v>
      </c>
      <c r="R33" s="15">
        <v>27</v>
      </c>
      <c r="S33" s="15">
        <v>9</v>
      </c>
      <c r="T33" s="15"/>
      <c r="U33" s="17">
        <v>26</v>
      </c>
      <c r="V33" s="15">
        <v>15.6</v>
      </c>
      <c r="W33" s="15">
        <v>23.1</v>
      </c>
      <c r="X33" s="15">
        <v>7.2</v>
      </c>
      <c r="Y33" s="15"/>
      <c r="BQ33" s="13"/>
      <c r="BR33" s="13"/>
      <c r="BS33" s="13"/>
      <c r="BT33" s="13"/>
    </row>
    <row r="34" spans="1:72" x14ac:dyDescent="0.25">
      <c r="A34" s="15">
        <v>27</v>
      </c>
      <c r="B34" s="15">
        <v>18</v>
      </c>
      <c r="C34" s="15">
        <v>26.5</v>
      </c>
      <c r="D34" s="15">
        <v>6.1</v>
      </c>
      <c r="E34" s="15"/>
      <c r="F34" s="15">
        <v>27</v>
      </c>
      <c r="G34" s="15">
        <v>16.7</v>
      </c>
      <c r="H34" s="15">
        <v>21.7</v>
      </c>
      <c r="I34" s="15">
        <v>12.6</v>
      </c>
      <c r="J34" s="15">
        <v>0.4</v>
      </c>
      <c r="K34" s="15">
        <v>27</v>
      </c>
      <c r="L34" s="15">
        <v>22.8</v>
      </c>
      <c r="M34" s="15">
        <v>31.5</v>
      </c>
      <c r="N34" s="15">
        <v>11.8</v>
      </c>
      <c r="O34" s="15"/>
      <c r="P34" s="17">
        <v>27</v>
      </c>
      <c r="Q34" s="15">
        <v>19.7</v>
      </c>
      <c r="R34" s="15">
        <v>26</v>
      </c>
      <c r="S34" s="15">
        <v>13.5</v>
      </c>
      <c r="T34" s="15"/>
      <c r="U34" s="17">
        <v>27</v>
      </c>
      <c r="V34" s="15">
        <v>10.9</v>
      </c>
      <c r="W34" s="15">
        <v>17</v>
      </c>
      <c r="X34" s="15">
        <v>5.5</v>
      </c>
      <c r="Y34" s="15">
        <v>0.5</v>
      </c>
      <c r="BQ34" s="13"/>
      <c r="BR34" s="13"/>
      <c r="BS34" s="13"/>
      <c r="BT34" s="13"/>
    </row>
    <row r="35" spans="1:72" x14ac:dyDescent="0.25">
      <c r="A35" s="15">
        <v>28</v>
      </c>
      <c r="B35" s="15">
        <v>20.7</v>
      </c>
      <c r="C35" s="15">
        <v>29.6</v>
      </c>
      <c r="D35" s="15">
        <v>10</v>
      </c>
      <c r="E35" s="15"/>
      <c r="F35" s="15">
        <v>28</v>
      </c>
      <c r="G35" s="15">
        <v>19.7</v>
      </c>
      <c r="H35" s="15">
        <v>26.2</v>
      </c>
      <c r="I35" s="15">
        <v>12</v>
      </c>
      <c r="J35" s="15"/>
      <c r="K35" s="15">
        <v>28</v>
      </c>
      <c r="L35" s="15">
        <v>20.9</v>
      </c>
      <c r="M35" s="15">
        <v>27.6</v>
      </c>
      <c r="N35" s="15">
        <v>16</v>
      </c>
      <c r="O35" s="15">
        <v>0.6</v>
      </c>
      <c r="P35" s="17">
        <v>28</v>
      </c>
      <c r="Q35" s="15">
        <v>22.1</v>
      </c>
      <c r="R35" s="15">
        <v>31</v>
      </c>
      <c r="S35" s="15">
        <v>11.5</v>
      </c>
      <c r="T35" s="15"/>
      <c r="U35" s="17">
        <v>28</v>
      </c>
      <c r="V35" s="15">
        <v>7.6</v>
      </c>
      <c r="W35" s="15">
        <v>12.5</v>
      </c>
      <c r="X35" s="15">
        <v>4.5</v>
      </c>
      <c r="Y35" s="15"/>
      <c r="BQ35" s="13"/>
      <c r="BR35" s="13"/>
      <c r="BS35" s="13"/>
      <c r="BT35" s="13"/>
    </row>
    <row r="36" spans="1:72" x14ac:dyDescent="0.25">
      <c r="A36" s="15">
        <v>29</v>
      </c>
      <c r="B36" s="15">
        <v>15.6</v>
      </c>
      <c r="C36" s="15">
        <v>21.8</v>
      </c>
      <c r="D36" s="15">
        <v>9</v>
      </c>
      <c r="E36" s="15"/>
      <c r="F36" s="15">
        <v>29</v>
      </c>
      <c r="G36" s="15">
        <v>18</v>
      </c>
      <c r="H36" s="15">
        <v>25</v>
      </c>
      <c r="I36" s="15">
        <v>9.3000000000000007</v>
      </c>
      <c r="J36" s="15"/>
      <c r="K36" s="15">
        <v>29</v>
      </c>
      <c r="L36" s="15">
        <v>21</v>
      </c>
      <c r="M36" s="15">
        <v>25.6</v>
      </c>
      <c r="N36" s="15">
        <v>15.2</v>
      </c>
      <c r="O36" s="15"/>
      <c r="P36" s="17">
        <v>29</v>
      </c>
      <c r="Q36" s="15">
        <v>14.8</v>
      </c>
      <c r="R36" s="15">
        <v>24</v>
      </c>
      <c r="S36" s="15">
        <v>9</v>
      </c>
      <c r="T36" s="15">
        <v>19.7</v>
      </c>
      <c r="U36" s="17">
        <v>29</v>
      </c>
      <c r="V36" s="15">
        <v>7.8</v>
      </c>
      <c r="W36" s="15">
        <v>16.600000000000001</v>
      </c>
      <c r="X36" s="15">
        <v>-2</v>
      </c>
      <c r="Y36" s="15"/>
      <c r="BQ36" s="13"/>
      <c r="BR36" s="13"/>
      <c r="BS36" s="13"/>
      <c r="BT36" s="13"/>
    </row>
    <row r="37" spans="1:72" x14ac:dyDescent="0.25">
      <c r="A37" s="15">
        <v>30</v>
      </c>
      <c r="B37" s="15">
        <v>13.2</v>
      </c>
      <c r="C37" s="15">
        <v>22</v>
      </c>
      <c r="D37" s="15">
        <v>2</v>
      </c>
      <c r="E37" s="15"/>
      <c r="F37" s="15">
        <v>30</v>
      </c>
      <c r="G37" s="15">
        <v>16.5</v>
      </c>
      <c r="H37" s="15">
        <v>24</v>
      </c>
      <c r="I37" s="15">
        <v>10</v>
      </c>
      <c r="J37" s="15"/>
      <c r="K37" s="15">
        <v>30</v>
      </c>
      <c r="L37" s="15">
        <v>21.9</v>
      </c>
      <c r="M37" s="15">
        <v>28.6</v>
      </c>
      <c r="N37" s="15">
        <v>12.5</v>
      </c>
      <c r="O37" s="15"/>
      <c r="P37" s="17">
        <v>30</v>
      </c>
      <c r="Q37" s="15">
        <v>9</v>
      </c>
      <c r="R37" s="15">
        <v>12</v>
      </c>
      <c r="S37" s="15">
        <v>7</v>
      </c>
      <c r="T37" s="15">
        <v>5.9</v>
      </c>
      <c r="U37" s="17">
        <v>30</v>
      </c>
      <c r="V37" s="15">
        <v>12.6</v>
      </c>
      <c r="W37" s="15">
        <v>23.1</v>
      </c>
      <c r="X37" s="15">
        <v>-1</v>
      </c>
      <c r="Y37" s="15"/>
      <c r="BQ37" s="13"/>
      <c r="BR37" s="13"/>
      <c r="BS37" s="13"/>
      <c r="BT37" s="13"/>
    </row>
    <row r="38" spans="1:72" x14ac:dyDescent="0.25">
      <c r="A38" s="15">
        <v>31</v>
      </c>
      <c r="B38" s="15">
        <v>15.8</v>
      </c>
      <c r="C38" s="15">
        <v>24.7</v>
      </c>
      <c r="D38" s="15">
        <v>30</v>
      </c>
      <c r="E38" s="15"/>
      <c r="F38" s="15"/>
      <c r="G38" s="15"/>
      <c r="H38" s="15"/>
      <c r="I38" s="15"/>
      <c r="J38" s="15"/>
      <c r="K38" s="15">
        <v>31</v>
      </c>
      <c r="L38" s="15">
        <v>23.2</v>
      </c>
      <c r="M38" s="15">
        <v>29.5</v>
      </c>
      <c r="N38" s="15">
        <v>15</v>
      </c>
      <c r="O38" s="15"/>
      <c r="P38" s="15">
        <v>31</v>
      </c>
      <c r="Q38" s="15">
        <v>12.5</v>
      </c>
      <c r="R38" s="15">
        <v>17</v>
      </c>
      <c r="S38" s="15">
        <v>8</v>
      </c>
      <c r="T38" s="15"/>
      <c r="U38" s="23"/>
      <c r="V38" s="15"/>
      <c r="W38" s="15"/>
      <c r="X38" s="15"/>
      <c r="Y38" s="15"/>
      <c r="BQ38" s="13"/>
      <c r="BR38" s="13"/>
      <c r="BS38" s="13"/>
      <c r="BT38" s="13"/>
    </row>
    <row r="39" spans="1:72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x14ac:dyDescent="0.25">
      <c r="A40" s="107">
        <v>2014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s="27" customFormat="1" x14ac:dyDescent="0.25">
      <c r="A41" s="28"/>
      <c r="B41" s="108" t="s">
        <v>16</v>
      </c>
      <c r="C41" s="108"/>
      <c r="D41" s="108"/>
      <c r="E41" s="108"/>
      <c r="F41" s="108" t="s">
        <v>4</v>
      </c>
      <c r="G41" s="108"/>
      <c r="H41" s="108"/>
      <c r="I41" s="108"/>
      <c r="J41" s="108"/>
      <c r="K41" s="108" t="s">
        <v>5</v>
      </c>
      <c r="L41" s="108"/>
      <c r="M41" s="108"/>
      <c r="N41" s="108"/>
      <c r="O41" s="108"/>
      <c r="P41" s="108" t="s">
        <v>6</v>
      </c>
      <c r="Q41" s="108"/>
      <c r="R41" s="108"/>
      <c r="S41" s="108"/>
      <c r="T41" s="108"/>
      <c r="U41" s="108" t="s">
        <v>7</v>
      </c>
      <c r="V41" s="108"/>
      <c r="W41" s="108"/>
      <c r="X41" s="108"/>
      <c r="Y41" s="108"/>
      <c r="BC41" s="47"/>
      <c r="BD41" s="47"/>
      <c r="BE41" s="47"/>
      <c r="BF41" s="47"/>
      <c r="BG41" s="47"/>
      <c r="BH41" s="47"/>
      <c r="BI41" s="47"/>
    </row>
    <row r="42" spans="1:72" ht="15" customHeight="1" x14ac:dyDescent="0.25">
      <c r="A42" s="104" t="s">
        <v>14</v>
      </c>
      <c r="B42" s="106" t="s">
        <v>1</v>
      </c>
      <c r="C42" s="106"/>
      <c r="D42" s="106"/>
      <c r="E42" s="104" t="s">
        <v>2</v>
      </c>
      <c r="F42" s="104" t="s">
        <v>14</v>
      </c>
      <c r="G42" s="106" t="s">
        <v>1</v>
      </c>
      <c r="H42" s="106"/>
      <c r="I42" s="106"/>
      <c r="J42" s="104" t="s">
        <v>2</v>
      </c>
      <c r="K42" s="29" t="s">
        <v>14</v>
      </c>
      <c r="L42" s="106" t="s">
        <v>1</v>
      </c>
      <c r="M42" s="106"/>
      <c r="N42" s="106"/>
      <c r="O42" s="104" t="s">
        <v>2</v>
      </c>
      <c r="P42" s="29" t="s">
        <v>14</v>
      </c>
      <c r="Q42" s="106" t="s">
        <v>1</v>
      </c>
      <c r="R42" s="106"/>
      <c r="S42" s="106"/>
      <c r="T42" s="104" t="s">
        <v>2</v>
      </c>
      <c r="U42" s="29" t="s">
        <v>14</v>
      </c>
      <c r="V42" s="106" t="s">
        <v>1</v>
      </c>
      <c r="W42" s="106"/>
      <c r="X42" s="106"/>
      <c r="Y42" s="104" t="s">
        <v>2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x14ac:dyDescent="0.25">
      <c r="A43" s="105"/>
      <c r="B43" s="15" t="s">
        <v>15</v>
      </c>
      <c r="C43" s="15" t="s">
        <v>10</v>
      </c>
      <c r="D43" s="15" t="s">
        <v>9</v>
      </c>
      <c r="E43" s="105"/>
      <c r="F43" s="105"/>
      <c r="G43" s="15" t="s">
        <v>15</v>
      </c>
      <c r="H43" s="15" t="s">
        <v>9</v>
      </c>
      <c r="I43" s="15" t="s">
        <v>10</v>
      </c>
      <c r="J43" s="105"/>
      <c r="K43" s="30"/>
      <c r="L43" s="15" t="s">
        <v>15</v>
      </c>
      <c r="M43" s="15" t="s">
        <v>9</v>
      </c>
      <c r="N43" s="15" t="s">
        <v>10</v>
      </c>
      <c r="O43" s="105"/>
      <c r="P43" s="30"/>
      <c r="Q43" s="15" t="s">
        <v>15</v>
      </c>
      <c r="R43" s="15" t="s">
        <v>9</v>
      </c>
      <c r="S43" s="15" t="s">
        <v>10</v>
      </c>
      <c r="T43" s="105"/>
      <c r="U43" s="30"/>
      <c r="V43" s="15" t="s">
        <v>15</v>
      </c>
      <c r="W43" s="15" t="s">
        <v>9</v>
      </c>
      <c r="X43" s="15" t="s">
        <v>10</v>
      </c>
      <c r="Y43" s="105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x14ac:dyDescent="0.25">
      <c r="A44" s="26">
        <v>1</v>
      </c>
      <c r="B44" s="26">
        <v>14.1</v>
      </c>
      <c r="C44" s="26">
        <v>3.6</v>
      </c>
      <c r="D44" s="26">
        <v>24</v>
      </c>
      <c r="E44" s="26">
        <v>0</v>
      </c>
      <c r="F44" s="26">
        <v>1</v>
      </c>
      <c r="G44" s="26">
        <v>9.1999999999999993</v>
      </c>
      <c r="H44" s="26">
        <v>14.8</v>
      </c>
      <c r="I44" s="26">
        <v>2.1</v>
      </c>
      <c r="J44" s="26">
        <v>0</v>
      </c>
      <c r="K44" s="26">
        <v>1</v>
      </c>
      <c r="L44" s="26">
        <v>18.7</v>
      </c>
      <c r="M44" s="26">
        <v>26.1</v>
      </c>
      <c r="N44" s="26">
        <v>11.2</v>
      </c>
      <c r="O44" s="26">
        <v>0.4</v>
      </c>
      <c r="P44" s="26">
        <v>1</v>
      </c>
      <c r="Q44" s="26">
        <v>15.7</v>
      </c>
      <c r="R44" s="26">
        <v>23.3</v>
      </c>
      <c r="S44" s="26">
        <v>7</v>
      </c>
      <c r="T44" s="26">
        <v>0</v>
      </c>
      <c r="U44" s="26">
        <v>1</v>
      </c>
      <c r="V44" s="26">
        <v>19.3</v>
      </c>
      <c r="W44" s="26">
        <v>26</v>
      </c>
      <c r="X44" s="26">
        <v>13.2</v>
      </c>
      <c r="Y44" s="26">
        <v>0</v>
      </c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x14ac:dyDescent="0.25">
      <c r="A45" s="26">
        <v>2</v>
      </c>
      <c r="B45" s="26">
        <v>17</v>
      </c>
      <c r="C45" s="26">
        <v>5.6</v>
      </c>
      <c r="D45" s="26">
        <v>26.5</v>
      </c>
      <c r="E45" s="26">
        <v>0</v>
      </c>
      <c r="F45" s="26">
        <v>2</v>
      </c>
      <c r="G45" s="26">
        <v>10.7</v>
      </c>
      <c r="H45" s="26">
        <v>17.2</v>
      </c>
      <c r="I45" s="26">
        <v>2.5</v>
      </c>
      <c r="J45" s="26">
        <v>0</v>
      </c>
      <c r="K45" s="26">
        <v>2</v>
      </c>
      <c r="L45" s="26">
        <v>13.6</v>
      </c>
      <c r="M45" s="26">
        <v>18</v>
      </c>
      <c r="N45" s="26">
        <v>10.8</v>
      </c>
      <c r="O45" s="26">
        <v>8.3000000000000007</v>
      </c>
      <c r="P45" s="26">
        <v>2</v>
      </c>
      <c r="Q45" s="26">
        <v>18.3</v>
      </c>
      <c r="R45" s="26">
        <v>25.4</v>
      </c>
      <c r="S45" s="26">
        <v>10.6</v>
      </c>
      <c r="T45" s="26">
        <v>0</v>
      </c>
      <c r="U45" s="26">
        <v>2</v>
      </c>
      <c r="V45" s="26">
        <v>11.5</v>
      </c>
      <c r="W45" s="26">
        <v>15.9</v>
      </c>
      <c r="X45" s="26">
        <v>7.4</v>
      </c>
      <c r="Y45" s="26">
        <v>0</v>
      </c>
      <c r="BL45" s="13"/>
      <c r="BM45" s="13"/>
      <c r="BN45" s="13"/>
      <c r="BO45" s="13"/>
      <c r="BP45" s="13"/>
      <c r="BQ45" s="13"/>
      <c r="BR45" s="13"/>
      <c r="BS45" s="13"/>
      <c r="BT45" s="13"/>
    </row>
    <row r="46" spans="1:72" x14ac:dyDescent="0.25">
      <c r="A46" s="26">
        <v>3</v>
      </c>
      <c r="B46" s="26">
        <v>18.5</v>
      </c>
      <c r="C46" s="26">
        <v>7.7</v>
      </c>
      <c r="D46" s="26">
        <v>28.5</v>
      </c>
      <c r="E46" s="26">
        <v>0</v>
      </c>
      <c r="F46" s="26">
        <v>3</v>
      </c>
      <c r="G46" s="26">
        <v>13.9</v>
      </c>
      <c r="H46" s="26">
        <v>21.6</v>
      </c>
      <c r="I46" s="26">
        <v>2.5</v>
      </c>
      <c r="J46" s="26">
        <v>0</v>
      </c>
      <c r="K46" s="26">
        <v>3</v>
      </c>
      <c r="L46" s="26">
        <v>12.6</v>
      </c>
      <c r="M46" s="26">
        <v>16</v>
      </c>
      <c r="N46" s="26">
        <v>11</v>
      </c>
      <c r="O46" s="26">
        <v>9</v>
      </c>
      <c r="P46" s="26">
        <v>3</v>
      </c>
      <c r="Q46" s="26">
        <v>19.399999999999999</v>
      </c>
      <c r="R46" s="26">
        <v>26.5</v>
      </c>
      <c r="S46" s="26">
        <v>10.5</v>
      </c>
      <c r="T46" s="26">
        <v>0</v>
      </c>
      <c r="U46" s="26">
        <v>3</v>
      </c>
      <c r="V46" s="26">
        <v>9.9</v>
      </c>
      <c r="W46" s="26">
        <v>17.100000000000001</v>
      </c>
      <c r="X46" s="26">
        <v>1.3</v>
      </c>
      <c r="Y46" s="26">
        <v>0</v>
      </c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x14ac:dyDescent="0.25">
      <c r="A47" s="26">
        <v>4</v>
      </c>
      <c r="B47" s="26">
        <v>19.899999999999999</v>
      </c>
      <c r="C47" s="26">
        <v>8.1999999999999993</v>
      </c>
      <c r="D47" s="26">
        <v>28.8</v>
      </c>
      <c r="E47" s="26">
        <v>0</v>
      </c>
      <c r="F47" s="26">
        <v>4</v>
      </c>
      <c r="G47" s="26">
        <v>14.4</v>
      </c>
      <c r="H47" s="26">
        <v>20.6</v>
      </c>
      <c r="I47" s="26">
        <v>12</v>
      </c>
      <c r="J47" s="26">
        <v>0.4</v>
      </c>
      <c r="K47" s="26">
        <v>4</v>
      </c>
      <c r="L47" s="26">
        <v>14.5</v>
      </c>
      <c r="M47" s="26">
        <v>21.6</v>
      </c>
      <c r="N47" s="26">
        <v>11</v>
      </c>
      <c r="O47" s="26">
        <v>12</v>
      </c>
      <c r="P47" s="26">
        <v>4</v>
      </c>
      <c r="Q47" s="26">
        <v>19.8</v>
      </c>
      <c r="R47" s="26">
        <v>27.5</v>
      </c>
      <c r="S47" s="26">
        <v>10.8</v>
      </c>
      <c r="T47" s="26">
        <v>0</v>
      </c>
      <c r="U47" s="26">
        <v>4</v>
      </c>
      <c r="V47" s="26">
        <v>11.6</v>
      </c>
      <c r="W47" s="26">
        <v>18.8</v>
      </c>
      <c r="X47" s="26">
        <v>1.5</v>
      </c>
      <c r="Y47" s="26">
        <v>0</v>
      </c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x14ac:dyDescent="0.25">
      <c r="A48" s="26">
        <v>5</v>
      </c>
      <c r="B48" s="26">
        <v>15.9</v>
      </c>
      <c r="C48" s="26">
        <v>10</v>
      </c>
      <c r="D48" s="26">
        <v>23.8</v>
      </c>
      <c r="E48" s="26">
        <v>0</v>
      </c>
      <c r="F48" s="26">
        <v>5</v>
      </c>
      <c r="G48" s="26">
        <v>13.2</v>
      </c>
      <c r="H48" s="26">
        <v>18.8</v>
      </c>
      <c r="I48" s="26">
        <v>8</v>
      </c>
      <c r="J48" s="26">
        <v>0</v>
      </c>
      <c r="K48" s="26">
        <v>5</v>
      </c>
      <c r="L48" s="26">
        <v>16.600000000000001</v>
      </c>
      <c r="M48" s="26">
        <v>23.8</v>
      </c>
      <c r="N48" s="26">
        <v>9.1</v>
      </c>
      <c r="O48" s="26">
        <v>0.4</v>
      </c>
      <c r="P48" s="26">
        <v>5</v>
      </c>
      <c r="Q48" s="26">
        <v>19.600000000000001</v>
      </c>
      <c r="R48" s="26">
        <v>26.6</v>
      </c>
      <c r="S48" s="26">
        <v>11.9</v>
      </c>
      <c r="T48" s="26">
        <v>0</v>
      </c>
      <c r="U48" s="26">
        <v>5</v>
      </c>
      <c r="V48" s="26">
        <v>13</v>
      </c>
      <c r="W48" s="26">
        <v>22</v>
      </c>
      <c r="X48" s="26">
        <v>3.3</v>
      </c>
      <c r="Y48" s="26">
        <v>0</v>
      </c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x14ac:dyDescent="0.25">
      <c r="A49" s="26">
        <v>6</v>
      </c>
      <c r="B49" s="26">
        <v>13.5</v>
      </c>
      <c r="C49" s="26">
        <v>5.3</v>
      </c>
      <c r="D49" s="26">
        <v>22.3</v>
      </c>
      <c r="E49" s="26">
        <v>0</v>
      </c>
      <c r="F49" s="26">
        <v>6</v>
      </c>
      <c r="G49" s="26">
        <v>15.8</v>
      </c>
      <c r="H49" s="26">
        <v>24.2</v>
      </c>
      <c r="I49" s="26">
        <v>4.2</v>
      </c>
      <c r="J49" s="26">
        <v>0</v>
      </c>
      <c r="K49" s="26">
        <v>6</v>
      </c>
      <c r="L49" s="26">
        <v>18.600000000000001</v>
      </c>
      <c r="M49" s="26">
        <v>25.5</v>
      </c>
      <c r="N49" s="26">
        <v>11.1</v>
      </c>
      <c r="O49" s="26">
        <v>0</v>
      </c>
      <c r="P49" s="26">
        <v>6</v>
      </c>
      <c r="Q49" s="26">
        <v>20</v>
      </c>
      <c r="R49" s="26">
        <v>27.1</v>
      </c>
      <c r="S49" s="26">
        <v>11.5</v>
      </c>
      <c r="T49" s="26">
        <v>0</v>
      </c>
      <c r="U49" s="26">
        <v>6</v>
      </c>
      <c r="V49" s="26">
        <v>15.2</v>
      </c>
      <c r="W49" s="26">
        <v>22.4</v>
      </c>
      <c r="X49" s="26">
        <v>6.8</v>
      </c>
      <c r="Y49" s="26">
        <v>0</v>
      </c>
      <c r="BM49" s="13"/>
      <c r="BN49" s="13"/>
      <c r="BO49" s="13"/>
      <c r="BP49" s="13"/>
      <c r="BQ49" s="13"/>
      <c r="BR49" s="13"/>
      <c r="BS49" s="13"/>
      <c r="BT49" s="13"/>
    </row>
    <row r="50" spans="1:72" x14ac:dyDescent="0.25">
      <c r="A50" s="26">
        <v>7</v>
      </c>
      <c r="B50" s="26">
        <v>15.4</v>
      </c>
      <c r="C50" s="26">
        <v>7</v>
      </c>
      <c r="D50" s="26">
        <v>24.1</v>
      </c>
      <c r="E50" s="26">
        <v>0</v>
      </c>
      <c r="F50" s="26">
        <v>7</v>
      </c>
      <c r="G50" s="26">
        <v>14.7</v>
      </c>
      <c r="H50" s="26">
        <v>21</v>
      </c>
      <c r="I50" s="26">
        <v>10.199999999999999</v>
      </c>
      <c r="J50" s="26">
        <v>0.3</v>
      </c>
      <c r="K50" s="26">
        <v>7</v>
      </c>
      <c r="L50" s="26">
        <v>19.7</v>
      </c>
      <c r="M50" s="26">
        <v>27.1</v>
      </c>
      <c r="N50" s="26">
        <v>12</v>
      </c>
      <c r="O50" s="26">
        <v>0</v>
      </c>
      <c r="P50" s="26">
        <v>7</v>
      </c>
      <c r="Q50" s="26">
        <v>20.2</v>
      </c>
      <c r="R50" s="26">
        <v>28.5</v>
      </c>
      <c r="S50" s="26">
        <v>10.5</v>
      </c>
      <c r="T50" s="26">
        <v>0</v>
      </c>
      <c r="U50" s="26">
        <v>7</v>
      </c>
      <c r="V50" s="26">
        <v>17</v>
      </c>
      <c r="W50" s="26">
        <v>25.6</v>
      </c>
      <c r="X50" s="26">
        <v>9</v>
      </c>
      <c r="Y50" s="26">
        <v>0</v>
      </c>
      <c r="BM50" s="13"/>
      <c r="BN50" s="13"/>
      <c r="BO50" s="13"/>
      <c r="BP50" s="13"/>
      <c r="BQ50" s="13"/>
      <c r="BR50" s="13"/>
      <c r="BS50" s="13"/>
      <c r="BT50" s="13"/>
    </row>
    <row r="51" spans="1:72" x14ac:dyDescent="0.25">
      <c r="A51" s="26">
        <v>8</v>
      </c>
      <c r="B51" s="26">
        <v>19.5</v>
      </c>
      <c r="C51" s="26">
        <v>7.8</v>
      </c>
      <c r="D51" s="26">
        <v>29.2</v>
      </c>
      <c r="E51" s="26">
        <v>0</v>
      </c>
      <c r="F51" s="26">
        <v>8</v>
      </c>
      <c r="G51" s="26">
        <v>9.4</v>
      </c>
      <c r="H51" s="26">
        <v>14.4</v>
      </c>
      <c r="I51" s="26">
        <v>4.5</v>
      </c>
      <c r="J51" s="26">
        <v>0</v>
      </c>
      <c r="K51" s="26">
        <v>8</v>
      </c>
      <c r="L51" s="26">
        <v>21.9</v>
      </c>
      <c r="M51" s="26">
        <v>30.2</v>
      </c>
      <c r="N51" s="26">
        <v>12.5</v>
      </c>
      <c r="O51" s="26">
        <v>0</v>
      </c>
      <c r="P51" s="26">
        <v>8</v>
      </c>
      <c r="Q51" s="26">
        <v>19</v>
      </c>
      <c r="R51" s="26">
        <v>26.5</v>
      </c>
      <c r="S51" s="26">
        <v>13.4</v>
      </c>
      <c r="T51" s="26">
        <v>0</v>
      </c>
      <c r="U51" s="26">
        <v>8</v>
      </c>
      <c r="V51" s="26">
        <v>13.4</v>
      </c>
      <c r="W51" s="26">
        <v>18.899999999999999</v>
      </c>
      <c r="X51" s="26">
        <v>6.6</v>
      </c>
      <c r="Y51" s="26">
        <v>0</v>
      </c>
      <c r="BM51" s="13"/>
      <c r="BN51" s="13"/>
      <c r="BO51" s="13"/>
      <c r="BP51" s="13"/>
      <c r="BQ51" s="13"/>
      <c r="BR51" s="13"/>
      <c r="BS51" s="13"/>
      <c r="BT51" s="13"/>
    </row>
    <row r="52" spans="1:72" x14ac:dyDescent="0.25">
      <c r="A52" s="26">
        <v>9</v>
      </c>
      <c r="B52" s="26">
        <v>12.9</v>
      </c>
      <c r="C52" s="26">
        <v>7.1</v>
      </c>
      <c r="D52" s="26">
        <v>19.2</v>
      </c>
      <c r="E52" s="26">
        <v>0</v>
      </c>
      <c r="F52" s="26">
        <v>9</v>
      </c>
      <c r="G52" s="26">
        <v>11.8</v>
      </c>
      <c r="H52" s="26">
        <v>18.399999999999999</v>
      </c>
      <c r="I52" s="26">
        <v>2.5</v>
      </c>
      <c r="J52" s="26">
        <v>0</v>
      </c>
      <c r="K52" s="26">
        <v>9</v>
      </c>
      <c r="L52" s="26">
        <v>24.4</v>
      </c>
      <c r="M52" s="26">
        <v>33.700000000000003</v>
      </c>
      <c r="N52" s="26">
        <v>14.8</v>
      </c>
      <c r="O52" s="26">
        <v>0</v>
      </c>
      <c r="P52" s="26">
        <v>9</v>
      </c>
      <c r="Q52" s="26">
        <v>17.7</v>
      </c>
      <c r="R52" s="26">
        <v>25.5</v>
      </c>
      <c r="S52" s="26">
        <v>8.5</v>
      </c>
      <c r="T52" s="26">
        <v>0</v>
      </c>
      <c r="U52" s="26">
        <v>9</v>
      </c>
      <c r="V52" s="26">
        <v>6.9</v>
      </c>
      <c r="W52" s="26">
        <v>12.4</v>
      </c>
      <c r="X52" s="26">
        <v>2.2000000000000002</v>
      </c>
      <c r="Y52" s="26">
        <v>0</v>
      </c>
      <c r="BM52" s="13"/>
      <c r="BN52" s="13"/>
      <c r="BO52" s="13"/>
      <c r="BP52" s="13"/>
      <c r="BQ52" s="13"/>
      <c r="BR52" s="13"/>
      <c r="BS52" s="13"/>
      <c r="BT52" s="13"/>
    </row>
    <row r="53" spans="1:72" x14ac:dyDescent="0.25">
      <c r="A53" s="26">
        <v>10</v>
      </c>
      <c r="B53" s="26">
        <v>10.3</v>
      </c>
      <c r="C53" s="26">
        <v>1.8</v>
      </c>
      <c r="D53" s="26">
        <v>17.600000000000001</v>
      </c>
      <c r="E53" s="26">
        <v>0</v>
      </c>
      <c r="F53" s="26">
        <v>10</v>
      </c>
      <c r="G53" s="26">
        <v>17.2</v>
      </c>
      <c r="H53" s="26">
        <v>25.4</v>
      </c>
      <c r="I53" s="26">
        <v>6.3</v>
      </c>
      <c r="J53" s="26">
        <v>0.3</v>
      </c>
      <c r="K53" s="26">
        <v>10</v>
      </c>
      <c r="L53" s="26">
        <v>26.5</v>
      </c>
      <c r="M53" s="26">
        <v>34.1</v>
      </c>
      <c r="N53" s="26">
        <v>18.3</v>
      </c>
      <c r="O53" s="26">
        <v>0</v>
      </c>
      <c r="P53" s="26">
        <v>10</v>
      </c>
      <c r="Q53" s="26">
        <v>20</v>
      </c>
      <c r="R53" s="26">
        <v>28.1</v>
      </c>
      <c r="S53" s="26">
        <v>8.4</v>
      </c>
      <c r="T53" s="26">
        <v>0</v>
      </c>
      <c r="U53" s="26">
        <v>10</v>
      </c>
      <c r="V53" s="26">
        <v>6.4</v>
      </c>
      <c r="W53" s="26">
        <v>12</v>
      </c>
      <c r="X53" s="26">
        <v>1.3</v>
      </c>
      <c r="Y53" s="26">
        <v>0</v>
      </c>
      <c r="BM53" s="13"/>
      <c r="BN53" s="13"/>
      <c r="BO53" s="13"/>
      <c r="BP53" s="13"/>
      <c r="BQ53" s="13"/>
      <c r="BR53" s="13"/>
      <c r="BS53" s="13"/>
      <c r="BT53" s="13"/>
    </row>
    <row r="54" spans="1:72" x14ac:dyDescent="0.25">
      <c r="A54" s="26">
        <v>11</v>
      </c>
      <c r="B54" s="26">
        <v>8.3000000000000007</v>
      </c>
      <c r="C54" s="26">
        <v>-1</v>
      </c>
      <c r="D54" s="26">
        <v>15.9</v>
      </c>
      <c r="E54" s="26">
        <v>0</v>
      </c>
      <c r="F54" s="26">
        <v>11</v>
      </c>
      <c r="G54" s="26">
        <v>21.1</v>
      </c>
      <c r="H54" s="26">
        <v>30</v>
      </c>
      <c r="I54" s="26">
        <v>11.5</v>
      </c>
      <c r="J54" s="26">
        <v>0</v>
      </c>
      <c r="K54" s="26">
        <v>11</v>
      </c>
      <c r="L54" s="26">
        <v>26.9</v>
      </c>
      <c r="M54" s="26">
        <v>37</v>
      </c>
      <c r="N54" s="26">
        <v>18.899999999999999</v>
      </c>
      <c r="O54" s="26">
        <v>0</v>
      </c>
      <c r="P54" s="26">
        <v>11</v>
      </c>
      <c r="Q54" s="26">
        <v>23.7</v>
      </c>
      <c r="R54" s="26">
        <v>34.6</v>
      </c>
      <c r="S54" s="26">
        <v>13.1</v>
      </c>
      <c r="T54" s="26">
        <v>0</v>
      </c>
      <c r="U54" s="26">
        <v>11</v>
      </c>
      <c r="V54" s="26">
        <v>5.4</v>
      </c>
      <c r="W54" s="26">
        <v>11</v>
      </c>
      <c r="X54" s="26">
        <v>0.5</v>
      </c>
      <c r="Y54" s="26">
        <v>0</v>
      </c>
      <c r="BM54" s="13"/>
      <c r="BN54" s="13"/>
      <c r="BO54" s="13"/>
      <c r="BP54" s="13"/>
      <c r="BQ54" s="13"/>
      <c r="BR54" s="13"/>
      <c r="BS54" s="13"/>
      <c r="BT54" s="13"/>
    </row>
    <row r="55" spans="1:72" x14ac:dyDescent="0.25">
      <c r="A55" s="26">
        <v>12</v>
      </c>
      <c r="B55" s="26">
        <v>15.1</v>
      </c>
      <c r="C55" s="26">
        <v>2.5</v>
      </c>
      <c r="D55" s="26">
        <v>23.6</v>
      </c>
      <c r="E55" s="26">
        <v>0</v>
      </c>
      <c r="F55" s="26">
        <v>12</v>
      </c>
      <c r="G55" s="26">
        <v>22.8</v>
      </c>
      <c r="H55" s="26">
        <v>31.8</v>
      </c>
      <c r="I55" s="26">
        <v>16.5</v>
      </c>
      <c r="J55" s="26">
        <v>0.3</v>
      </c>
      <c r="K55" s="26">
        <v>12</v>
      </c>
      <c r="L55" s="26">
        <v>20.6</v>
      </c>
      <c r="M55" s="26">
        <v>26.1</v>
      </c>
      <c r="N55" s="26">
        <v>17</v>
      </c>
      <c r="O55" s="26">
        <v>0</v>
      </c>
      <c r="P55" s="26">
        <v>12</v>
      </c>
      <c r="Q55" s="26">
        <v>25</v>
      </c>
      <c r="R55" s="26">
        <v>34.5</v>
      </c>
      <c r="S55" s="26">
        <v>18</v>
      </c>
      <c r="T55" s="26">
        <v>0</v>
      </c>
      <c r="U55" s="26">
        <v>12</v>
      </c>
      <c r="V55" s="26">
        <v>7.8</v>
      </c>
      <c r="W55" s="26">
        <v>16</v>
      </c>
      <c r="X55" s="26">
        <v>-2.4</v>
      </c>
      <c r="Y55" s="26">
        <v>0</v>
      </c>
      <c r="BM55" s="13"/>
      <c r="BN55" s="13"/>
      <c r="BO55" s="13"/>
      <c r="BP55" s="13"/>
      <c r="BQ55" s="13"/>
      <c r="BR55" s="13"/>
      <c r="BS55" s="13"/>
      <c r="BT55" s="13"/>
    </row>
    <row r="56" spans="1:72" x14ac:dyDescent="0.25">
      <c r="A56" s="26">
        <v>13</v>
      </c>
      <c r="B56" s="26">
        <v>20.5</v>
      </c>
      <c r="C56" s="26">
        <v>13.8</v>
      </c>
      <c r="D56" s="26">
        <v>29.4</v>
      </c>
      <c r="E56" s="26">
        <v>0</v>
      </c>
      <c r="F56" s="26">
        <v>13</v>
      </c>
      <c r="G56" s="26">
        <v>24.7</v>
      </c>
      <c r="H56" s="26">
        <v>32.700000000000003</v>
      </c>
      <c r="I56" s="26">
        <v>17.100000000000001</v>
      </c>
      <c r="J56" s="26">
        <v>0</v>
      </c>
      <c r="K56" s="26">
        <v>13</v>
      </c>
      <c r="L56" s="26">
        <v>17.399999999999999</v>
      </c>
      <c r="M56" s="26">
        <v>27.4</v>
      </c>
      <c r="N56" s="26">
        <v>11.2</v>
      </c>
      <c r="O56" s="26">
        <v>0</v>
      </c>
      <c r="P56" s="26">
        <v>13</v>
      </c>
      <c r="Q56" s="26">
        <v>22.3</v>
      </c>
      <c r="R56" s="26">
        <v>28.9</v>
      </c>
      <c r="S56" s="26">
        <v>17.600000000000001</v>
      </c>
      <c r="T56" s="26">
        <v>0</v>
      </c>
      <c r="U56" s="26">
        <v>13</v>
      </c>
      <c r="V56" s="26">
        <v>11.7</v>
      </c>
      <c r="W56" s="26">
        <v>18.399999999999999</v>
      </c>
      <c r="X56" s="26">
        <v>6.7</v>
      </c>
      <c r="Y56" s="26">
        <v>0</v>
      </c>
      <c r="BM56" s="13"/>
      <c r="BN56" s="13"/>
      <c r="BO56" s="13"/>
      <c r="BP56" s="13"/>
      <c r="BQ56" s="13"/>
      <c r="BR56" s="13"/>
      <c r="BS56" s="13"/>
      <c r="BT56" s="13"/>
    </row>
    <row r="57" spans="1:72" x14ac:dyDescent="0.25">
      <c r="A57" s="26">
        <v>14</v>
      </c>
      <c r="B57" s="26">
        <v>19.100000000000001</v>
      </c>
      <c r="C57" s="26">
        <v>11.2</v>
      </c>
      <c r="D57" s="26">
        <v>26.5</v>
      </c>
      <c r="E57" s="26">
        <v>0</v>
      </c>
      <c r="F57" s="26">
        <v>14</v>
      </c>
      <c r="G57" s="26">
        <v>25.8</v>
      </c>
      <c r="H57" s="26">
        <v>35.700000000000003</v>
      </c>
      <c r="I57" s="26">
        <v>17.2</v>
      </c>
      <c r="J57" s="26">
        <v>0</v>
      </c>
      <c r="K57" s="26">
        <v>14</v>
      </c>
      <c r="L57" s="26">
        <v>16.399999999999999</v>
      </c>
      <c r="M57" s="26">
        <v>23.3</v>
      </c>
      <c r="N57" s="26">
        <v>7.5</v>
      </c>
      <c r="O57" s="26">
        <v>0</v>
      </c>
      <c r="P57" s="26">
        <v>14</v>
      </c>
      <c r="Q57" s="26">
        <v>15.4</v>
      </c>
      <c r="R57" s="26">
        <v>20.399999999999999</v>
      </c>
      <c r="S57" s="26">
        <v>12.6</v>
      </c>
      <c r="T57" s="26">
        <v>9</v>
      </c>
      <c r="U57" s="26">
        <v>14</v>
      </c>
      <c r="V57" s="26">
        <v>12.5</v>
      </c>
      <c r="W57" s="26">
        <v>21.2</v>
      </c>
      <c r="X57" s="26">
        <v>3.8</v>
      </c>
      <c r="Y57" s="26">
        <v>0</v>
      </c>
      <c r="BM57" s="13"/>
      <c r="BN57" s="13"/>
      <c r="BO57" s="13"/>
      <c r="BP57" s="13"/>
      <c r="BQ57" s="13"/>
      <c r="BR57" s="13"/>
      <c r="BS57" s="13"/>
      <c r="BT57" s="13"/>
    </row>
    <row r="58" spans="1:72" x14ac:dyDescent="0.25">
      <c r="A58" s="26">
        <v>15</v>
      </c>
      <c r="B58" s="26">
        <v>16.7</v>
      </c>
      <c r="C58" s="26">
        <v>7.6</v>
      </c>
      <c r="D58" s="26">
        <v>24</v>
      </c>
      <c r="E58" s="26">
        <v>0</v>
      </c>
      <c r="F58" s="26">
        <v>15</v>
      </c>
      <c r="G58" s="26">
        <v>22.2</v>
      </c>
      <c r="H58" s="26">
        <v>27.5</v>
      </c>
      <c r="I58" s="26">
        <v>18</v>
      </c>
      <c r="J58" s="26">
        <v>0.8</v>
      </c>
      <c r="K58" s="26">
        <v>15</v>
      </c>
      <c r="L58" s="26">
        <v>11.7</v>
      </c>
      <c r="M58" s="26">
        <v>17.8</v>
      </c>
      <c r="N58" s="26">
        <v>9.9</v>
      </c>
      <c r="O58" s="26">
        <v>8.3000000000000007</v>
      </c>
      <c r="P58" s="26">
        <v>15</v>
      </c>
      <c r="Q58" s="26">
        <v>14.1</v>
      </c>
      <c r="R58" s="26">
        <v>20.5</v>
      </c>
      <c r="S58" s="26">
        <v>8.9</v>
      </c>
      <c r="T58" s="26">
        <v>0</v>
      </c>
      <c r="U58" s="26">
        <v>15</v>
      </c>
      <c r="V58" s="26">
        <v>13.4</v>
      </c>
      <c r="W58" s="26">
        <v>21.5</v>
      </c>
      <c r="X58" s="26">
        <v>7.8</v>
      </c>
      <c r="Y58" s="26">
        <v>0</v>
      </c>
      <c r="BM58" s="13"/>
      <c r="BN58" s="13"/>
      <c r="BO58" s="13"/>
      <c r="BP58" s="13"/>
      <c r="BQ58" s="13"/>
      <c r="BR58" s="13"/>
      <c r="BS58" s="13"/>
      <c r="BT58" s="13"/>
    </row>
    <row r="59" spans="1:72" x14ac:dyDescent="0.25">
      <c r="A59" s="26">
        <v>16</v>
      </c>
      <c r="B59" s="26">
        <v>18.7</v>
      </c>
      <c r="C59" s="26">
        <v>6.5</v>
      </c>
      <c r="D59" s="26">
        <v>28</v>
      </c>
      <c r="E59" s="26">
        <v>0</v>
      </c>
      <c r="F59" s="26">
        <v>16</v>
      </c>
      <c r="G59" s="26">
        <v>21.6</v>
      </c>
      <c r="H59" s="26">
        <v>29</v>
      </c>
      <c r="I59" s="26">
        <v>12.2</v>
      </c>
      <c r="J59" s="26">
        <v>0</v>
      </c>
      <c r="K59" s="26">
        <v>16</v>
      </c>
      <c r="L59" s="26">
        <v>14.7</v>
      </c>
      <c r="M59" s="26">
        <v>19.7</v>
      </c>
      <c r="N59" s="26">
        <v>10.8</v>
      </c>
      <c r="O59" s="26">
        <v>0</v>
      </c>
      <c r="P59" s="26">
        <v>16</v>
      </c>
      <c r="Q59" s="26">
        <v>15.4</v>
      </c>
      <c r="R59" s="26">
        <v>21.8</v>
      </c>
      <c r="S59" s="26">
        <v>11.8</v>
      </c>
      <c r="T59" s="26">
        <v>0</v>
      </c>
      <c r="U59" s="26">
        <v>16</v>
      </c>
      <c r="V59" s="26">
        <v>11.2</v>
      </c>
      <c r="W59" s="26">
        <v>19.899999999999999</v>
      </c>
      <c r="X59" s="26">
        <v>4</v>
      </c>
      <c r="Y59" s="26">
        <v>0</v>
      </c>
      <c r="BM59" s="13"/>
      <c r="BN59" s="13"/>
      <c r="BO59" s="13"/>
      <c r="BP59" s="13"/>
      <c r="BQ59" s="13"/>
      <c r="BR59" s="13"/>
      <c r="BS59" s="13"/>
      <c r="BT59" s="13"/>
    </row>
    <row r="60" spans="1:72" x14ac:dyDescent="0.25">
      <c r="A60" s="26">
        <v>17</v>
      </c>
      <c r="B60" s="26">
        <v>18.7</v>
      </c>
      <c r="C60" s="26">
        <v>10.8</v>
      </c>
      <c r="D60" s="26">
        <v>28.8</v>
      </c>
      <c r="E60" s="26">
        <v>0</v>
      </c>
      <c r="F60" s="26">
        <v>17</v>
      </c>
      <c r="G60" s="26">
        <v>22.4</v>
      </c>
      <c r="H60" s="26">
        <v>30.3</v>
      </c>
      <c r="I60" s="26">
        <v>14.7</v>
      </c>
      <c r="J60" s="26">
        <v>0</v>
      </c>
      <c r="K60" s="26">
        <v>17</v>
      </c>
      <c r="L60" s="26">
        <v>16.2</v>
      </c>
      <c r="M60" s="26">
        <v>23.9</v>
      </c>
      <c r="N60" s="26">
        <v>8.6999999999999993</v>
      </c>
      <c r="O60" s="26">
        <v>0</v>
      </c>
      <c r="P60" s="26">
        <v>17</v>
      </c>
      <c r="Q60" s="26">
        <v>17.100000000000001</v>
      </c>
      <c r="R60" s="26">
        <v>25.9</v>
      </c>
      <c r="S60" s="26">
        <v>8.1</v>
      </c>
      <c r="T60" s="26">
        <v>0</v>
      </c>
      <c r="U60" s="26">
        <v>17</v>
      </c>
      <c r="V60" s="26">
        <v>15.4</v>
      </c>
      <c r="W60" s="26">
        <v>25.5</v>
      </c>
      <c r="X60" s="26">
        <v>3.5</v>
      </c>
      <c r="Y60" s="26">
        <v>0</v>
      </c>
      <c r="BM60" s="13"/>
      <c r="BN60" s="13"/>
      <c r="BO60" s="13"/>
      <c r="BP60" s="13"/>
      <c r="BQ60" s="13"/>
      <c r="BR60" s="13"/>
      <c r="BS60" s="13"/>
      <c r="BT60" s="13"/>
    </row>
    <row r="61" spans="1:72" x14ac:dyDescent="0.25">
      <c r="A61" s="26">
        <v>18</v>
      </c>
      <c r="B61" s="26">
        <v>10.1</v>
      </c>
      <c r="C61" s="26">
        <v>4.2</v>
      </c>
      <c r="D61" s="26">
        <v>16.5</v>
      </c>
      <c r="E61" s="26">
        <v>0</v>
      </c>
      <c r="F61" s="26">
        <v>18</v>
      </c>
      <c r="G61" s="26">
        <v>23</v>
      </c>
      <c r="H61" s="26">
        <v>30.6</v>
      </c>
      <c r="I61" s="26">
        <v>13.4</v>
      </c>
      <c r="J61" s="26">
        <v>0</v>
      </c>
      <c r="K61" s="26">
        <v>18</v>
      </c>
      <c r="L61" s="26">
        <v>19.3</v>
      </c>
      <c r="M61" s="26">
        <v>30.5</v>
      </c>
      <c r="N61" s="26">
        <v>10</v>
      </c>
      <c r="O61" s="26">
        <v>0</v>
      </c>
      <c r="P61" s="26">
        <v>18</v>
      </c>
      <c r="Q61" s="26">
        <v>21.1</v>
      </c>
      <c r="R61" s="26">
        <v>30.4</v>
      </c>
      <c r="S61" s="26">
        <v>11.4</v>
      </c>
      <c r="T61" s="26">
        <v>0</v>
      </c>
      <c r="U61" s="26">
        <v>18</v>
      </c>
      <c r="V61" s="26">
        <v>5.7</v>
      </c>
      <c r="W61" s="26">
        <v>14.8</v>
      </c>
      <c r="X61" s="26">
        <v>3.5</v>
      </c>
      <c r="Y61" s="26">
        <v>3</v>
      </c>
      <c r="BM61" s="13"/>
      <c r="BN61" s="13"/>
      <c r="BO61" s="13"/>
      <c r="BP61" s="13"/>
      <c r="BQ61" s="13"/>
      <c r="BR61" s="13"/>
      <c r="BS61" s="13"/>
      <c r="BT61" s="13"/>
    </row>
    <row r="62" spans="1:72" x14ac:dyDescent="0.25">
      <c r="A62" s="26">
        <v>19</v>
      </c>
      <c r="B62" s="26">
        <v>5</v>
      </c>
      <c r="C62" s="26">
        <v>0.8</v>
      </c>
      <c r="D62" s="26">
        <v>10</v>
      </c>
      <c r="E62" s="26">
        <v>6</v>
      </c>
      <c r="F62" s="26">
        <v>19</v>
      </c>
      <c r="G62" s="26">
        <v>23</v>
      </c>
      <c r="H62" s="26">
        <v>30.5</v>
      </c>
      <c r="I62" s="26">
        <v>14.5</v>
      </c>
      <c r="J62" s="26">
        <v>0</v>
      </c>
      <c r="K62" s="26">
        <v>19</v>
      </c>
      <c r="L62" s="26">
        <v>18.399999999999999</v>
      </c>
      <c r="M62" s="26">
        <v>24.3</v>
      </c>
      <c r="N62" s="26">
        <v>13.5</v>
      </c>
      <c r="O62" s="26">
        <v>2</v>
      </c>
      <c r="P62" s="26">
        <v>19</v>
      </c>
      <c r="Q62" s="26">
        <v>24.1</v>
      </c>
      <c r="R62" s="26">
        <v>34</v>
      </c>
      <c r="S62" s="26">
        <v>15</v>
      </c>
      <c r="T62" s="26">
        <v>0</v>
      </c>
      <c r="U62" s="26">
        <v>19</v>
      </c>
      <c r="V62" s="26">
        <v>2.7</v>
      </c>
      <c r="W62" s="26">
        <v>5.6</v>
      </c>
      <c r="X62" s="26">
        <v>0</v>
      </c>
      <c r="Y62" s="26">
        <v>0.1</v>
      </c>
      <c r="BM62" s="13"/>
      <c r="BN62" s="13"/>
      <c r="BO62" s="13"/>
      <c r="BP62" s="13"/>
      <c r="BQ62" s="13"/>
      <c r="BR62" s="13"/>
      <c r="BS62" s="13"/>
      <c r="BT62" s="13"/>
    </row>
    <row r="63" spans="1:72" x14ac:dyDescent="0.25">
      <c r="A63" s="26">
        <v>20</v>
      </c>
      <c r="B63" s="26">
        <v>6.9</v>
      </c>
      <c r="C63" s="26">
        <v>0.2</v>
      </c>
      <c r="D63" s="26">
        <v>11.9</v>
      </c>
      <c r="E63" s="26">
        <v>12</v>
      </c>
      <c r="F63" s="26">
        <v>20</v>
      </c>
      <c r="G63" s="26">
        <v>25.3</v>
      </c>
      <c r="H63" s="26">
        <v>33.6</v>
      </c>
      <c r="I63" s="26">
        <v>16</v>
      </c>
      <c r="J63" s="26">
        <v>0</v>
      </c>
      <c r="K63" s="26">
        <v>20</v>
      </c>
      <c r="L63" s="26">
        <v>21.7</v>
      </c>
      <c r="M63" s="26">
        <v>29.5</v>
      </c>
      <c r="N63" s="26">
        <v>14.1</v>
      </c>
      <c r="O63" s="26">
        <v>5</v>
      </c>
      <c r="P63" s="26">
        <v>20</v>
      </c>
      <c r="Q63" s="26">
        <v>24.2</v>
      </c>
      <c r="R63" s="26">
        <v>32</v>
      </c>
      <c r="S63" s="26">
        <v>18</v>
      </c>
      <c r="T63" s="26">
        <v>0</v>
      </c>
      <c r="U63" s="26">
        <v>20</v>
      </c>
      <c r="V63" s="26">
        <v>5.4</v>
      </c>
      <c r="W63" s="26">
        <v>12.6</v>
      </c>
      <c r="X63" s="26">
        <v>-1.8</v>
      </c>
      <c r="Y63" s="26">
        <v>0</v>
      </c>
      <c r="BM63" s="13"/>
      <c r="BN63" s="13"/>
      <c r="BO63" s="13"/>
      <c r="BP63" s="13"/>
      <c r="BQ63" s="13"/>
      <c r="BR63" s="13"/>
      <c r="BS63" s="13"/>
      <c r="BT63" s="13"/>
    </row>
    <row r="64" spans="1:72" x14ac:dyDescent="0.25">
      <c r="A64" s="26">
        <v>21</v>
      </c>
      <c r="B64" s="26">
        <v>7.2</v>
      </c>
      <c r="C64" s="26">
        <v>4.8</v>
      </c>
      <c r="D64" s="26">
        <v>12.1</v>
      </c>
      <c r="E64" s="26">
        <v>3</v>
      </c>
      <c r="F64" s="26">
        <v>21</v>
      </c>
      <c r="G64" s="26">
        <v>24.8</v>
      </c>
      <c r="H64" s="26">
        <v>34.299999999999997</v>
      </c>
      <c r="I64" s="26">
        <v>18.399999999999999</v>
      </c>
      <c r="J64" s="26">
        <v>3</v>
      </c>
      <c r="K64" s="26">
        <v>21</v>
      </c>
      <c r="L64" s="26">
        <v>21.7</v>
      </c>
      <c r="M64" s="26">
        <v>28</v>
      </c>
      <c r="N64" s="26">
        <v>15.4</v>
      </c>
      <c r="O64" s="26">
        <v>0</v>
      </c>
      <c r="P64" s="26">
        <v>21</v>
      </c>
      <c r="Q64" s="26">
        <v>21.9</v>
      </c>
      <c r="R64" s="26">
        <v>30.2</v>
      </c>
      <c r="S64" s="26">
        <v>14.9</v>
      </c>
      <c r="T64" s="26">
        <v>0</v>
      </c>
      <c r="U64" s="26">
        <v>21</v>
      </c>
      <c r="V64" s="26">
        <v>7.6</v>
      </c>
      <c r="W64" s="26">
        <v>15.2</v>
      </c>
      <c r="X64" s="26">
        <v>-0.7</v>
      </c>
      <c r="Y64" s="26">
        <v>0</v>
      </c>
      <c r="BM64" s="13"/>
      <c r="BN64" s="13"/>
      <c r="BO64" s="13"/>
      <c r="BP64" s="13"/>
      <c r="BQ64" s="13"/>
      <c r="BR64" s="13"/>
      <c r="BS64" s="13"/>
      <c r="BT64" s="13"/>
    </row>
    <row r="65" spans="1:72" x14ac:dyDescent="0.25">
      <c r="A65" s="26">
        <v>22</v>
      </c>
      <c r="B65" s="26">
        <v>7.4</v>
      </c>
      <c r="C65" s="26">
        <v>3.5</v>
      </c>
      <c r="D65" s="26">
        <v>12.4</v>
      </c>
      <c r="E65" s="26">
        <v>0.7</v>
      </c>
      <c r="F65" s="26">
        <v>22</v>
      </c>
      <c r="G65" s="26">
        <v>19.8</v>
      </c>
      <c r="H65" s="26">
        <v>26.3</v>
      </c>
      <c r="I65" s="26">
        <v>14.3</v>
      </c>
      <c r="J65" s="26">
        <v>0</v>
      </c>
      <c r="K65" s="26">
        <v>22</v>
      </c>
      <c r="L65" s="26">
        <v>17.7</v>
      </c>
      <c r="M65" s="26">
        <v>24.4</v>
      </c>
      <c r="N65" s="26">
        <v>9.1999999999999993</v>
      </c>
      <c r="O65" s="26">
        <v>0</v>
      </c>
      <c r="P65" s="26">
        <v>22</v>
      </c>
      <c r="Q65" s="26">
        <v>23.8</v>
      </c>
      <c r="R65" s="26">
        <v>35.1</v>
      </c>
      <c r="S65" s="26">
        <v>13.4</v>
      </c>
      <c r="T65" s="26">
        <v>0</v>
      </c>
      <c r="U65" s="26">
        <v>22</v>
      </c>
      <c r="V65" s="26">
        <v>9.3000000000000007</v>
      </c>
      <c r="W65" s="26">
        <v>15.8</v>
      </c>
      <c r="X65" s="26">
        <v>-0.8</v>
      </c>
      <c r="Y65" s="26">
        <v>0</v>
      </c>
      <c r="BM65" s="13"/>
      <c r="BN65" s="13"/>
      <c r="BO65" s="13"/>
      <c r="BP65" s="13"/>
      <c r="BQ65" s="13"/>
      <c r="BR65" s="13"/>
      <c r="BS65" s="13"/>
      <c r="BT65" s="13"/>
    </row>
    <row r="66" spans="1:72" x14ac:dyDescent="0.25">
      <c r="A66" s="26">
        <v>23</v>
      </c>
      <c r="B66" s="26">
        <v>10.9</v>
      </c>
      <c r="C66" s="26">
        <v>7.8</v>
      </c>
      <c r="D66" s="26">
        <v>16.5</v>
      </c>
      <c r="E66" s="26">
        <v>0</v>
      </c>
      <c r="F66" s="26">
        <v>23</v>
      </c>
      <c r="G66" s="26">
        <v>19.899999999999999</v>
      </c>
      <c r="H66" s="26">
        <v>26.3</v>
      </c>
      <c r="I66" s="26">
        <v>12.9</v>
      </c>
      <c r="J66" s="26">
        <v>0</v>
      </c>
      <c r="K66" s="26">
        <v>23</v>
      </c>
      <c r="L66" s="26">
        <v>17.899999999999999</v>
      </c>
      <c r="M66" s="26">
        <v>23.5</v>
      </c>
      <c r="N66" s="26">
        <v>10.9</v>
      </c>
      <c r="O66" s="26">
        <v>0</v>
      </c>
      <c r="P66" s="26">
        <v>23</v>
      </c>
      <c r="Q66" s="26">
        <v>26.1</v>
      </c>
      <c r="R66" s="26">
        <v>36.4</v>
      </c>
      <c r="S66" s="26">
        <v>15.1</v>
      </c>
      <c r="T66" s="26">
        <v>0</v>
      </c>
      <c r="U66" s="26">
        <v>23</v>
      </c>
      <c r="V66" s="26">
        <v>11.5</v>
      </c>
      <c r="W66" s="26">
        <v>19.899999999999999</v>
      </c>
      <c r="X66" s="26">
        <v>3</v>
      </c>
      <c r="Y66" s="26">
        <v>0</v>
      </c>
      <c r="BM66" s="13"/>
      <c r="BN66" s="13"/>
      <c r="BO66" s="13"/>
      <c r="BP66" s="13"/>
      <c r="BQ66" s="13"/>
      <c r="BR66" s="13"/>
      <c r="BS66" s="13"/>
      <c r="BT66" s="13"/>
    </row>
    <row r="67" spans="1:72" x14ac:dyDescent="0.25">
      <c r="A67" s="26">
        <v>24</v>
      </c>
      <c r="B67" s="26">
        <v>17.5</v>
      </c>
      <c r="C67" s="26">
        <v>7.5</v>
      </c>
      <c r="D67" s="26">
        <v>26</v>
      </c>
      <c r="E67" s="26">
        <v>2</v>
      </c>
      <c r="F67" s="26">
        <v>24</v>
      </c>
      <c r="G67" s="26">
        <v>24.4</v>
      </c>
      <c r="H67" s="26">
        <v>31.5</v>
      </c>
      <c r="I67" s="26">
        <v>16.600000000000001</v>
      </c>
      <c r="J67" s="26">
        <v>0</v>
      </c>
      <c r="K67" s="26">
        <v>24</v>
      </c>
      <c r="L67" s="26">
        <v>15.4</v>
      </c>
      <c r="M67" s="26">
        <v>20.6</v>
      </c>
      <c r="N67" s="26">
        <v>10.8</v>
      </c>
      <c r="O67" s="26">
        <v>5</v>
      </c>
      <c r="P67" s="26">
        <v>24</v>
      </c>
      <c r="Q67" s="26">
        <v>26.9</v>
      </c>
      <c r="R67" s="26">
        <v>36.5</v>
      </c>
      <c r="S67" s="26">
        <v>20.2</v>
      </c>
      <c r="T67" s="26">
        <v>0</v>
      </c>
      <c r="U67" s="26">
        <v>24</v>
      </c>
      <c r="V67" s="26">
        <v>11.5</v>
      </c>
      <c r="W67" s="26">
        <v>19</v>
      </c>
      <c r="X67" s="26">
        <v>4.4000000000000004</v>
      </c>
      <c r="Y67" s="26">
        <v>0</v>
      </c>
      <c r="BM67" s="13"/>
      <c r="BN67" s="13"/>
      <c r="BO67" s="13"/>
      <c r="BP67" s="13"/>
      <c r="BQ67" s="13"/>
      <c r="BR67" s="13"/>
      <c r="BS67" s="13"/>
      <c r="BT67" s="13"/>
    </row>
    <row r="68" spans="1:72" x14ac:dyDescent="0.25">
      <c r="A68" s="26">
        <v>25</v>
      </c>
      <c r="B68" s="26">
        <v>16.399999999999999</v>
      </c>
      <c r="C68" s="26">
        <v>9.1999999999999993</v>
      </c>
      <c r="D68" s="26">
        <v>23.1</v>
      </c>
      <c r="E68" s="26">
        <v>0</v>
      </c>
      <c r="F68" s="26">
        <v>25</v>
      </c>
      <c r="G68" s="26">
        <v>25.1</v>
      </c>
      <c r="H68" s="26">
        <v>33.4</v>
      </c>
      <c r="I68" s="26">
        <v>16.7</v>
      </c>
      <c r="J68" s="26">
        <v>0</v>
      </c>
      <c r="K68" s="26">
        <v>25</v>
      </c>
      <c r="L68" s="26">
        <v>16.899999999999999</v>
      </c>
      <c r="M68" s="26">
        <v>22.6</v>
      </c>
      <c r="N68" s="26">
        <v>13</v>
      </c>
      <c r="O68" s="26">
        <v>1.3</v>
      </c>
      <c r="P68" s="26">
        <v>25</v>
      </c>
      <c r="Q68" s="26">
        <v>23.4</v>
      </c>
      <c r="R68" s="26">
        <v>34.5</v>
      </c>
      <c r="S68" s="26">
        <v>18</v>
      </c>
      <c r="T68" s="26">
        <v>0.3</v>
      </c>
      <c r="U68" s="26">
        <v>25</v>
      </c>
      <c r="V68" s="26">
        <v>11.6</v>
      </c>
      <c r="W68" s="26">
        <v>17.399999999999999</v>
      </c>
      <c r="X68" s="26">
        <v>4.8</v>
      </c>
      <c r="Y68" s="26">
        <v>0</v>
      </c>
      <c r="BM68" s="13"/>
      <c r="BN68" s="13"/>
      <c r="BO68" s="13"/>
      <c r="BP68" s="13"/>
      <c r="BQ68" s="13"/>
      <c r="BR68" s="13"/>
      <c r="BS68" s="13"/>
      <c r="BT68" s="13"/>
    </row>
    <row r="69" spans="1:72" x14ac:dyDescent="0.25">
      <c r="A69" s="26">
        <v>26</v>
      </c>
      <c r="B69" s="26">
        <v>20.3</v>
      </c>
      <c r="C69" s="26">
        <v>12.2</v>
      </c>
      <c r="D69" s="26">
        <v>28</v>
      </c>
      <c r="E69" s="26">
        <v>0</v>
      </c>
      <c r="F69" s="26">
        <v>26</v>
      </c>
      <c r="G69" s="26">
        <v>25</v>
      </c>
      <c r="H69" s="26">
        <v>31.7</v>
      </c>
      <c r="I69" s="26">
        <v>17.2</v>
      </c>
      <c r="J69" s="26">
        <v>0</v>
      </c>
      <c r="K69" s="26">
        <v>26</v>
      </c>
      <c r="L69" s="26">
        <v>17.3</v>
      </c>
      <c r="M69" s="26">
        <v>25.8</v>
      </c>
      <c r="N69" s="26">
        <v>9.9</v>
      </c>
      <c r="O69" s="26">
        <v>3</v>
      </c>
      <c r="P69" s="26">
        <v>26</v>
      </c>
      <c r="Q69" s="26">
        <v>14.1</v>
      </c>
      <c r="R69" s="26">
        <v>18.2</v>
      </c>
      <c r="S69" s="26">
        <v>10.199999999999999</v>
      </c>
      <c r="T69" s="26">
        <v>10</v>
      </c>
      <c r="U69" s="26">
        <v>26</v>
      </c>
      <c r="V69" s="26">
        <v>12.4</v>
      </c>
      <c r="W69" s="26">
        <v>20.6</v>
      </c>
      <c r="X69" s="26">
        <v>4.4000000000000004</v>
      </c>
      <c r="Y69" s="26">
        <v>0</v>
      </c>
      <c r="BM69" s="13"/>
      <c r="BN69" s="13"/>
      <c r="BO69" s="13"/>
      <c r="BP69" s="13"/>
      <c r="BQ69" s="13"/>
      <c r="BR69" s="13"/>
      <c r="BS69" s="13"/>
      <c r="BT69" s="13"/>
    </row>
    <row r="70" spans="1:72" x14ac:dyDescent="0.25">
      <c r="A70" s="26">
        <v>27</v>
      </c>
      <c r="B70" s="26">
        <v>18.5</v>
      </c>
      <c r="C70" s="26">
        <v>11.5</v>
      </c>
      <c r="D70" s="26">
        <v>28.5</v>
      </c>
      <c r="E70" s="26">
        <v>1</v>
      </c>
      <c r="F70" s="26">
        <v>27</v>
      </c>
      <c r="G70" s="26">
        <v>28.5</v>
      </c>
      <c r="H70" s="26">
        <v>37</v>
      </c>
      <c r="I70" s="26">
        <v>19.600000000000001</v>
      </c>
      <c r="J70" s="26">
        <v>0</v>
      </c>
      <c r="K70" s="26">
        <v>27</v>
      </c>
      <c r="L70" s="26">
        <v>16.7</v>
      </c>
      <c r="M70" s="26">
        <v>24</v>
      </c>
      <c r="N70" s="26">
        <v>11.4</v>
      </c>
      <c r="O70" s="26">
        <v>0.8</v>
      </c>
      <c r="P70" s="26">
        <v>27</v>
      </c>
      <c r="Q70" s="26">
        <v>12.3</v>
      </c>
      <c r="R70" s="26">
        <v>18.5</v>
      </c>
      <c r="S70" s="26">
        <v>5.3</v>
      </c>
      <c r="T70" s="26">
        <v>0</v>
      </c>
      <c r="U70" s="26">
        <v>27</v>
      </c>
      <c r="V70" s="26">
        <v>7.9</v>
      </c>
      <c r="W70" s="26">
        <v>12</v>
      </c>
      <c r="X70" s="26">
        <v>6.6</v>
      </c>
      <c r="Y70" s="26">
        <v>17</v>
      </c>
      <c r="BM70" s="13"/>
      <c r="BN70" s="13"/>
      <c r="BO70" s="13"/>
      <c r="BP70" s="13"/>
      <c r="BQ70" s="13"/>
      <c r="BR70" s="13"/>
      <c r="BS70" s="13"/>
      <c r="BT70" s="13"/>
    </row>
    <row r="71" spans="1:72" x14ac:dyDescent="0.25">
      <c r="A71" s="26">
        <v>28</v>
      </c>
      <c r="B71" s="26">
        <v>16.8</v>
      </c>
      <c r="C71" s="26">
        <v>13.5</v>
      </c>
      <c r="D71" s="26">
        <v>22.9</v>
      </c>
      <c r="E71" s="26">
        <v>0.3</v>
      </c>
      <c r="F71" s="26">
        <v>28</v>
      </c>
      <c r="G71" s="26">
        <v>26.3</v>
      </c>
      <c r="H71" s="26">
        <v>32</v>
      </c>
      <c r="I71" s="26">
        <v>20.2</v>
      </c>
      <c r="J71" s="26">
        <v>0</v>
      </c>
      <c r="K71" s="26">
        <v>28</v>
      </c>
      <c r="L71" s="26">
        <v>13</v>
      </c>
      <c r="M71" s="26">
        <v>18.5</v>
      </c>
      <c r="N71" s="26">
        <v>10</v>
      </c>
      <c r="O71" s="26">
        <v>6</v>
      </c>
      <c r="P71" s="26">
        <v>28</v>
      </c>
      <c r="Q71" s="26">
        <v>14.6</v>
      </c>
      <c r="R71" s="26">
        <v>22</v>
      </c>
      <c r="S71" s="26">
        <v>6.6</v>
      </c>
      <c r="T71" s="26">
        <v>0</v>
      </c>
      <c r="U71" s="26">
        <v>28</v>
      </c>
      <c r="V71" s="26">
        <v>9.6</v>
      </c>
      <c r="W71" s="26">
        <v>11</v>
      </c>
      <c r="X71" s="26">
        <v>7</v>
      </c>
      <c r="Y71" s="26">
        <v>2.7</v>
      </c>
      <c r="BM71" s="13"/>
      <c r="BN71" s="13"/>
      <c r="BO71" s="13"/>
      <c r="BP71" s="13"/>
      <c r="BQ71" s="13"/>
      <c r="BR71" s="13"/>
      <c r="BS71" s="13"/>
      <c r="BT71" s="13"/>
    </row>
    <row r="72" spans="1:72" x14ac:dyDescent="0.25">
      <c r="A72" s="26">
        <v>29</v>
      </c>
      <c r="B72" s="26">
        <v>7.3</v>
      </c>
      <c r="C72" s="26">
        <v>2</v>
      </c>
      <c r="D72" s="26">
        <v>13.5</v>
      </c>
      <c r="E72" s="26">
        <v>12</v>
      </c>
      <c r="F72" s="26">
        <v>29</v>
      </c>
      <c r="G72" s="26">
        <v>21.5</v>
      </c>
      <c r="H72" s="26">
        <v>25.2</v>
      </c>
      <c r="I72" s="26">
        <v>16</v>
      </c>
      <c r="J72" s="26">
        <v>0</v>
      </c>
      <c r="K72" s="26">
        <v>29</v>
      </c>
      <c r="L72" s="26">
        <v>10.9</v>
      </c>
      <c r="M72" s="26">
        <v>14.4</v>
      </c>
      <c r="N72" s="26">
        <v>8.8000000000000007</v>
      </c>
      <c r="O72" s="26">
        <v>14</v>
      </c>
      <c r="P72" s="26">
        <v>29</v>
      </c>
      <c r="Q72" s="26">
        <v>17.5</v>
      </c>
      <c r="R72" s="26">
        <v>25.4</v>
      </c>
      <c r="S72" s="26">
        <v>11.5</v>
      </c>
      <c r="T72" s="26">
        <v>0</v>
      </c>
      <c r="U72" s="26">
        <v>29</v>
      </c>
      <c r="V72" s="26">
        <v>3</v>
      </c>
      <c r="W72" s="26">
        <v>9.8000000000000007</v>
      </c>
      <c r="X72" s="26">
        <v>0.8</v>
      </c>
      <c r="Y72" s="26">
        <v>0.8</v>
      </c>
      <c r="BM72" s="13"/>
      <c r="BN72" s="13"/>
      <c r="BO72" s="13"/>
      <c r="BP72" s="13"/>
      <c r="BQ72" s="13"/>
      <c r="BR72" s="13"/>
      <c r="BS72" s="13"/>
      <c r="BT72" s="13"/>
    </row>
    <row r="73" spans="1:72" x14ac:dyDescent="0.25">
      <c r="A73" s="26">
        <v>30</v>
      </c>
      <c r="B73" s="26">
        <v>6.2</v>
      </c>
      <c r="C73" s="26">
        <v>0</v>
      </c>
      <c r="D73" s="26">
        <v>11.8</v>
      </c>
      <c r="E73" s="26">
        <v>0</v>
      </c>
      <c r="F73" s="26">
        <v>30</v>
      </c>
      <c r="G73" s="26">
        <v>23.2</v>
      </c>
      <c r="H73" s="26">
        <v>31.3</v>
      </c>
      <c r="I73" s="26">
        <v>11.5</v>
      </c>
      <c r="J73" s="26">
        <v>0</v>
      </c>
      <c r="K73" s="26">
        <v>30</v>
      </c>
      <c r="L73" s="26">
        <v>12</v>
      </c>
      <c r="M73" s="26">
        <v>19</v>
      </c>
      <c r="N73" s="26">
        <v>6</v>
      </c>
      <c r="O73" s="26">
        <v>2</v>
      </c>
      <c r="P73" s="26">
        <v>30</v>
      </c>
      <c r="Q73" s="26">
        <v>20.8</v>
      </c>
      <c r="R73" s="26">
        <v>32.200000000000003</v>
      </c>
      <c r="S73" s="26">
        <v>10.1</v>
      </c>
      <c r="T73" s="26">
        <v>0</v>
      </c>
      <c r="U73" s="26">
        <v>30</v>
      </c>
      <c r="V73" s="26">
        <v>2.5</v>
      </c>
      <c r="W73" s="26">
        <v>7</v>
      </c>
      <c r="X73" s="26">
        <v>-2.5</v>
      </c>
      <c r="Y73" s="26">
        <v>2</v>
      </c>
      <c r="BO73" s="13"/>
      <c r="BP73" s="13"/>
      <c r="BQ73" s="13"/>
      <c r="BR73" s="13"/>
      <c r="BS73" s="13"/>
      <c r="BT73" s="13"/>
    </row>
    <row r="74" spans="1:72" x14ac:dyDescent="0.25">
      <c r="A74" s="26">
        <v>31</v>
      </c>
      <c r="B74" s="26">
        <v>9.4</v>
      </c>
      <c r="C74" s="26">
        <v>3.9</v>
      </c>
      <c r="D74" s="26">
        <v>14.8</v>
      </c>
      <c r="E74" s="26">
        <v>0</v>
      </c>
      <c r="F74" s="24"/>
      <c r="G74" s="24"/>
      <c r="H74" s="24"/>
      <c r="I74" s="24"/>
      <c r="J74" s="24"/>
      <c r="K74" s="26">
        <v>31</v>
      </c>
      <c r="L74" s="26">
        <v>11.9</v>
      </c>
      <c r="M74" s="26">
        <v>16.399999999999999</v>
      </c>
      <c r="N74" s="26">
        <v>6</v>
      </c>
      <c r="O74" s="26">
        <v>0.5</v>
      </c>
      <c r="P74" s="26">
        <v>31</v>
      </c>
      <c r="Q74" s="26">
        <v>22.5</v>
      </c>
      <c r="R74" s="26">
        <v>32.700000000000003</v>
      </c>
      <c r="S74" s="26">
        <v>13</v>
      </c>
      <c r="T74" s="26">
        <v>0</v>
      </c>
      <c r="U74" s="24"/>
      <c r="V74" s="24"/>
      <c r="W74" s="24"/>
      <c r="X74" s="24"/>
      <c r="Y74" s="24"/>
      <c r="BP74" s="13"/>
      <c r="BQ74" s="13"/>
      <c r="BR74" s="13"/>
      <c r="BS74" s="13"/>
      <c r="BT74" s="13"/>
    </row>
    <row r="75" spans="1:72" x14ac:dyDescent="0.25">
      <c r="BQ75" s="13"/>
      <c r="BR75" s="13"/>
      <c r="BS75" s="13"/>
      <c r="BT75" s="13"/>
    </row>
    <row r="76" spans="1:72" x14ac:dyDescent="0.25">
      <c r="A76" s="107">
        <v>2015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BS76" s="13"/>
      <c r="BT76" s="13"/>
    </row>
    <row r="77" spans="1:72" x14ac:dyDescent="0.25">
      <c r="A77" s="108" t="s">
        <v>16</v>
      </c>
      <c r="B77" s="108"/>
      <c r="C77" s="108"/>
      <c r="D77" s="108"/>
      <c r="E77" s="108"/>
      <c r="F77" s="108" t="s">
        <v>4</v>
      </c>
      <c r="G77" s="108"/>
      <c r="H77" s="108"/>
      <c r="I77" s="108"/>
      <c r="J77" s="108"/>
      <c r="K77" s="108" t="s">
        <v>5</v>
      </c>
      <c r="L77" s="108"/>
      <c r="M77" s="108"/>
      <c r="N77" s="108"/>
      <c r="O77" s="108"/>
      <c r="P77" s="108" t="s">
        <v>6</v>
      </c>
      <c r="Q77" s="108"/>
      <c r="R77" s="108"/>
      <c r="S77" s="108"/>
      <c r="T77" s="108"/>
      <c r="U77" s="108" t="s">
        <v>7</v>
      </c>
      <c r="V77" s="108"/>
      <c r="W77" s="108"/>
      <c r="X77" s="108"/>
      <c r="Y77" s="108"/>
      <c r="BS77" s="13"/>
      <c r="BT77" s="13"/>
    </row>
    <row r="78" spans="1:72" ht="15.75" customHeight="1" x14ac:dyDescent="0.25">
      <c r="A78" s="115" t="s">
        <v>14</v>
      </c>
      <c r="B78" s="116" t="s">
        <v>1</v>
      </c>
      <c r="C78" s="116"/>
      <c r="D78" s="116"/>
      <c r="E78" s="117" t="s">
        <v>2</v>
      </c>
      <c r="F78" s="115" t="s">
        <v>14</v>
      </c>
      <c r="G78" s="116" t="s">
        <v>1</v>
      </c>
      <c r="H78" s="116"/>
      <c r="I78" s="116"/>
      <c r="J78" s="117" t="s">
        <v>2</v>
      </c>
      <c r="K78" s="115" t="s">
        <v>14</v>
      </c>
      <c r="L78" s="116" t="s">
        <v>1</v>
      </c>
      <c r="M78" s="116"/>
      <c r="N78" s="116"/>
      <c r="O78" s="117" t="s">
        <v>2</v>
      </c>
      <c r="P78" s="115" t="s">
        <v>14</v>
      </c>
      <c r="Q78" s="116" t="s">
        <v>1</v>
      </c>
      <c r="R78" s="116"/>
      <c r="S78" s="116"/>
      <c r="T78" s="117" t="s">
        <v>2</v>
      </c>
      <c r="U78" s="115" t="s">
        <v>14</v>
      </c>
      <c r="V78" s="116" t="s">
        <v>1</v>
      </c>
      <c r="W78" s="116"/>
      <c r="X78" s="116"/>
      <c r="Y78" s="117" t="s">
        <v>2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</row>
    <row r="79" spans="1:72" x14ac:dyDescent="0.25">
      <c r="A79" s="115"/>
      <c r="B79" s="15" t="s">
        <v>15</v>
      </c>
      <c r="C79" s="15" t="s">
        <v>9</v>
      </c>
      <c r="D79" s="15" t="s">
        <v>10</v>
      </c>
      <c r="E79" s="118"/>
      <c r="F79" s="115"/>
      <c r="G79" s="15" t="s">
        <v>15</v>
      </c>
      <c r="H79" s="15" t="s">
        <v>9</v>
      </c>
      <c r="I79" s="15" t="s">
        <v>10</v>
      </c>
      <c r="J79" s="118"/>
      <c r="K79" s="115"/>
      <c r="L79" s="15" t="s">
        <v>15</v>
      </c>
      <c r="M79" s="15" t="s">
        <v>9</v>
      </c>
      <c r="N79" s="15" t="s">
        <v>10</v>
      </c>
      <c r="O79" s="118"/>
      <c r="P79" s="115"/>
      <c r="Q79" s="15" t="s">
        <v>15</v>
      </c>
      <c r="R79" s="15" t="s">
        <v>9</v>
      </c>
      <c r="S79" s="15" t="s">
        <v>10</v>
      </c>
      <c r="T79" s="118"/>
      <c r="U79" s="115"/>
      <c r="V79" s="15" t="s">
        <v>15</v>
      </c>
      <c r="W79" s="15" t="s">
        <v>9</v>
      </c>
      <c r="X79" s="15" t="s">
        <v>10</v>
      </c>
      <c r="Y79" s="118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</row>
    <row r="80" spans="1:72" x14ac:dyDescent="0.25">
      <c r="A80" s="14">
        <v>1</v>
      </c>
      <c r="B80" s="18">
        <v>12.8</v>
      </c>
      <c r="C80" s="18">
        <v>21.1</v>
      </c>
      <c r="D80" s="18">
        <v>0</v>
      </c>
      <c r="E80" s="18"/>
      <c r="F80" s="14">
        <v>1</v>
      </c>
      <c r="G80" s="18">
        <v>15.3</v>
      </c>
      <c r="H80" s="18">
        <v>23</v>
      </c>
      <c r="I80" s="18">
        <v>6</v>
      </c>
      <c r="J80" s="18"/>
      <c r="K80" s="14">
        <v>1</v>
      </c>
      <c r="L80" s="18">
        <v>24.7</v>
      </c>
      <c r="M80" s="18">
        <v>34</v>
      </c>
      <c r="N80" s="18">
        <v>13.1</v>
      </c>
      <c r="O80" s="18"/>
      <c r="P80" s="14">
        <v>1</v>
      </c>
      <c r="Q80" s="18">
        <v>23</v>
      </c>
      <c r="R80" s="18">
        <v>32.5</v>
      </c>
      <c r="S80" s="18">
        <v>11.5</v>
      </c>
      <c r="T80" s="18"/>
      <c r="U80" s="14">
        <v>1</v>
      </c>
      <c r="V80" s="18">
        <v>19</v>
      </c>
      <c r="W80" s="18">
        <v>30.5</v>
      </c>
      <c r="X80" s="18">
        <v>10</v>
      </c>
      <c r="Y80" s="18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</row>
    <row r="81" spans="1:72" x14ac:dyDescent="0.25">
      <c r="A81" s="14">
        <v>2</v>
      </c>
      <c r="B81" s="18">
        <v>14.4</v>
      </c>
      <c r="C81" s="18">
        <v>22</v>
      </c>
      <c r="D81" s="18">
        <v>8</v>
      </c>
      <c r="E81" s="18"/>
      <c r="F81" s="14">
        <v>2</v>
      </c>
      <c r="G81" s="18">
        <v>18.899999999999999</v>
      </c>
      <c r="H81" s="18">
        <v>26.5</v>
      </c>
      <c r="I81" s="18">
        <v>7</v>
      </c>
      <c r="J81" s="18"/>
      <c r="K81" s="14">
        <v>2</v>
      </c>
      <c r="L81" s="18">
        <v>23.5</v>
      </c>
      <c r="M81" s="18">
        <v>33.6</v>
      </c>
      <c r="N81" s="18">
        <v>13.5</v>
      </c>
      <c r="O81" s="18">
        <v>1</v>
      </c>
      <c r="P81" s="14">
        <v>2</v>
      </c>
      <c r="Q81" s="18">
        <v>23.3</v>
      </c>
      <c r="R81" s="18">
        <v>30</v>
      </c>
      <c r="S81" s="18">
        <v>15.8</v>
      </c>
      <c r="T81" s="18"/>
      <c r="U81" s="14">
        <v>2</v>
      </c>
      <c r="V81" s="18">
        <v>14.6</v>
      </c>
      <c r="W81" s="18">
        <v>19.8</v>
      </c>
      <c r="X81" s="18">
        <v>11.3</v>
      </c>
      <c r="Y81" s="18">
        <v>2.2000000000000002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</row>
    <row r="82" spans="1:72" x14ac:dyDescent="0.25">
      <c r="A82" s="14">
        <v>3</v>
      </c>
      <c r="B82" s="18">
        <v>13.8</v>
      </c>
      <c r="C82" s="18">
        <v>20.5</v>
      </c>
      <c r="D82" s="18">
        <v>7</v>
      </c>
      <c r="E82" s="18"/>
      <c r="F82" s="14">
        <v>3</v>
      </c>
      <c r="G82" s="18">
        <v>20.399999999999999</v>
      </c>
      <c r="H82" s="18">
        <v>27.2</v>
      </c>
      <c r="I82" s="18">
        <v>11.5</v>
      </c>
      <c r="J82" s="18"/>
      <c r="K82" s="14">
        <v>3</v>
      </c>
      <c r="L82" s="18">
        <v>22.2</v>
      </c>
      <c r="M82" s="18">
        <v>28.5</v>
      </c>
      <c r="N82" s="18">
        <v>17</v>
      </c>
      <c r="O82" s="18">
        <v>2.1</v>
      </c>
      <c r="P82" s="14">
        <v>3</v>
      </c>
      <c r="Q82" s="18">
        <v>22.3</v>
      </c>
      <c r="R82" s="18">
        <v>31</v>
      </c>
      <c r="S82" s="18">
        <v>10</v>
      </c>
      <c r="T82" s="18"/>
      <c r="U82" s="14">
        <v>3</v>
      </c>
      <c r="V82" s="18">
        <v>13.2</v>
      </c>
      <c r="W82" s="18">
        <v>18.5</v>
      </c>
      <c r="X82" s="18">
        <v>9.5</v>
      </c>
      <c r="Y82" s="18">
        <v>11.4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4">
        <v>4</v>
      </c>
      <c r="B83" s="18">
        <v>12.3</v>
      </c>
      <c r="C83" s="18">
        <v>20.5</v>
      </c>
      <c r="D83" s="18">
        <v>2.5</v>
      </c>
      <c r="E83" s="18"/>
      <c r="F83" s="14">
        <v>4</v>
      </c>
      <c r="G83" s="18">
        <v>21.1</v>
      </c>
      <c r="H83" s="18">
        <v>28</v>
      </c>
      <c r="I83" s="18">
        <v>12.3</v>
      </c>
      <c r="J83" s="18"/>
      <c r="K83" s="14">
        <v>4</v>
      </c>
      <c r="L83" s="18">
        <v>15.9</v>
      </c>
      <c r="M83" s="18">
        <v>23.4</v>
      </c>
      <c r="N83" s="18">
        <v>11.6</v>
      </c>
      <c r="O83" s="18">
        <v>1</v>
      </c>
      <c r="P83" s="14">
        <v>4</v>
      </c>
      <c r="Q83" s="18">
        <v>22.8</v>
      </c>
      <c r="R83" s="18">
        <v>30</v>
      </c>
      <c r="S83" s="18">
        <v>15.9</v>
      </c>
      <c r="T83" s="18"/>
      <c r="U83" s="14">
        <v>4</v>
      </c>
      <c r="V83" s="18">
        <v>10.4</v>
      </c>
      <c r="W83" s="18">
        <v>16</v>
      </c>
      <c r="X83" s="18">
        <v>3.4</v>
      </c>
      <c r="Y83" s="18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4">
        <v>5</v>
      </c>
      <c r="B84" s="18">
        <v>14.9</v>
      </c>
      <c r="C84" s="18">
        <v>24.2</v>
      </c>
      <c r="D84" s="18">
        <v>6.5</v>
      </c>
      <c r="E84" s="18"/>
      <c r="F84" s="14">
        <v>5</v>
      </c>
      <c r="G84" s="18">
        <v>21.3</v>
      </c>
      <c r="H84" s="18">
        <v>28.5</v>
      </c>
      <c r="I84" s="18">
        <v>13</v>
      </c>
      <c r="J84" s="18"/>
      <c r="K84" s="14">
        <v>5</v>
      </c>
      <c r="L84" s="18">
        <v>11.1</v>
      </c>
      <c r="M84" s="18">
        <v>16</v>
      </c>
      <c r="N84" s="18">
        <v>5.5</v>
      </c>
      <c r="O84" s="18"/>
      <c r="P84" s="14">
        <v>5</v>
      </c>
      <c r="Q84" s="18">
        <v>21.7</v>
      </c>
      <c r="R84" s="18">
        <v>28.5</v>
      </c>
      <c r="S84" s="18">
        <v>14</v>
      </c>
      <c r="T84" s="18"/>
      <c r="U84" s="14">
        <v>5</v>
      </c>
      <c r="V84" s="18">
        <v>10.9</v>
      </c>
      <c r="W84" s="18">
        <v>21</v>
      </c>
      <c r="X84" s="18">
        <v>2.9</v>
      </c>
      <c r="Y84" s="18">
        <v>0.8</v>
      </c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4">
        <v>6</v>
      </c>
      <c r="B85" s="18">
        <v>15.4</v>
      </c>
      <c r="C85" s="18">
        <v>25</v>
      </c>
      <c r="D85" s="18">
        <v>5</v>
      </c>
      <c r="E85" s="18"/>
      <c r="F85" s="14">
        <v>6</v>
      </c>
      <c r="G85" s="18">
        <v>20.9</v>
      </c>
      <c r="H85" s="18">
        <v>27.2</v>
      </c>
      <c r="I85" s="18">
        <v>15</v>
      </c>
      <c r="J85" s="18">
        <v>6.2</v>
      </c>
      <c r="K85" s="14">
        <v>6</v>
      </c>
      <c r="L85" s="18">
        <v>14.1</v>
      </c>
      <c r="M85" s="18">
        <v>25.2</v>
      </c>
      <c r="N85" s="18">
        <v>1</v>
      </c>
      <c r="O85" s="18"/>
      <c r="P85" s="14">
        <v>6</v>
      </c>
      <c r="Q85" s="18">
        <v>21.1</v>
      </c>
      <c r="R85" s="18">
        <v>27.5</v>
      </c>
      <c r="S85" s="18">
        <v>14.4</v>
      </c>
      <c r="T85" s="18"/>
      <c r="U85" s="14">
        <v>6</v>
      </c>
      <c r="V85" s="18">
        <v>13.4</v>
      </c>
      <c r="W85" s="18">
        <v>21</v>
      </c>
      <c r="X85" s="18">
        <v>3.9</v>
      </c>
      <c r="Y85" s="18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4">
        <v>7</v>
      </c>
      <c r="B86" s="18">
        <v>17.8</v>
      </c>
      <c r="C86" s="18">
        <v>26.9</v>
      </c>
      <c r="D86" s="18">
        <v>6</v>
      </c>
      <c r="E86" s="18"/>
      <c r="F86" s="14">
        <v>7</v>
      </c>
      <c r="G86" s="18">
        <v>21</v>
      </c>
      <c r="H86" s="18">
        <v>29</v>
      </c>
      <c r="I86" s="18">
        <v>13.1</v>
      </c>
      <c r="J86" s="18">
        <v>1.8</v>
      </c>
      <c r="K86" s="14">
        <v>7</v>
      </c>
      <c r="L86" s="18">
        <v>20</v>
      </c>
      <c r="M86" s="18">
        <v>26</v>
      </c>
      <c r="N86" s="18">
        <v>15.8</v>
      </c>
      <c r="O86" s="18"/>
      <c r="P86" s="14">
        <v>7</v>
      </c>
      <c r="Q86" s="18">
        <v>18.399999999999999</v>
      </c>
      <c r="R86" s="18">
        <v>24</v>
      </c>
      <c r="S86" s="18">
        <v>14</v>
      </c>
      <c r="T86" s="18">
        <v>1.8</v>
      </c>
      <c r="U86" s="14">
        <v>7</v>
      </c>
      <c r="V86" s="18">
        <v>12.1</v>
      </c>
      <c r="W86" s="18">
        <v>19</v>
      </c>
      <c r="X86" s="18">
        <v>3.2</v>
      </c>
      <c r="Y86" s="18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4">
        <v>8</v>
      </c>
      <c r="B87" s="18">
        <v>19.7</v>
      </c>
      <c r="C87" s="18">
        <v>26.5</v>
      </c>
      <c r="D87" s="18">
        <v>13</v>
      </c>
      <c r="E87" s="18"/>
      <c r="F87" s="14">
        <v>8</v>
      </c>
      <c r="G87" s="18">
        <v>16.3</v>
      </c>
      <c r="H87" s="18">
        <v>22.8</v>
      </c>
      <c r="I87" s="18">
        <v>12.5</v>
      </c>
      <c r="J87" s="18">
        <v>6.2</v>
      </c>
      <c r="K87" s="14">
        <v>8</v>
      </c>
      <c r="L87" s="18">
        <v>14.2</v>
      </c>
      <c r="M87" s="18">
        <v>17.5</v>
      </c>
      <c r="N87" s="18">
        <v>10.199999999999999</v>
      </c>
      <c r="O87" s="18">
        <v>9</v>
      </c>
      <c r="P87" s="14">
        <v>8</v>
      </c>
      <c r="Q87" s="18">
        <v>13.7</v>
      </c>
      <c r="R87" s="18">
        <v>19</v>
      </c>
      <c r="S87" s="18">
        <v>10.199999999999999</v>
      </c>
      <c r="T87" s="18">
        <v>0.5</v>
      </c>
      <c r="U87" s="14">
        <v>8</v>
      </c>
      <c r="V87" s="18">
        <v>15.2</v>
      </c>
      <c r="W87" s="18">
        <v>26</v>
      </c>
      <c r="X87" s="18">
        <v>6.9</v>
      </c>
      <c r="Y87" s="18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4">
        <v>9</v>
      </c>
      <c r="B88" s="18">
        <v>14.6</v>
      </c>
      <c r="C88" s="18">
        <v>22</v>
      </c>
      <c r="D88" s="18">
        <v>11</v>
      </c>
      <c r="E88" s="18">
        <v>4.2</v>
      </c>
      <c r="F88" s="14">
        <v>9</v>
      </c>
      <c r="G88" s="18">
        <v>14.7</v>
      </c>
      <c r="H88" s="18">
        <v>19.5</v>
      </c>
      <c r="I88" s="18">
        <v>9.5</v>
      </c>
      <c r="J88" s="18">
        <v>15.3</v>
      </c>
      <c r="K88" s="14">
        <v>9</v>
      </c>
      <c r="L88" s="18">
        <v>14.7</v>
      </c>
      <c r="M88" s="18">
        <v>20.5</v>
      </c>
      <c r="N88" s="18">
        <v>5</v>
      </c>
      <c r="O88" s="18"/>
      <c r="P88" s="14">
        <v>9</v>
      </c>
      <c r="Q88" s="18">
        <v>16.600000000000001</v>
      </c>
      <c r="R88" s="18">
        <v>24.4</v>
      </c>
      <c r="S88" s="18">
        <v>5.5</v>
      </c>
      <c r="T88" s="18"/>
      <c r="U88" s="14">
        <v>9</v>
      </c>
      <c r="V88" s="18">
        <v>18.600000000000001</v>
      </c>
      <c r="W88" s="18">
        <v>30.5</v>
      </c>
      <c r="X88" s="18">
        <v>8.8000000000000007</v>
      </c>
      <c r="Y88" s="18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4">
        <v>10</v>
      </c>
      <c r="B89" s="18">
        <v>13</v>
      </c>
      <c r="C89" s="18">
        <v>19</v>
      </c>
      <c r="D89" s="18">
        <v>9</v>
      </c>
      <c r="E89" s="18">
        <v>0.6</v>
      </c>
      <c r="F89" s="14">
        <v>10</v>
      </c>
      <c r="G89" s="18">
        <v>17</v>
      </c>
      <c r="H89" s="18">
        <v>23.7</v>
      </c>
      <c r="I89" s="18">
        <v>8</v>
      </c>
      <c r="J89" s="18"/>
      <c r="K89" s="14">
        <v>10</v>
      </c>
      <c r="L89" s="18">
        <v>13.6</v>
      </c>
      <c r="M89" s="18">
        <v>18.2</v>
      </c>
      <c r="N89" s="18">
        <v>11.2</v>
      </c>
      <c r="O89" s="18">
        <v>2.9</v>
      </c>
      <c r="P89" s="14">
        <v>10</v>
      </c>
      <c r="Q89" s="18">
        <v>18</v>
      </c>
      <c r="R89" s="18">
        <v>26.5</v>
      </c>
      <c r="S89" s="18">
        <v>11.3</v>
      </c>
      <c r="T89" s="18"/>
      <c r="U89" s="14">
        <v>10</v>
      </c>
      <c r="V89" s="18">
        <v>19.8</v>
      </c>
      <c r="W89" s="18">
        <v>31</v>
      </c>
      <c r="X89" s="18">
        <v>9</v>
      </c>
      <c r="Y89" s="18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4">
        <v>11</v>
      </c>
      <c r="B90" s="18">
        <v>11.3</v>
      </c>
      <c r="C90" s="18">
        <v>18.8</v>
      </c>
      <c r="D90" s="18">
        <v>3.5</v>
      </c>
      <c r="E90" s="18">
        <v>0.4</v>
      </c>
      <c r="F90" s="14">
        <v>11</v>
      </c>
      <c r="G90" s="18">
        <v>18</v>
      </c>
      <c r="H90" s="18">
        <v>26.6</v>
      </c>
      <c r="I90" s="18">
        <v>9.4</v>
      </c>
      <c r="J90" s="18"/>
      <c r="K90" s="14">
        <v>11</v>
      </c>
      <c r="L90" s="18">
        <v>16.399999999999999</v>
      </c>
      <c r="M90" s="18">
        <v>23</v>
      </c>
      <c r="N90" s="18">
        <v>10</v>
      </c>
      <c r="O90" s="18"/>
      <c r="P90" s="14">
        <v>11</v>
      </c>
      <c r="Q90" s="18">
        <v>15.5</v>
      </c>
      <c r="R90" s="18">
        <v>23.5</v>
      </c>
      <c r="S90" s="18">
        <v>8.8000000000000007</v>
      </c>
      <c r="T90" s="18">
        <v>1.9</v>
      </c>
      <c r="U90" s="14">
        <v>11</v>
      </c>
      <c r="V90" s="18">
        <v>18.899999999999999</v>
      </c>
      <c r="W90" s="18">
        <v>30</v>
      </c>
      <c r="X90" s="18">
        <v>9.1999999999999993</v>
      </c>
      <c r="Y90" s="18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4">
        <v>12</v>
      </c>
      <c r="B91" s="18">
        <v>9.9</v>
      </c>
      <c r="C91" s="18">
        <v>13.5</v>
      </c>
      <c r="D91" s="18">
        <v>4.5</v>
      </c>
      <c r="E91" s="18"/>
      <c r="F91" s="14">
        <v>12</v>
      </c>
      <c r="G91" s="18">
        <v>18.8</v>
      </c>
      <c r="H91" s="18">
        <v>25.5</v>
      </c>
      <c r="I91" s="18">
        <v>12.8</v>
      </c>
      <c r="J91" s="18">
        <v>3.3</v>
      </c>
      <c r="K91" s="14">
        <v>12</v>
      </c>
      <c r="L91" s="18">
        <v>22.8</v>
      </c>
      <c r="M91" s="18">
        <v>31.5</v>
      </c>
      <c r="N91" s="18">
        <v>12.5</v>
      </c>
      <c r="O91" s="18"/>
      <c r="P91" s="14">
        <v>12</v>
      </c>
      <c r="Q91" s="18">
        <v>16</v>
      </c>
      <c r="R91" s="18">
        <v>20.5</v>
      </c>
      <c r="S91" s="18">
        <v>11.4</v>
      </c>
      <c r="T91" s="18">
        <v>2.7</v>
      </c>
      <c r="U91" s="14">
        <v>12</v>
      </c>
      <c r="V91" s="18">
        <v>12.7</v>
      </c>
      <c r="W91" s="18">
        <v>18</v>
      </c>
      <c r="X91" s="18">
        <v>7.8</v>
      </c>
      <c r="Y91" s="18">
        <v>0.3</v>
      </c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4">
        <v>13</v>
      </c>
      <c r="B92" s="18">
        <v>10.7</v>
      </c>
      <c r="C92" s="18">
        <v>18</v>
      </c>
      <c r="D92" s="18">
        <v>0</v>
      </c>
      <c r="E92" s="18"/>
      <c r="F92" s="14">
        <v>13</v>
      </c>
      <c r="G92" s="18">
        <v>19.399999999999999</v>
      </c>
      <c r="H92" s="18">
        <v>27</v>
      </c>
      <c r="I92" s="18">
        <v>12</v>
      </c>
      <c r="J92" s="18"/>
      <c r="K92" s="14">
        <v>13</v>
      </c>
      <c r="L92" s="18">
        <v>25.1</v>
      </c>
      <c r="M92" s="18">
        <v>34.5</v>
      </c>
      <c r="N92" s="18">
        <v>14.7</v>
      </c>
      <c r="O92" s="18"/>
      <c r="P92" s="14">
        <v>13</v>
      </c>
      <c r="Q92" s="18">
        <v>14.6</v>
      </c>
      <c r="R92" s="18">
        <v>19.600000000000001</v>
      </c>
      <c r="S92" s="18">
        <v>10</v>
      </c>
      <c r="T92" s="18"/>
      <c r="U92" s="14">
        <v>13</v>
      </c>
      <c r="V92" s="18">
        <v>6.9</v>
      </c>
      <c r="W92" s="18">
        <v>10.5</v>
      </c>
      <c r="X92" s="18">
        <v>4.4000000000000004</v>
      </c>
      <c r="Y92" s="18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4">
        <v>14</v>
      </c>
      <c r="B93" s="18">
        <v>12.1</v>
      </c>
      <c r="C93" s="18">
        <v>16</v>
      </c>
      <c r="D93" s="18">
        <v>8.5</v>
      </c>
      <c r="E93" s="18">
        <v>3.7</v>
      </c>
      <c r="F93" s="14">
        <v>14</v>
      </c>
      <c r="G93" s="18">
        <v>15.4</v>
      </c>
      <c r="H93" s="18">
        <v>22</v>
      </c>
      <c r="I93" s="18">
        <v>11.9</v>
      </c>
      <c r="J93" s="18">
        <v>5.3</v>
      </c>
      <c r="K93" s="14">
        <v>14</v>
      </c>
      <c r="L93" s="18">
        <v>24.9</v>
      </c>
      <c r="M93" s="18">
        <v>34</v>
      </c>
      <c r="N93" s="18">
        <v>17.600000000000001</v>
      </c>
      <c r="O93" s="18"/>
      <c r="P93" s="14">
        <v>14</v>
      </c>
      <c r="Q93" s="18">
        <v>12.6</v>
      </c>
      <c r="R93" s="18">
        <v>17.5</v>
      </c>
      <c r="S93" s="18">
        <v>7.5</v>
      </c>
      <c r="T93" s="18">
        <v>0.4</v>
      </c>
      <c r="U93" s="14">
        <v>14</v>
      </c>
      <c r="V93" s="18">
        <v>8</v>
      </c>
      <c r="W93" s="18">
        <v>12</v>
      </c>
      <c r="X93" s="18">
        <v>4</v>
      </c>
      <c r="Y93" s="18">
        <v>0.8</v>
      </c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4">
        <v>15</v>
      </c>
      <c r="B94" s="18">
        <v>13.8</v>
      </c>
      <c r="C94" s="18">
        <v>19</v>
      </c>
      <c r="D94" s="18">
        <v>10</v>
      </c>
      <c r="E94" s="18">
        <v>9.5</v>
      </c>
      <c r="F94" s="14">
        <v>15</v>
      </c>
      <c r="G94" s="18">
        <v>13.5</v>
      </c>
      <c r="H94" s="18">
        <v>18</v>
      </c>
      <c r="I94" s="18">
        <v>9.5</v>
      </c>
      <c r="J94" s="18">
        <v>0.3</v>
      </c>
      <c r="K94" s="14">
        <v>15</v>
      </c>
      <c r="L94" s="18">
        <v>22.9</v>
      </c>
      <c r="M94" s="18">
        <v>29.5</v>
      </c>
      <c r="N94" s="18">
        <v>15.2</v>
      </c>
      <c r="O94" s="18"/>
      <c r="P94" s="14">
        <v>15</v>
      </c>
      <c r="Q94" s="18">
        <v>14.4</v>
      </c>
      <c r="R94" s="18">
        <v>24</v>
      </c>
      <c r="S94" s="18">
        <v>4</v>
      </c>
      <c r="T94" s="18"/>
      <c r="U94" s="14">
        <v>15</v>
      </c>
      <c r="V94" s="18">
        <v>6.5</v>
      </c>
      <c r="W94" s="18">
        <v>16</v>
      </c>
      <c r="X94" s="18">
        <v>-3</v>
      </c>
      <c r="Y94" s="18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4">
        <v>16</v>
      </c>
      <c r="B95" s="18">
        <v>14.3</v>
      </c>
      <c r="C95" s="18">
        <v>19.3</v>
      </c>
      <c r="D95" s="18">
        <v>9</v>
      </c>
      <c r="E95" s="18">
        <v>18.5</v>
      </c>
      <c r="F95" s="14">
        <v>16</v>
      </c>
      <c r="G95" s="18">
        <v>16.100000000000001</v>
      </c>
      <c r="H95" s="18">
        <v>22.5</v>
      </c>
      <c r="I95" s="18">
        <v>11.8</v>
      </c>
      <c r="J95" s="18">
        <v>1.4</v>
      </c>
      <c r="K95" s="14">
        <v>16</v>
      </c>
      <c r="L95" s="18">
        <v>24.1</v>
      </c>
      <c r="M95" s="18">
        <v>31</v>
      </c>
      <c r="N95" s="18">
        <v>17</v>
      </c>
      <c r="O95" s="18"/>
      <c r="P95" s="14">
        <v>16</v>
      </c>
      <c r="Q95" s="18">
        <v>17.8</v>
      </c>
      <c r="R95" s="18">
        <v>28.5</v>
      </c>
      <c r="S95" s="18">
        <v>5.5</v>
      </c>
      <c r="T95" s="18"/>
      <c r="U95" s="14">
        <v>16</v>
      </c>
      <c r="V95" s="18">
        <v>11.5</v>
      </c>
      <c r="W95" s="18">
        <v>20</v>
      </c>
      <c r="X95" s="18">
        <v>2.5</v>
      </c>
      <c r="Y95" s="18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4">
        <v>17</v>
      </c>
      <c r="B96" s="18">
        <v>15.6</v>
      </c>
      <c r="C96" s="18">
        <v>20</v>
      </c>
      <c r="D96" s="18">
        <v>11.5</v>
      </c>
      <c r="E96" s="18">
        <v>5.8</v>
      </c>
      <c r="F96" s="14">
        <v>17</v>
      </c>
      <c r="G96" s="18">
        <v>18.7</v>
      </c>
      <c r="H96" s="18">
        <v>26.5</v>
      </c>
      <c r="I96" s="18">
        <v>11</v>
      </c>
      <c r="J96" s="18">
        <v>1</v>
      </c>
      <c r="K96" s="14">
        <v>17</v>
      </c>
      <c r="L96" s="18">
        <v>25.7</v>
      </c>
      <c r="M96" s="18">
        <v>35</v>
      </c>
      <c r="N96" s="18">
        <v>18</v>
      </c>
      <c r="O96" s="18"/>
      <c r="P96" s="14">
        <v>17</v>
      </c>
      <c r="Q96" s="18">
        <v>19.7</v>
      </c>
      <c r="R96" s="18">
        <v>30</v>
      </c>
      <c r="S96" s="18">
        <v>7</v>
      </c>
      <c r="T96" s="18"/>
      <c r="U96" s="14">
        <v>17</v>
      </c>
      <c r="V96" s="18">
        <v>10</v>
      </c>
      <c r="W96" s="18">
        <v>20.5</v>
      </c>
      <c r="X96" s="18">
        <v>1.9</v>
      </c>
      <c r="Y96" s="18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4">
        <v>18</v>
      </c>
      <c r="B97" s="18">
        <v>13.6</v>
      </c>
      <c r="C97" s="18">
        <v>21</v>
      </c>
      <c r="D97" s="18">
        <v>8</v>
      </c>
      <c r="E97" s="18">
        <v>4.2</v>
      </c>
      <c r="F97" s="14">
        <v>18</v>
      </c>
      <c r="G97" s="18">
        <v>20.8</v>
      </c>
      <c r="H97" s="18">
        <v>28.4</v>
      </c>
      <c r="I97" s="18">
        <v>13</v>
      </c>
      <c r="J97" s="18"/>
      <c r="K97" s="14">
        <v>18</v>
      </c>
      <c r="L97" s="18">
        <v>26.4</v>
      </c>
      <c r="M97" s="18">
        <v>38.799999999999997</v>
      </c>
      <c r="N97" s="18">
        <v>13</v>
      </c>
      <c r="O97" s="18"/>
      <c r="P97" s="14">
        <v>18</v>
      </c>
      <c r="Q97" s="18">
        <v>22.3</v>
      </c>
      <c r="R97" s="18">
        <v>34.5</v>
      </c>
      <c r="S97" s="18">
        <v>10</v>
      </c>
      <c r="T97" s="18"/>
      <c r="U97" s="14">
        <v>18</v>
      </c>
      <c r="V97" s="18">
        <v>11.2</v>
      </c>
      <c r="W97" s="18">
        <v>21.2</v>
      </c>
      <c r="X97" s="18">
        <v>1.8</v>
      </c>
      <c r="Y97" s="18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4">
        <v>19</v>
      </c>
      <c r="B98" s="18">
        <v>14.4</v>
      </c>
      <c r="C98" s="18">
        <v>19</v>
      </c>
      <c r="D98" s="18">
        <v>10.5</v>
      </c>
      <c r="E98" s="18"/>
      <c r="F98" s="14">
        <v>19</v>
      </c>
      <c r="G98" s="18">
        <v>23.2</v>
      </c>
      <c r="H98" s="18">
        <v>28.5</v>
      </c>
      <c r="I98" s="18">
        <v>17</v>
      </c>
      <c r="J98" s="18"/>
      <c r="K98" s="14">
        <v>19</v>
      </c>
      <c r="L98" s="18">
        <v>22.7</v>
      </c>
      <c r="M98" s="18">
        <v>28.8</v>
      </c>
      <c r="N98" s="18">
        <v>13.5</v>
      </c>
      <c r="O98" s="18"/>
      <c r="P98" s="14">
        <v>19</v>
      </c>
      <c r="Q98" s="18">
        <v>23.8</v>
      </c>
      <c r="R98" s="18">
        <v>32.200000000000003</v>
      </c>
      <c r="S98" s="18">
        <v>14</v>
      </c>
      <c r="T98" s="18"/>
      <c r="U98" s="14">
        <v>19</v>
      </c>
      <c r="V98" s="18">
        <v>11.1</v>
      </c>
      <c r="W98" s="18">
        <v>18.2</v>
      </c>
      <c r="X98" s="18">
        <v>2.5</v>
      </c>
      <c r="Y98" s="18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4">
        <v>20</v>
      </c>
      <c r="B99" s="18">
        <v>12.7</v>
      </c>
      <c r="C99" s="18">
        <v>21</v>
      </c>
      <c r="D99" s="18">
        <v>7</v>
      </c>
      <c r="E99" s="18">
        <v>2.5</v>
      </c>
      <c r="F99" s="14">
        <v>20</v>
      </c>
      <c r="G99" s="18">
        <v>22.2</v>
      </c>
      <c r="H99" s="18">
        <v>28</v>
      </c>
      <c r="I99" s="18">
        <v>14.3</v>
      </c>
      <c r="J99" s="18">
        <v>6.7</v>
      </c>
      <c r="K99" s="14">
        <v>20</v>
      </c>
      <c r="L99" s="18">
        <v>21.8</v>
      </c>
      <c r="M99" s="18">
        <v>30</v>
      </c>
      <c r="N99" s="18">
        <v>14</v>
      </c>
      <c r="O99" s="18"/>
      <c r="P99" s="14">
        <v>20</v>
      </c>
      <c r="Q99" s="18">
        <v>23.4</v>
      </c>
      <c r="R99" s="18">
        <v>29.5</v>
      </c>
      <c r="S99" s="18">
        <v>17.8</v>
      </c>
      <c r="T99" s="18"/>
      <c r="U99" s="14">
        <v>20</v>
      </c>
      <c r="V99" s="18">
        <v>12.3</v>
      </c>
      <c r="W99" s="18">
        <v>17.5</v>
      </c>
      <c r="X99" s="18">
        <v>9.1999999999999993</v>
      </c>
      <c r="Y99" s="18">
        <v>3.8</v>
      </c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4">
        <v>21</v>
      </c>
      <c r="B100" s="18">
        <v>9.9</v>
      </c>
      <c r="C100" s="18">
        <v>15</v>
      </c>
      <c r="D100" s="18">
        <v>3.5</v>
      </c>
      <c r="E100" s="18"/>
      <c r="F100" s="14">
        <v>21</v>
      </c>
      <c r="G100" s="18">
        <v>20.8</v>
      </c>
      <c r="H100" s="18">
        <v>25.5</v>
      </c>
      <c r="I100" s="18">
        <v>17</v>
      </c>
      <c r="J100" s="18">
        <v>1.7</v>
      </c>
      <c r="K100" s="14">
        <v>21</v>
      </c>
      <c r="L100" s="18">
        <v>24.4</v>
      </c>
      <c r="M100" s="18">
        <v>33.5</v>
      </c>
      <c r="N100" s="18">
        <v>19</v>
      </c>
      <c r="O100" s="18"/>
      <c r="P100" s="14">
        <v>21</v>
      </c>
      <c r="Q100" s="18">
        <v>16.3</v>
      </c>
      <c r="R100" s="18">
        <v>25</v>
      </c>
      <c r="S100" s="18">
        <v>10.5</v>
      </c>
      <c r="T100" s="18"/>
      <c r="U100" s="14">
        <v>21</v>
      </c>
      <c r="V100" s="18">
        <v>10.3</v>
      </c>
      <c r="W100" s="18">
        <v>13.3</v>
      </c>
      <c r="X100" s="18">
        <v>6.5</v>
      </c>
      <c r="Y100" s="18">
        <v>1.6</v>
      </c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4">
        <v>22</v>
      </c>
      <c r="B101" s="18">
        <v>10.5</v>
      </c>
      <c r="C101" s="18">
        <v>16</v>
      </c>
      <c r="D101" s="18">
        <v>5</v>
      </c>
      <c r="E101" s="18">
        <v>1.5</v>
      </c>
      <c r="F101" s="14">
        <v>22</v>
      </c>
      <c r="G101" s="18">
        <v>19.2</v>
      </c>
      <c r="H101" s="18">
        <v>23.6</v>
      </c>
      <c r="I101" s="18">
        <v>14</v>
      </c>
      <c r="J101" s="18"/>
      <c r="K101" s="14">
        <v>22</v>
      </c>
      <c r="L101" s="18">
        <v>21.4</v>
      </c>
      <c r="M101" s="18">
        <v>26.5</v>
      </c>
      <c r="N101" s="18">
        <v>17.399999999999999</v>
      </c>
      <c r="O101" s="18">
        <v>8.6999999999999993</v>
      </c>
      <c r="P101" s="14">
        <v>22</v>
      </c>
      <c r="Q101" s="18">
        <v>11.8</v>
      </c>
      <c r="R101" s="18">
        <v>17</v>
      </c>
      <c r="S101" s="18">
        <v>6.8</v>
      </c>
      <c r="T101" s="18"/>
      <c r="U101" s="14">
        <v>22</v>
      </c>
      <c r="V101" s="18">
        <v>4.5</v>
      </c>
      <c r="W101" s="18">
        <v>10.5</v>
      </c>
      <c r="X101" s="18">
        <v>-2</v>
      </c>
      <c r="Y101" s="18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A102" s="14">
        <v>23</v>
      </c>
      <c r="B102" s="18">
        <v>10.5</v>
      </c>
      <c r="C102" s="18">
        <v>15</v>
      </c>
      <c r="D102" s="18">
        <v>5</v>
      </c>
      <c r="E102" s="18">
        <v>2.1</v>
      </c>
      <c r="F102" s="14">
        <v>23</v>
      </c>
      <c r="G102" s="18">
        <v>20.2</v>
      </c>
      <c r="H102" s="18">
        <v>26.5</v>
      </c>
      <c r="I102" s="18">
        <v>13.8</v>
      </c>
      <c r="J102" s="18"/>
      <c r="K102" s="14">
        <v>23</v>
      </c>
      <c r="L102" s="18">
        <v>22.3</v>
      </c>
      <c r="M102" s="18">
        <v>30.5</v>
      </c>
      <c r="N102" s="18">
        <v>13</v>
      </c>
      <c r="O102" s="18"/>
      <c r="P102" s="14">
        <v>23</v>
      </c>
      <c r="Q102" s="18">
        <v>13.3</v>
      </c>
      <c r="R102" s="18">
        <v>23</v>
      </c>
      <c r="S102" s="18">
        <v>2.5</v>
      </c>
      <c r="T102" s="18"/>
      <c r="U102" s="14">
        <v>23</v>
      </c>
      <c r="V102" s="18">
        <v>5.9</v>
      </c>
      <c r="W102" s="18">
        <v>16</v>
      </c>
      <c r="X102" s="18">
        <v>-3.5</v>
      </c>
      <c r="Y102" s="18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5">
      <c r="A103" s="14">
        <v>24</v>
      </c>
      <c r="B103" s="18">
        <v>10.7</v>
      </c>
      <c r="C103" s="18">
        <v>18.5</v>
      </c>
      <c r="D103" s="18">
        <v>1</v>
      </c>
      <c r="E103" s="18"/>
      <c r="F103" s="14">
        <v>24</v>
      </c>
      <c r="G103" s="18">
        <v>20.6</v>
      </c>
      <c r="H103" s="18">
        <v>27</v>
      </c>
      <c r="I103" s="18">
        <v>14.3</v>
      </c>
      <c r="J103" s="18"/>
      <c r="K103" s="14">
        <v>24</v>
      </c>
      <c r="L103" s="18">
        <v>24.3</v>
      </c>
      <c r="M103" s="18">
        <v>35.200000000000003</v>
      </c>
      <c r="N103" s="18">
        <v>13.5</v>
      </c>
      <c r="O103" s="18"/>
      <c r="P103" s="14">
        <v>24</v>
      </c>
      <c r="Q103" s="18">
        <v>17</v>
      </c>
      <c r="R103" s="18">
        <v>25.5</v>
      </c>
      <c r="S103" s="18">
        <v>8.8000000000000007</v>
      </c>
      <c r="T103" s="18"/>
      <c r="U103" s="14">
        <v>24</v>
      </c>
      <c r="V103" s="18">
        <v>7.6</v>
      </c>
      <c r="W103" s="18">
        <v>12</v>
      </c>
      <c r="X103" s="18">
        <v>3.2</v>
      </c>
      <c r="Y103" s="18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5">
      <c r="A104" s="14">
        <v>25</v>
      </c>
      <c r="B104" s="18">
        <v>12.8</v>
      </c>
      <c r="C104" s="18">
        <v>16.8</v>
      </c>
      <c r="D104" s="18">
        <v>8</v>
      </c>
      <c r="E104" s="18">
        <v>12.8</v>
      </c>
      <c r="F104" s="14">
        <v>25</v>
      </c>
      <c r="G104" s="18">
        <v>24.1</v>
      </c>
      <c r="H104" s="18">
        <v>30.5</v>
      </c>
      <c r="I104" s="18">
        <v>18.5</v>
      </c>
      <c r="J104" s="18"/>
      <c r="K104" s="14">
        <v>25</v>
      </c>
      <c r="L104" s="18">
        <v>19.600000000000001</v>
      </c>
      <c r="M104" s="18">
        <v>24.5</v>
      </c>
      <c r="N104" s="18">
        <v>15.6</v>
      </c>
      <c r="O104" s="18">
        <v>18.8</v>
      </c>
      <c r="P104" s="14">
        <v>25</v>
      </c>
      <c r="Q104" s="18">
        <v>17</v>
      </c>
      <c r="R104" s="18">
        <v>24.5</v>
      </c>
      <c r="S104" s="18">
        <v>7</v>
      </c>
      <c r="T104" s="18"/>
      <c r="U104" s="14">
        <v>25</v>
      </c>
      <c r="V104" s="18">
        <v>1.7</v>
      </c>
      <c r="W104" s="18">
        <v>8.5</v>
      </c>
      <c r="X104" s="18">
        <v>-5.5</v>
      </c>
      <c r="Y104" s="18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  <row r="105" spans="1:72" x14ac:dyDescent="0.25">
      <c r="A105" s="14">
        <v>26</v>
      </c>
      <c r="B105" s="18">
        <v>13</v>
      </c>
      <c r="C105" s="18">
        <v>19.600000000000001</v>
      </c>
      <c r="D105" s="18">
        <v>4.2</v>
      </c>
      <c r="E105" s="18"/>
      <c r="F105" s="14">
        <v>26</v>
      </c>
      <c r="G105" s="18">
        <v>20.9</v>
      </c>
      <c r="H105" s="18">
        <v>26.5</v>
      </c>
      <c r="I105" s="18">
        <v>15</v>
      </c>
      <c r="J105" s="18"/>
      <c r="K105" s="14">
        <v>26</v>
      </c>
      <c r="L105" s="18">
        <v>20.7</v>
      </c>
      <c r="M105" s="18">
        <v>29</v>
      </c>
      <c r="N105" s="18">
        <v>12.6</v>
      </c>
      <c r="O105" s="18"/>
      <c r="P105" s="14">
        <v>26</v>
      </c>
      <c r="Q105" s="18">
        <v>10.3</v>
      </c>
      <c r="R105" s="18">
        <v>20.5</v>
      </c>
      <c r="S105" s="18">
        <v>8</v>
      </c>
      <c r="T105" s="18">
        <v>1.8</v>
      </c>
      <c r="U105" s="14">
        <v>26</v>
      </c>
      <c r="V105" s="18">
        <v>3.5</v>
      </c>
      <c r="W105" s="18">
        <v>9.6999999999999993</v>
      </c>
      <c r="X105" s="18">
        <v>-3.5</v>
      </c>
      <c r="Y105" s="18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</row>
    <row r="106" spans="1:72" x14ac:dyDescent="0.25">
      <c r="A106" s="14">
        <v>27</v>
      </c>
      <c r="B106" s="18">
        <v>14.4</v>
      </c>
      <c r="C106" s="18">
        <v>20.5</v>
      </c>
      <c r="D106" s="18">
        <v>8</v>
      </c>
      <c r="E106" s="18"/>
      <c r="F106" s="14">
        <v>27</v>
      </c>
      <c r="G106" s="18">
        <v>19.100000000000001</v>
      </c>
      <c r="H106" s="18">
        <v>25.2</v>
      </c>
      <c r="I106" s="18">
        <v>11.3</v>
      </c>
      <c r="J106" s="18"/>
      <c r="K106" s="14">
        <v>27</v>
      </c>
      <c r="L106" s="18">
        <v>17.399999999999999</v>
      </c>
      <c r="M106" s="18">
        <v>22.6</v>
      </c>
      <c r="N106" s="18">
        <v>12.8</v>
      </c>
      <c r="O106" s="18">
        <v>0.7</v>
      </c>
      <c r="P106" s="14">
        <v>27</v>
      </c>
      <c r="Q106" s="18">
        <v>0.7</v>
      </c>
      <c r="R106" s="18">
        <v>16.5</v>
      </c>
      <c r="S106" s="18">
        <v>0.5</v>
      </c>
      <c r="T106" s="18"/>
      <c r="U106" s="14">
        <v>27</v>
      </c>
      <c r="V106" s="18">
        <v>3.2</v>
      </c>
      <c r="W106" s="18">
        <v>9</v>
      </c>
      <c r="X106" s="18">
        <v>-4</v>
      </c>
      <c r="Y106" s="18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</row>
    <row r="107" spans="1:72" x14ac:dyDescent="0.25">
      <c r="A107" s="14">
        <v>28</v>
      </c>
      <c r="B107" s="18">
        <v>16.8</v>
      </c>
      <c r="C107" s="18">
        <v>24</v>
      </c>
      <c r="D107" s="18">
        <v>8</v>
      </c>
      <c r="E107" s="18"/>
      <c r="F107" s="14">
        <v>28</v>
      </c>
      <c r="G107" s="18">
        <v>19.8</v>
      </c>
      <c r="H107" s="18">
        <v>26.4</v>
      </c>
      <c r="I107" s="18">
        <v>12.3</v>
      </c>
      <c r="J107" s="18"/>
      <c r="K107" s="14">
        <v>28</v>
      </c>
      <c r="L107" s="18">
        <v>16.7</v>
      </c>
      <c r="M107" s="18">
        <v>23</v>
      </c>
      <c r="N107" s="18">
        <v>9</v>
      </c>
      <c r="O107" s="18"/>
      <c r="P107" s="14">
        <v>28</v>
      </c>
      <c r="Q107" s="18">
        <v>10.5</v>
      </c>
      <c r="R107" s="18">
        <v>22</v>
      </c>
      <c r="S107" s="18">
        <v>-0.5</v>
      </c>
      <c r="T107" s="18"/>
      <c r="U107" s="14">
        <v>28</v>
      </c>
      <c r="V107" s="18">
        <v>2.7</v>
      </c>
      <c r="W107" s="18">
        <v>10.4</v>
      </c>
      <c r="X107" s="18">
        <v>-6.5</v>
      </c>
      <c r="Y107" s="18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x14ac:dyDescent="0.25">
      <c r="A108" s="14">
        <v>29</v>
      </c>
      <c r="B108" s="18">
        <v>17.2</v>
      </c>
      <c r="C108" s="18">
        <v>23.7</v>
      </c>
      <c r="D108" s="18">
        <v>9</v>
      </c>
      <c r="E108" s="18"/>
      <c r="F108" s="14">
        <v>29</v>
      </c>
      <c r="G108" s="18">
        <v>21.4</v>
      </c>
      <c r="H108" s="18">
        <v>30</v>
      </c>
      <c r="I108" s="18">
        <v>13</v>
      </c>
      <c r="J108" s="18"/>
      <c r="K108" s="14">
        <v>29</v>
      </c>
      <c r="L108" s="18">
        <v>16.7</v>
      </c>
      <c r="M108" s="18">
        <v>22.5</v>
      </c>
      <c r="N108" s="18">
        <v>8.8000000000000007</v>
      </c>
      <c r="O108" s="18"/>
      <c r="P108" s="14">
        <v>29</v>
      </c>
      <c r="Q108" s="18">
        <v>15</v>
      </c>
      <c r="R108" s="18">
        <v>26.8</v>
      </c>
      <c r="S108" s="18">
        <v>3</v>
      </c>
      <c r="T108" s="18"/>
      <c r="U108" s="14">
        <v>29</v>
      </c>
      <c r="V108" s="18">
        <v>7</v>
      </c>
      <c r="W108" s="18">
        <v>17</v>
      </c>
      <c r="X108" s="18">
        <v>-1</v>
      </c>
      <c r="Y108" s="18"/>
      <c r="BL108" s="13"/>
      <c r="BM108" s="13"/>
      <c r="BN108" s="13"/>
      <c r="BO108" s="13"/>
      <c r="BP108" s="13"/>
      <c r="BQ108" s="13"/>
      <c r="BR108" s="13"/>
      <c r="BS108" s="13"/>
      <c r="BT108" s="13"/>
    </row>
    <row r="109" spans="1:72" x14ac:dyDescent="0.25">
      <c r="A109" s="14">
        <v>30</v>
      </c>
      <c r="B109" s="18">
        <v>16.8</v>
      </c>
      <c r="C109" s="18">
        <v>23.8</v>
      </c>
      <c r="D109" s="18">
        <v>7.5</v>
      </c>
      <c r="E109" s="18">
        <v>0.3</v>
      </c>
      <c r="F109" s="14">
        <v>30</v>
      </c>
      <c r="G109" s="18">
        <v>23.9</v>
      </c>
      <c r="H109" s="18">
        <v>31.6</v>
      </c>
      <c r="I109" s="18">
        <v>11</v>
      </c>
      <c r="J109" s="18"/>
      <c r="K109" s="14">
        <v>30</v>
      </c>
      <c r="L109" s="18">
        <v>17.399999999999999</v>
      </c>
      <c r="M109" s="18">
        <v>24.5</v>
      </c>
      <c r="N109" s="18">
        <v>11.2</v>
      </c>
      <c r="O109" s="18"/>
      <c r="P109" s="14">
        <v>30</v>
      </c>
      <c r="Q109" s="18">
        <v>18.899999999999999</v>
      </c>
      <c r="R109" s="18">
        <v>27.5</v>
      </c>
      <c r="S109" s="18">
        <v>10.6</v>
      </c>
      <c r="T109" s="18"/>
      <c r="U109" s="14">
        <v>30</v>
      </c>
      <c r="V109" s="18">
        <v>10.5</v>
      </c>
      <c r="W109" s="18">
        <v>22.5</v>
      </c>
      <c r="X109" s="18">
        <v>0</v>
      </c>
      <c r="Y109" s="18"/>
      <c r="BL109" s="13"/>
      <c r="BM109" s="13"/>
      <c r="BN109" s="13"/>
      <c r="BO109" s="13"/>
      <c r="BP109" s="13"/>
      <c r="BQ109" s="13"/>
      <c r="BR109" s="13"/>
      <c r="BS109" s="13"/>
      <c r="BT109" s="13"/>
    </row>
    <row r="110" spans="1:72" x14ac:dyDescent="0.25">
      <c r="A110" s="14">
        <v>31</v>
      </c>
      <c r="B110" s="18">
        <v>12.8</v>
      </c>
      <c r="C110" s="18">
        <v>20</v>
      </c>
      <c r="D110" s="18">
        <v>7.4</v>
      </c>
      <c r="E110" s="18">
        <v>3</v>
      </c>
      <c r="F110" s="14"/>
      <c r="G110" s="18"/>
      <c r="H110" s="18"/>
      <c r="I110" s="18"/>
      <c r="J110" s="18"/>
      <c r="K110" s="14">
        <v>31</v>
      </c>
      <c r="L110" s="18">
        <v>20.100000000000001</v>
      </c>
      <c r="M110" s="18">
        <v>29</v>
      </c>
      <c r="N110" s="18">
        <v>9.8000000000000007</v>
      </c>
      <c r="O110" s="18"/>
      <c r="P110" s="14">
        <v>31</v>
      </c>
      <c r="Q110" s="18">
        <v>19.899999999999999</v>
      </c>
      <c r="R110" s="18">
        <v>30</v>
      </c>
      <c r="S110" s="18">
        <v>9.8000000000000007</v>
      </c>
      <c r="T110" s="18"/>
      <c r="U110" s="14"/>
      <c r="V110" s="18"/>
      <c r="W110" s="18"/>
      <c r="X110" s="18"/>
      <c r="Y110" s="18"/>
      <c r="BL110" s="13"/>
      <c r="BM110" s="13"/>
      <c r="BN110" s="13"/>
      <c r="BO110" s="13"/>
      <c r="BP110" s="13"/>
      <c r="BQ110" s="13"/>
      <c r="BR110" s="13"/>
      <c r="BS110" s="13"/>
      <c r="BT110" s="13"/>
    </row>
    <row r="111" spans="1:72" x14ac:dyDescent="0.25"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x14ac:dyDescent="0.25"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x14ac:dyDescent="0.25">
      <c r="A113" s="112">
        <v>2016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4"/>
      <c r="BL113" s="13"/>
      <c r="BM113" s="13"/>
      <c r="BN113" s="13"/>
      <c r="BO113" s="13"/>
      <c r="BP113" s="13"/>
      <c r="BQ113" s="13"/>
      <c r="BR113" s="13"/>
      <c r="BS113" s="13"/>
      <c r="BT113" s="13"/>
    </row>
    <row r="114" spans="1:72" x14ac:dyDescent="0.25">
      <c r="A114" s="110" t="s">
        <v>16</v>
      </c>
      <c r="B114" s="110"/>
      <c r="C114" s="110"/>
      <c r="D114" s="110"/>
      <c r="E114" s="110"/>
      <c r="F114" s="110" t="s">
        <v>4</v>
      </c>
      <c r="G114" s="110"/>
      <c r="H114" s="110"/>
      <c r="I114" s="110"/>
      <c r="J114" s="110"/>
      <c r="K114" s="110" t="s">
        <v>5</v>
      </c>
      <c r="L114" s="110"/>
      <c r="M114" s="110"/>
      <c r="N114" s="110"/>
      <c r="O114" s="110"/>
      <c r="P114" s="110" t="s">
        <v>6</v>
      </c>
      <c r="Q114" s="110"/>
      <c r="R114" s="110"/>
      <c r="S114" s="110"/>
      <c r="T114" s="110"/>
      <c r="U114" s="110" t="s">
        <v>7</v>
      </c>
      <c r="V114" s="110"/>
      <c r="W114" s="110"/>
      <c r="X114" s="110"/>
      <c r="Y114" s="110"/>
      <c r="BL114" s="13"/>
      <c r="BM114" s="13"/>
      <c r="BN114" s="13"/>
      <c r="BO114" s="13"/>
      <c r="BP114" s="13"/>
      <c r="BQ114" s="13"/>
      <c r="BR114" s="13"/>
      <c r="BS114" s="13"/>
      <c r="BT114" s="13"/>
    </row>
    <row r="115" spans="1:72" x14ac:dyDescent="0.25">
      <c r="A115" s="111" t="s">
        <v>14</v>
      </c>
      <c r="B115" s="111" t="s">
        <v>1</v>
      </c>
      <c r="C115" s="111"/>
      <c r="D115" s="111"/>
      <c r="E115" s="111" t="s">
        <v>2</v>
      </c>
      <c r="F115" s="111" t="s">
        <v>14</v>
      </c>
      <c r="G115" s="111" t="s">
        <v>1</v>
      </c>
      <c r="H115" s="111"/>
      <c r="I115" s="111"/>
      <c r="J115" s="111" t="s">
        <v>2</v>
      </c>
      <c r="K115" s="111" t="s">
        <v>14</v>
      </c>
      <c r="L115" s="111" t="s">
        <v>1</v>
      </c>
      <c r="M115" s="111"/>
      <c r="N115" s="111"/>
      <c r="O115" s="111" t="s">
        <v>2</v>
      </c>
      <c r="P115" s="111" t="s">
        <v>14</v>
      </c>
      <c r="Q115" s="111" t="s">
        <v>1</v>
      </c>
      <c r="R115" s="111"/>
      <c r="S115" s="111"/>
      <c r="T115" s="111" t="s">
        <v>2</v>
      </c>
      <c r="U115" s="111" t="s">
        <v>14</v>
      </c>
      <c r="V115" s="111" t="s">
        <v>1</v>
      </c>
      <c r="W115" s="111"/>
      <c r="X115" s="111"/>
      <c r="Y115" s="111" t="s">
        <v>2</v>
      </c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</row>
    <row r="116" spans="1:72" x14ac:dyDescent="0.25">
      <c r="A116" s="111"/>
      <c r="B116" s="60" t="s">
        <v>15</v>
      </c>
      <c r="C116" s="60" t="s">
        <v>9</v>
      </c>
      <c r="D116" s="60" t="s">
        <v>10</v>
      </c>
      <c r="E116" s="111"/>
      <c r="F116" s="111"/>
      <c r="G116" s="60" t="s">
        <v>15</v>
      </c>
      <c r="H116" s="60" t="s">
        <v>9</v>
      </c>
      <c r="I116" s="60" t="s">
        <v>10</v>
      </c>
      <c r="J116" s="111"/>
      <c r="K116" s="111"/>
      <c r="L116" s="60" t="s">
        <v>15</v>
      </c>
      <c r="M116" s="60" t="s">
        <v>9</v>
      </c>
      <c r="N116" s="60" t="s">
        <v>10</v>
      </c>
      <c r="O116" s="111"/>
      <c r="P116" s="111"/>
      <c r="Q116" s="60" t="s">
        <v>15</v>
      </c>
      <c r="R116" s="60" t="s">
        <v>9</v>
      </c>
      <c r="S116" s="60" t="s">
        <v>10</v>
      </c>
      <c r="T116" s="111"/>
      <c r="U116" s="111"/>
      <c r="V116" s="60" t="s">
        <v>15</v>
      </c>
      <c r="W116" s="60" t="s">
        <v>9</v>
      </c>
      <c r="X116" s="60" t="s">
        <v>10</v>
      </c>
      <c r="Y116" s="111"/>
      <c r="AD116" s="64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</row>
    <row r="117" spans="1:72" x14ac:dyDescent="0.25">
      <c r="A117" s="50" t="s">
        <v>183</v>
      </c>
      <c r="B117" s="50">
        <v>10.6</v>
      </c>
      <c r="C117" s="50">
        <v>15.9</v>
      </c>
      <c r="D117" s="50">
        <v>0.5</v>
      </c>
      <c r="E117" s="50">
        <v>0</v>
      </c>
      <c r="F117" s="50" t="s">
        <v>183</v>
      </c>
      <c r="G117" s="50">
        <v>12</v>
      </c>
      <c r="H117" s="50">
        <v>17.8</v>
      </c>
      <c r="I117" s="50">
        <v>6.4</v>
      </c>
      <c r="J117" s="50">
        <v>0</v>
      </c>
      <c r="K117" s="50" t="s">
        <v>183</v>
      </c>
      <c r="L117" s="50">
        <v>16.2</v>
      </c>
      <c r="M117" s="50">
        <v>22.5</v>
      </c>
      <c r="N117" s="50">
        <v>8.5</v>
      </c>
      <c r="O117" s="50">
        <v>0</v>
      </c>
      <c r="P117" s="50" t="s">
        <v>183</v>
      </c>
      <c r="Q117" s="50">
        <v>16.100000000000001</v>
      </c>
      <c r="R117" s="50">
        <v>19.5</v>
      </c>
      <c r="S117" s="50">
        <v>14</v>
      </c>
      <c r="T117" s="50">
        <v>18</v>
      </c>
      <c r="U117" s="50" t="s">
        <v>183</v>
      </c>
      <c r="V117" s="50">
        <v>14</v>
      </c>
      <c r="W117" s="50">
        <v>22</v>
      </c>
      <c r="X117" s="50">
        <v>4.4000000000000004</v>
      </c>
      <c r="Y117" s="50">
        <v>0</v>
      </c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</row>
    <row r="118" spans="1:72" x14ac:dyDescent="0.25">
      <c r="A118" s="50" t="s">
        <v>184</v>
      </c>
      <c r="B118" s="50">
        <v>10.4</v>
      </c>
      <c r="C118" s="50">
        <v>17.5</v>
      </c>
      <c r="D118" s="50">
        <v>5.6</v>
      </c>
      <c r="E118" s="50">
        <v>0</v>
      </c>
      <c r="F118" s="50" t="s">
        <v>184</v>
      </c>
      <c r="G118" s="50">
        <v>13.1</v>
      </c>
      <c r="H118" s="50">
        <v>19.100000000000001</v>
      </c>
      <c r="I118" s="50">
        <v>5.7</v>
      </c>
      <c r="J118" s="50">
        <v>0</v>
      </c>
      <c r="K118" s="50" t="s">
        <v>184</v>
      </c>
      <c r="L118" s="50">
        <v>15.9</v>
      </c>
      <c r="M118" s="50">
        <v>20</v>
      </c>
      <c r="N118" s="50">
        <v>11.2</v>
      </c>
      <c r="O118" s="50">
        <v>3</v>
      </c>
      <c r="P118" s="50" t="s">
        <v>184</v>
      </c>
      <c r="Q118" s="50">
        <v>15.2</v>
      </c>
      <c r="R118" s="50">
        <v>19.5</v>
      </c>
      <c r="S118" s="50">
        <v>10.4</v>
      </c>
      <c r="T118" s="50">
        <v>0</v>
      </c>
      <c r="U118" s="50" t="s">
        <v>184</v>
      </c>
      <c r="V118" s="50">
        <v>17.600000000000001</v>
      </c>
      <c r="W118" s="50">
        <v>27</v>
      </c>
      <c r="X118" s="50">
        <v>9</v>
      </c>
      <c r="Y118" s="50">
        <v>0</v>
      </c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</row>
    <row r="119" spans="1:72" x14ac:dyDescent="0.25">
      <c r="A119" s="50" t="s">
        <v>185</v>
      </c>
      <c r="B119" s="50">
        <v>4.7</v>
      </c>
      <c r="C119" s="50">
        <v>11.1</v>
      </c>
      <c r="D119" s="50">
        <v>-0.4</v>
      </c>
      <c r="E119" s="50">
        <v>0</v>
      </c>
      <c r="F119" s="50" t="s">
        <v>185</v>
      </c>
      <c r="G119" s="50">
        <v>11.6</v>
      </c>
      <c r="H119" s="50">
        <v>15.5</v>
      </c>
      <c r="I119" s="50">
        <v>9.6999999999999993</v>
      </c>
      <c r="J119" s="50">
        <v>7</v>
      </c>
      <c r="K119" s="50" t="s">
        <v>185</v>
      </c>
      <c r="L119" s="50">
        <v>16.399999999999999</v>
      </c>
      <c r="M119" s="50">
        <v>21.8</v>
      </c>
      <c r="N119" s="50">
        <v>12</v>
      </c>
      <c r="O119" s="50">
        <v>11</v>
      </c>
      <c r="P119" s="50" t="s">
        <v>185</v>
      </c>
      <c r="Q119" s="50">
        <v>17.2</v>
      </c>
      <c r="R119" s="50">
        <v>22.6</v>
      </c>
      <c r="S119" s="50">
        <v>12.4</v>
      </c>
      <c r="T119" s="50">
        <v>0</v>
      </c>
      <c r="U119" s="50" t="s">
        <v>185</v>
      </c>
      <c r="V119" s="50">
        <v>18.899999999999999</v>
      </c>
      <c r="W119" s="50">
        <v>28.5</v>
      </c>
      <c r="X119" s="50">
        <v>10</v>
      </c>
      <c r="Y119" s="50">
        <v>0</v>
      </c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</row>
    <row r="120" spans="1:72" x14ac:dyDescent="0.25">
      <c r="A120" s="50" t="s">
        <v>186</v>
      </c>
      <c r="B120" s="50">
        <v>6.7</v>
      </c>
      <c r="C120" s="50">
        <v>13.7</v>
      </c>
      <c r="D120" s="50">
        <v>-0.7</v>
      </c>
      <c r="E120" s="50">
        <v>0</v>
      </c>
      <c r="F120" s="50" t="s">
        <v>186</v>
      </c>
      <c r="G120" s="50">
        <v>18.100000000000001</v>
      </c>
      <c r="H120" s="50">
        <v>26.5</v>
      </c>
      <c r="I120" s="50">
        <v>8</v>
      </c>
      <c r="J120" s="50">
        <v>0</v>
      </c>
      <c r="K120" s="50" t="s">
        <v>186</v>
      </c>
      <c r="L120" s="50">
        <v>17.5</v>
      </c>
      <c r="M120" s="50">
        <v>23.5</v>
      </c>
      <c r="N120" s="50">
        <v>13.3</v>
      </c>
      <c r="O120" s="50">
        <v>0</v>
      </c>
      <c r="P120" s="50" t="s">
        <v>186</v>
      </c>
      <c r="Q120" s="50">
        <v>17.100000000000001</v>
      </c>
      <c r="R120" s="50">
        <v>23.6</v>
      </c>
      <c r="S120" s="50">
        <v>8.3000000000000007</v>
      </c>
      <c r="T120" s="50">
        <v>0</v>
      </c>
      <c r="U120" s="50" t="s">
        <v>186</v>
      </c>
      <c r="V120" s="50">
        <v>18.600000000000001</v>
      </c>
      <c r="W120" s="50">
        <v>26.6</v>
      </c>
      <c r="X120" s="50">
        <v>11.8</v>
      </c>
      <c r="Y120" s="50">
        <v>0</v>
      </c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</row>
    <row r="121" spans="1:72" x14ac:dyDescent="0.25">
      <c r="A121" s="50" t="s">
        <v>187</v>
      </c>
      <c r="B121" s="50">
        <v>7.3</v>
      </c>
      <c r="C121" s="50">
        <v>12.3</v>
      </c>
      <c r="D121" s="50">
        <v>3.1</v>
      </c>
      <c r="E121" s="50">
        <v>0.5</v>
      </c>
      <c r="F121" s="50" t="s">
        <v>187</v>
      </c>
      <c r="G121" s="50">
        <v>20.3</v>
      </c>
      <c r="H121" s="50">
        <v>26.6</v>
      </c>
      <c r="I121" s="50">
        <v>13.4</v>
      </c>
      <c r="J121" s="50">
        <v>0</v>
      </c>
      <c r="K121" s="50" t="s">
        <v>187</v>
      </c>
      <c r="L121" s="50">
        <v>18.7</v>
      </c>
      <c r="M121" s="50">
        <v>25</v>
      </c>
      <c r="N121" s="50">
        <v>11.2</v>
      </c>
      <c r="O121" s="50">
        <v>1</v>
      </c>
      <c r="P121" s="50" t="s">
        <v>187</v>
      </c>
      <c r="Q121" s="50">
        <v>18.8</v>
      </c>
      <c r="R121" s="50">
        <v>24.4</v>
      </c>
      <c r="S121" s="50">
        <v>10.1</v>
      </c>
      <c r="T121" s="50">
        <v>0</v>
      </c>
      <c r="U121" s="50" t="s">
        <v>187</v>
      </c>
      <c r="V121" s="50">
        <v>16.100000000000001</v>
      </c>
      <c r="W121" s="50">
        <v>25.6</v>
      </c>
      <c r="X121" s="50">
        <v>6.8</v>
      </c>
      <c r="Y121" s="50">
        <v>0</v>
      </c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</row>
    <row r="122" spans="1:72" x14ac:dyDescent="0.25">
      <c r="A122" s="50" t="s">
        <v>188</v>
      </c>
      <c r="B122" s="50">
        <v>9.5</v>
      </c>
      <c r="C122" s="50">
        <v>18.100000000000001</v>
      </c>
      <c r="D122" s="50">
        <v>-1.7</v>
      </c>
      <c r="E122" s="50">
        <v>0</v>
      </c>
      <c r="F122" s="50" t="s">
        <v>188</v>
      </c>
      <c r="G122" s="50">
        <v>18.100000000000001</v>
      </c>
      <c r="H122" s="50">
        <v>24.7</v>
      </c>
      <c r="I122" s="50">
        <v>9.8000000000000007</v>
      </c>
      <c r="J122" s="50">
        <v>0</v>
      </c>
      <c r="K122" s="50" t="s">
        <v>188</v>
      </c>
      <c r="L122" s="50">
        <v>18</v>
      </c>
      <c r="M122" s="50">
        <v>22.7</v>
      </c>
      <c r="N122" s="50">
        <v>12.6</v>
      </c>
      <c r="O122" s="50">
        <v>0</v>
      </c>
      <c r="P122" s="50" t="s">
        <v>188</v>
      </c>
      <c r="Q122" s="50">
        <v>19.399999999999999</v>
      </c>
      <c r="R122" s="50">
        <v>26.1</v>
      </c>
      <c r="S122" s="50">
        <v>13</v>
      </c>
      <c r="T122" s="50">
        <v>2</v>
      </c>
      <c r="U122" s="50" t="s">
        <v>188</v>
      </c>
      <c r="V122" s="50">
        <v>15.7</v>
      </c>
      <c r="W122" s="50">
        <v>24.5</v>
      </c>
      <c r="X122" s="50">
        <v>7.5</v>
      </c>
      <c r="Y122" s="50">
        <v>0</v>
      </c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</row>
    <row r="123" spans="1:72" x14ac:dyDescent="0.25">
      <c r="A123" s="50" t="s">
        <v>189</v>
      </c>
      <c r="B123" s="50">
        <v>13.3</v>
      </c>
      <c r="C123" s="50">
        <v>21.5</v>
      </c>
      <c r="D123" s="50">
        <v>1.5</v>
      </c>
      <c r="E123" s="50">
        <v>0</v>
      </c>
      <c r="F123" s="50" t="s">
        <v>189</v>
      </c>
      <c r="G123" s="50">
        <v>21.1</v>
      </c>
      <c r="H123" s="50">
        <v>27.5</v>
      </c>
      <c r="I123" s="50">
        <v>11.1</v>
      </c>
      <c r="J123" s="50">
        <v>0</v>
      </c>
      <c r="K123" s="50" t="s">
        <v>189</v>
      </c>
      <c r="L123" s="50">
        <v>20.6</v>
      </c>
      <c r="M123" s="50">
        <v>27.5</v>
      </c>
      <c r="N123" s="50">
        <v>13.6</v>
      </c>
      <c r="O123" s="50">
        <v>0</v>
      </c>
      <c r="P123" s="50" t="s">
        <v>189</v>
      </c>
      <c r="Q123" s="50">
        <v>19.899999999999999</v>
      </c>
      <c r="R123" s="50">
        <v>28.2</v>
      </c>
      <c r="S123" s="50">
        <v>13.2</v>
      </c>
      <c r="T123" s="50">
        <v>0.6</v>
      </c>
      <c r="U123" s="50" t="s">
        <v>189</v>
      </c>
      <c r="V123" s="50">
        <v>18.100000000000001</v>
      </c>
      <c r="W123" s="50">
        <v>27.5</v>
      </c>
      <c r="X123" s="50">
        <v>8.5</v>
      </c>
      <c r="Y123" s="50">
        <v>0</v>
      </c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</row>
    <row r="124" spans="1:72" x14ac:dyDescent="0.25">
      <c r="A124" s="50" t="s">
        <v>190</v>
      </c>
      <c r="B124" s="50">
        <v>10.8</v>
      </c>
      <c r="C124" s="50">
        <v>13.4</v>
      </c>
      <c r="D124" s="50">
        <v>6.2</v>
      </c>
      <c r="E124" s="50">
        <v>15</v>
      </c>
      <c r="F124" s="50" t="s">
        <v>190</v>
      </c>
      <c r="G124" s="50">
        <v>19.3</v>
      </c>
      <c r="H124" s="50">
        <v>24.5</v>
      </c>
      <c r="I124" s="50">
        <v>16.100000000000001</v>
      </c>
      <c r="J124" s="50">
        <v>5</v>
      </c>
      <c r="K124" s="50" t="s">
        <v>190</v>
      </c>
      <c r="L124" s="50">
        <v>22.7</v>
      </c>
      <c r="M124" s="50">
        <v>30.1</v>
      </c>
      <c r="N124" s="50">
        <v>14</v>
      </c>
      <c r="O124" s="50">
        <v>0</v>
      </c>
      <c r="P124" s="50" t="s">
        <v>190</v>
      </c>
      <c r="Q124" s="50">
        <v>17.100000000000001</v>
      </c>
      <c r="R124" s="50">
        <v>22.6</v>
      </c>
      <c r="S124" s="50">
        <v>11.8</v>
      </c>
      <c r="T124" s="50">
        <v>0</v>
      </c>
      <c r="U124" s="50" t="s">
        <v>190</v>
      </c>
      <c r="V124" s="50">
        <v>19.3</v>
      </c>
      <c r="W124" s="50">
        <v>29.4</v>
      </c>
      <c r="X124" s="50">
        <v>13.2</v>
      </c>
      <c r="Y124" s="50">
        <v>0.3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</row>
    <row r="125" spans="1:72" x14ac:dyDescent="0.25">
      <c r="A125" s="50" t="s">
        <v>191</v>
      </c>
      <c r="B125" s="50">
        <v>5.0999999999999996</v>
      </c>
      <c r="C125" s="50">
        <v>10.199999999999999</v>
      </c>
      <c r="D125" s="50">
        <v>2.8</v>
      </c>
      <c r="E125" s="50">
        <v>0</v>
      </c>
      <c r="F125" s="50" t="s">
        <v>191</v>
      </c>
      <c r="G125" s="50">
        <v>18.7</v>
      </c>
      <c r="H125" s="50">
        <v>24</v>
      </c>
      <c r="I125" s="50">
        <v>13.9</v>
      </c>
      <c r="J125" s="50">
        <v>0</v>
      </c>
      <c r="K125" s="50" t="s">
        <v>191</v>
      </c>
      <c r="L125" s="50">
        <v>18.2</v>
      </c>
      <c r="M125" s="50">
        <v>25.8</v>
      </c>
      <c r="N125" s="50">
        <v>14.3</v>
      </c>
      <c r="O125" s="50">
        <v>9</v>
      </c>
      <c r="P125" s="50" t="s">
        <v>191</v>
      </c>
      <c r="Q125" s="50">
        <v>19.7</v>
      </c>
      <c r="R125" s="50">
        <v>27.1</v>
      </c>
      <c r="S125" s="50">
        <v>10</v>
      </c>
      <c r="T125" s="50">
        <v>0</v>
      </c>
      <c r="U125" s="50" t="s">
        <v>191</v>
      </c>
      <c r="V125" s="50">
        <v>15.2</v>
      </c>
      <c r="W125" s="50">
        <v>22.5</v>
      </c>
      <c r="X125" s="50">
        <v>11.2</v>
      </c>
      <c r="Y125" s="50">
        <v>2</v>
      </c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</row>
    <row r="126" spans="1:72" x14ac:dyDescent="0.25">
      <c r="A126" s="50" t="s">
        <v>192</v>
      </c>
      <c r="B126" s="50">
        <v>7.9</v>
      </c>
      <c r="C126" s="50">
        <v>13.6</v>
      </c>
      <c r="D126" s="50">
        <v>1.5</v>
      </c>
      <c r="E126" s="50">
        <v>0</v>
      </c>
      <c r="F126" s="50" t="s">
        <v>192</v>
      </c>
      <c r="G126" s="50">
        <v>21.7</v>
      </c>
      <c r="H126" s="50">
        <v>28.5</v>
      </c>
      <c r="I126" s="50">
        <v>12.7</v>
      </c>
      <c r="J126" s="50">
        <v>0</v>
      </c>
      <c r="K126" s="50" t="s">
        <v>192</v>
      </c>
      <c r="L126" s="50">
        <v>20.100000000000001</v>
      </c>
      <c r="M126" s="50">
        <v>26.5</v>
      </c>
      <c r="N126" s="50">
        <v>9.9</v>
      </c>
      <c r="O126" s="50">
        <v>0</v>
      </c>
      <c r="P126" s="50" t="s">
        <v>192</v>
      </c>
      <c r="Q126" s="50">
        <v>20.3</v>
      </c>
      <c r="R126" s="50">
        <v>25.5</v>
      </c>
      <c r="S126" s="50">
        <v>15.3</v>
      </c>
      <c r="T126" s="50">
        <v>0</v>
      </c>
      <c r="U126" s="50" t="s">
        <v>192</v>
      </c>
      <c r="V126" s="50">
        <v>18.399999999999999</v>
      </c>
      <c r="W126" s="50">
        <v>27.2</v>
      </c>
      <c r="X126" s="50">
        <v>10.8</v>
      </c>
      <c r="Y126" s="50">
        <v>0</v>
      </c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</row>
    <row r="127" spans="1:72" x14ac:dyDescent="0.25">
      <c r="A127" s="50" t="s">
        <v>193</v>
      </c>
      <c r="B127" s="50">
        <v>11.6</v>
      </c>
      <c r="C127" s="50">
        <v>20.5</v>
      </c>
      <c r="D127" s="50">
        <v>5.8</v>
      </c>
      <c r="E127" s="50">
        <v>2</v>
      </c>
      <c r="F127" s="50" t="s">
        <v>193</v>
      </c>
      <c r="G127" s="50">
        <v>23.8</v>
      </c>
      <c r="H127" s="50">
        <v>31.8</v>
      </c>
      <c r="I127" s="50">
        <v>17.7</v>
      </c>
      <c r="J127" s="50">
        <v>7</v>
      </c>
      <c r="K127" s="50" t="s">
        <v>193</v>
      </c>
      <c r="L127" s="50">
        <v>22.7</v>
      </c>
      <c r="M127" s="50">
        <v>29</v>
      </c>
      <c r="N127" s="50">
        <v>13.8</v>
      </c>
      <c r="O127" s="50">
        <v>0</v>
      </c>
      <c r="P127" s="50" t="s">
        <v>193</v>
      </c>
      <c r="Q127" s="50">
        <v>18.600000000000001</v>
      </c>
      <c r="R127" s="50">
        <v>24.9</v>
      </c>
      <c r="S127" s="50">
        <v>11.5</v>
      </c>
      <c r="T127" s="50">
        <v>0</v>
      </c>
      <c r="U127" s="50" t="s">
        <v>193</v>
      </c>
      <c r="V127" s="50">
        <v>14.8</v>
      </c>
      <c r="W127" s="50">
        <v>27.7</v>
      </c>
      <c r="X127" s="50">
        <v>7.4</v>
      </c>
      <c r="Y127" s="50">
        <v>0.3</v>
      </c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</row>
    <row r="128" spans="1:72" x14ac:dyDescent="0.25">
      <c r="A128" s="50" t="s">
        <v>194</v>
      </c>
      <c r="B128" s="50">
        <v>10</v>
      </c>
      <c r="C128" s="50">
        <v>16.600000000000001</v>
      </c>
      <c r="D128" s="50">
        <v>2</v>
      </c>
      <c r="E128" s="50">
        <v>0</v>
      </c>
      <c r="F128" s="50" t="s">
        <v>194</v>
      </c>
      <c r="G128" s="50">
        <v>19</v>
      </c>
      <c r="H128" s="50">
        <v>23.8</v>
      </c>
      <c r="I128" s="50">
        <v>15.5</v>
      </c>
      <c r="J128" s="50">
        <v>0</v>
      </c>
      <c r="K128" s="50" t="s">
        <v>194</v>
      </c>
      <c r="L128" s="50">
        <v>24.6</v>
      </c>
      <c r="M128" s="50">
        <v>31.2</v>
      </c>
      <c r="N128" s="50">
        <v>16.399999999999999</v>
      </c>
      <c r="O128" s="50">
        <v>0</v>
      </c>
      <c r="P128" s="50" t="s">
        <v>194</v>
      </c>
      <c r="Q128" s="50">
        <v>19.100000000000001</v>
      </c>
      <c r="R128" s="50">
        <v>25.2</v>
      </c>
      <c r="S128" s="50">
        <v>10.7</v>
      </c>
      <c r="T128" s="50">
        <v>0</v>
      </c>
      <c r="U128" s="50" t="s">
        <v>194</v>
      </c>
      <c r="V128" s="50">
        <v>11.2</v>
      </c>
      <c r="W128" s="50">
        <v>16.100000000000001</v>
      </c>
      <c r="X128" s="50">
        <v>5.0999999999999996</v>
      </c>
      <c r="Y128" s="50">
        <v>0</v>
      </c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</row>
    <row r="129" spans="1:72" x14ac:dyDescent="0.25">
      <c r="A129" s="50" t="s">
        <v>195</v>
      </c>
      <c r="B129" s="50">
        <v>13.8</v>
      </c>
      <c r="C129" s="50">
        <v>22.2</v>
      </c>
      <c r="D129" s="50">
        <v>4.5999999999999996</v>
      </c>
      <c r="E129" s="50">
        <v>0</v>
      </c>
      <c r="F129" s="50" t="s">
        <v>195</v>
      </c>
      <c r="G129" s="50">
        <v>18.8</v>
      </c>
      <c r="H129" s="50">
        <v>25.1</v>
      </c>
      <c r="I129" s="50">
        <v>8.5</v>
      </c>
      <c r="J129" s="50">
        <v>0</v>
      </c>
      <c r="K129" s="50" t="s">
        <v>195</v>
      </c>
      <c r="L129" s="50">
        <v>25.6</v>
      </c>
      <c r="M129" s="50">
        <v>33.5</v>
      </c>
      <c r="N129" s="50">
        <v>17.899999999999999</v>
      </c>
      <c r="O129" s="50">
        <v>0</v>
      </c>
      <c r="P129" s="50" t="s">
        <v>195</v>
      </c>
      <c r="Q129" s="50">
        <v>18.2</v>
      </c>
      <c r="R129" s="50">
        <v>24</v>
      </c>
      <c r="S129" s="50">
        <v>11.3</v>
      </c>
      <c r="T129" s="50">
        <v>0</v>
      </c>
      <c r="U129" s="50" t="s">
        <v>195</v>
      </c>
      <c r="V129" s="50">
        <v>12.7</v>
      </c>
      <c r="W129" s="50">
        <v>19.100000000000001</v>
      </c>
      <c r="X129" s="50">
        <v>7</v>
      </c>
      <c r="Y129" s="50">
        <v>0</v>
      </c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</row>
    <row r="130" spans="1:72" x14ac:dyDescent="0.25">
      <c r="A130" s="50" t="s">
        <v>196</v>
      </c>
      <c r="B130" s="50">
        <v>16.600000000000001</v>
      </c>
      <c r="C130" s="50">
        <v>24.6</v>
      </c>
      <c r="D130" s="50">
        <v>7</v>
      </c>
      <c r="E130" s="50">
        <v>0</v>
      </c>
      <c r="F130" s="50" t="s">
        <v>196</v>
      </c>
      <c r="G130" s="50">
        <v>20.399999999999999</v>
      </c>
      <c r="H130" s="50">
        <v>25.6</v>
      </c>
      <c r="I130" s="50">
        <v>13.2</v>
      </c>
      <c r="J130" s="50">
        <v>0</v>
      </c>
      <c r="K130" s="50" t="s">
        <v>196</v>
      </c>
      <c r="L130" s="50">
        <v>17.7</v>
      </c>
      <c r="M130" s="50">
        <v>22.5</v>
      </c>
      <c r="N130" s="50">
        <v>15.7</v>
      </c>
      <c r="O130" s="50">
        <v>14</v>
      </c>
      <c r="P130" s="50" t="s">
        <v>196</v>
      </c>
      <c r="Q130" s="50">
        <v>19</v>
      </c>
      <c r="R130" s="50">
        <v>25.3</v>
      </c>
      <c r="S130" s="50">
        <v>12.3</v>
      </c>
      <c r="T130" s="50">
        <v>0</v>
      </c>
      <c r="U130" s="50" t="s">
        <v>196</v>
      </c>
      <c r="V130" s="50">
        <v>11.9</v>
      </c>
      <c r="W130" s="50">
        <v>21.2</v>
      </c>
      <c r="X130" s="50">
        <v>2.2000000000000002</v>
      </c>
      <c r="Y130" s="50">
        <v>0</v>
      </c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</row>
    <row r="131" spans="1:72" x14ac:dyDescent="0.25">
      <c r="A131" s="50" t="s">
        <v>197</v>
      </c>
      <c r="B131" s="50">
        <v>13.3</v>
      </c>
      <c r="C131" s="50">
        <v>16</v>
      </c>
      <c r="D131" s="50">
        <v>11</v>
      </c>
      <c r="E131" s="50">
        <v>10</v>
      </c>
      <c r="F131" s="50" t="s">
        <v>197</v>
      </c>
      <c r="G131" s="50">
        <v>20.2</v>
      </c>
      <c r="H131" s="50">
        <v>25.8</v>
      </c>
      <c r="I131" s="50">
        <v>13.4</v>
      </c>
      <c r="J131" s="50">
        <v>0</v>
      </c>
      <c r="K131" s="50" t="s">
        <v>197</v>
      </c>
      <c r="L131" s="50">
        <v>19.5</v>
      </c>
      <c r="M131" s="50">
        <v>26.4</v>
      </c>
      <c r="N131" s="50">
        <v>14.7</v>
      </c>
      <c r="O131" s="50">
        <v>3</v>
      </c>
      <c r="P131" s="50" t="s">
        <v>197</v>
      </c>
      <c r="Q131" s="50">
        <v>17.8</v>
      </c>
      <c r="R131" s="50">
        <v>24.8</v>
      </c>
      <c r="S131" s="50">
        <v>8.8000000000000007</v>
      </c>
      <c r="T131" s="50">
        <v>0</v>
      </c>
      <c r="U131" s="50" t="s">
        <v>197</v>
      </c>
      <c r="V131" s="50">
        <v>17.399999999999999</v>
      </c>
      <c r="W131" s="50">
        <v>26.8</v>
      </c>
      <c r="X131" s="50">
        <v>8.8000000000000007</v>
      </c>
      <c r="Y131" s="50">
        <v>0</v>
      </c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</row>
    <row r="132" spans="1:72" x14ac:dyDescent="0.25">
      <c r="A132" s="50" t="s">
        <v>198</v>
      </c>
      <c r="B132" s="50">
        <v>4.5</v>
      </c>
      <c r="C132" s="50">
        <v>11</v>
      </c>
      <c r="D132" s="50">
        <v>3.3</v>
      </c>
      <c r="E132" s="50">
        <v>5</v>
      </c>
      <c r="F132" s="50" t="s">
        <v>198</v>
      </c>
      <c r="G132" s="50">
        <v>19.399999999999999</v>
      </c>
      <c r="H132" s="50">
        <v>24.8</v>
      </c>
      <c r="I132" s="50">
        <v>14.8</v>
      </c>
      <c r="J132" s="50">
        <v>0</v>
      </c>
      <c r="K132" s="50" t="s">
        <v>198</v>
      </c>
      <c r="L132" s="50">
        <v>17.600000000000001</v>
      </c>
      <c r="M132" s="50">
        <v>21.9</v>
      </c>
      <c r="N132" s="50">
        <v>15.5</v>
      </c>
      <c r="O132" s="50">
        <v>17</v>
      </c>
      <c r="P132" s="50" t="s">
        <v>198</v>
      </c>
      <c r="Q132" s="50">
        <v>19.100000000000001</v>
      </c>
      <c r="R132" s="50">
        <v>26</v>
      </c>
      <c r="S132" s="50">
        <v>10.3</v>
      </c>
      <c r="T132" s="50">
        <v>0</v>
      </c>
      <c r="U132" s="50" t="s">
        <v>198</v>
      </c>
      <c r="V132" s="50">
        <v>19</v>
      </c>
      <c r="W132" s="50">
        <v>28.9</v>
      </c>
      <c r="X132" s="50">
        <v>9.1</v>
      </c>
      <c r="Y132" s="50">
        <v>0</v>
      </c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</row>
    <row r="133" spans="1:72" x14ac:dyDescent="0.25">
      <c r="A133" s="50" t="s">
        <v>199</v>
      </c>
      <c r="B133" s="50">
        <v>6.3</v>
      </c>
      <c r="C133" s="50">
        <v>12.4</v>
      </c>
      <c r="D133" s="50">
        <v>-0.5</v>
      </c>
      <c r="E133" s="50">
        <v>0.7</v>
      </c>
      <c r="F133" s="50" t="s">
        <v>199</v>
      </c>
      <c r="G133" s="50">
        <v>18.8</v>
      </c>
      <c r="H133" s="50">
        <v>24.3</v>
      </c>
      <c r="I133" s="50">
        <v>11.9</v>
      </c>
      <c r="J133" s="50">
        <v>0</v>
      </c>
      <c r="K133" s="50" t="s">
        <v>199</v>
      </c>
      <c r="L133" s="50">
        <v>17.399999999999999</v>
      </c>
      <c r="M133" s="50">
        <v>21</v>
      </c>
      <c r="N133" s="50">
        <v>14.5</v>
      </c>
      <c r="O133" s="50">
        <v>3.4</v>
      </c>
      <c r="P133" s="50" t="s">
        <v>199</v>
      </c>
      <c r="Q133" s="50">
        <v>20</v>
      </c>
      <c r="R133" s="50">
        <v>25.9</v>
      </c>
      <c r="S133" s="50">
        <v>10.7</v>
      </c>
      <c r="T133" s="50">
        <v>0</v>
      </c>
      <c r="U133" s="50" t="s">
        <v>199</v>
      </c>
      <c r="V133" s="50">
        <v>17.7</v>
      </c>
      <c r="W133" s="50">
        <v>24.5</v>
      </c>
      <c r="X133" s="50">
        <v>9.6</v>
      </c>
      <c r="Y133" s="50">
        <v>0</v>
      </c>
      <c r="BL133" s="13"/>
      <c r="BM133" s="13"/>
      <c r="BN133" s="13"/>
      <c r="BO133" s="13"/>
      <c r="BP133" s="13"/>
      <c r="BQ133" s="13"/>
      <c r="BR133" s="13"/>
      <c r="BS133" s="13"/>
      <c r="BT133" s="13"/>
    </row>
    <row r="134" spans="1:72" x14ac:dyDescent="0.25">
      <c r="A134" s="50" t="s">
        <v>200</v>
      </c>
      <c r="B134" s="50">
        <v>9.1</v>
      </c>
      <c r="C134" s="50">
        <v>17</v>
      </c>
      <c r="D134" s="50">
        <v>-0.9</v>
      </c>
      <c r="E134" s="50">
        <v>0</v>
      </c>
      <c r="F134" s="50" t="s">
        <v>200</v>
      </c>
      <c r="G134" s="50">
        <v>15</v>
      </c>
      <c r="H134" s="50">
        <v>19.899999999999999</v>
      </c>
      <c r="I134" s="50">
        <v>12.9</v>
      </c>
      <c r="J134" s="50">
        <v>2</v>
      </c>
      <c r="K134" s="50" t="s">
        <v>200</v>
      </c>
      <c r="L134" s="50">
        <v>17.2</v>
      </c>
      <c r="M134" s="50">
        <v>20.9</v>
      </c>
      <c r="N134" s="50">
        <v>13.9</v>
      </c>
      <c r="O134" s="50">
        <v>5</v>
      </c>
      <c r="P134" s="50" t="s">
        <v>200</v>
      </c>
      <c r="Q134" s="50">
        <v>20.100000000000001</v>
      </c>
      <c r="R134" s="50">
        <v>27.1</v>
      </c>
      <c r="S134" s="50">
        <v>12.4</v>
      </c>
      <c r="T134" s="50">
        <v>0</v>
      </c>
      <c r="U134" s="50" t="s">
        <v>200</v>
      </c>
      <c r="V134" s="50">
        <v>13</v>
      </c>
      <c r="W134" s="50">
        <v>21.2</v>
      </c>
      <c r="X134" s="50">
        <v>3.4</v>
      </c>
      <c r="Y134" s="50">
        <v>0</v>
      </c>
      <c r="BL134" s="13"/>
      <c r="BM134" s="13"/>
      <c r="BN134" s="13"/>
      <c r="BO134" s="13"/>
      <c r="BP134" s="13"/>
      <c r="BQ134" s="13"/>
      <c r="BR134" s="13"/>
      <c r="BS134" s="13"/>
      <c r="BT134" s="13"/>
    </row>
    <row r="135" spans="1:72" x14ac:dyDescent="0.25">
      <c r="A135" s="50" t="s">
        <v>201</v>
      </c>
      <c r="B135" s="50">
        <v>12.7</v>
      </c>
      <c r="C135" s="50">
        <v>20.100000000000001</v>
      </c>
      <c r="D135" s="50">
        <v>1.3</v>
      </c>
      <c r="E135" s="50">
        <v>0</v>
      </c>
      <c r="F135" s="50" t="s">
        <v>201</v>
      </c>
      <c r="G135" s="50">
        <v>15.2</v>
      </c>
      <c r="H135" s="50">
        <v>21.9</v>
      </c>
      <c r="I135" s="50">
        <v>10.5</v>
      </c>
      <c r="J135" s="50">
        <v>1</v>
      </c>
      <c r="K135" s="50" t="s">
        <v>201</v>
      </c>
      <c r="L135" s="50">
        <v>18.2</v>
      </c>
      <c r="M135" s="50">
        <v>23.7</v>
      </c>
      <c r="N135" s="50">
        <v>13.5</v>
      </c>
      <c r="O135" s="50">
        <v>0.7</v>
      </c>
      <c r="P135" s="50" t="s">
        <v>201</v>
      </c>
      <c r="Q135" s="50">
        <v>19.600000000000001</v>
      </c>
      <c r="R135" s="50">
        <v>27.7</v>
      </c>
      <c r="S135" s="50">
        <v>10.8</v>
      </c>
      <c r="T135" s="50">
        <v>0</v>
      </c>
      <c r="U135" s="50" t="s">
        <v>201</v>
      </c>
      <c r="V135" s="50">
        <v>13.8</v>
      </c>
      <c r="W135" s="50">
        <v>24</v>
      </c>
      <c r="X135" s="50">
        <v>3.4</v>
      </c>
      <c r="Y135" s="50">
        <v>0</v>
      </c>
      <c r="BL135" s="13"/>
      <c r="BM135" s="13"/>
      <c r="BN135" s="13"/>
      <c r="BO135" s="13"/>
      <c r="BP135" s="13"/>
      <c r="BQ135" s="13"/>
      <c r="BR135" s="13"/>
      <c r="BS135" s="13"/>
      <c r="BT135" s="13"/>
    </row>
    <row r="136" spans="1:72" x14ac:dyDescent="0.25">
      <c r="A136" s="50" t="s">
        <v>202</v>
      </c>
      <c r="B136" s="50">
        <v>14.3</v>
      </c>
      <c r="C136" s="50">
        <v>21.8</v>
      </c>
      <c r="D136" s="50">
        <v>4.3</v>
      </c>
      <c r="E136" s="50">
        <v>0</v>
      </c>
      <c r="F136" s="50" t="s">
        <v>202</v>
      </c>
      <c r="G136" s="50">
        <v>16.100000000000001</v>
      </c>
      <c r="H136" s="50">
        <v>22</v>
      </c>
      <c r="I136" s="50">
        <v>7.9</v>
      </c>
      <c r="J136" s="50">
        <v>0</v>
      </c>
      <c r="K136" s="50" t="s">
        <v>202</v>
      </c>
      <c r="L136" s="50">
        <v>18.7</v>
      </c>
      <c r="M136" s="50">
        <v>24.6</v>
      </c>
      <c r="N136" s="50">
        <v>13</v>
      </c>
      <c r="O136" s="50">
        <v>0</v>
      </c>
      <c r="P136" s="50" t="s">
        <v>202</v>
      </c>
      <c r="Q136" s="50">
        <v>18.600000000000001</v>
      </c>
      <c r="R136" s="50">
        <v>24.8</v>
      </c>
      <c r="S136" s="50">
        <v>13.2</v>
      </c>
      <c r="T136" s="50">
        <v>0</v>
      </c>
      <c r="U136" s="50" t="s">
        <v>202</v>
      </c>
      <c r="V136" s="50">
        <v>15.5</v>
      </c>
      <c r="W136" s="50">
        <v>25.1</v>
      </c>
      <c r="X136" s="50">
        <v>5.9</v>
      </c>
      <c r="Y136" s="50">
        <v>0</v>
      </c>
      <c r="BL136" s="13"/>
      <c r="BM136" s="13"/>
      <c r="BN136" s="13"/>
      <c r="BO136" s="13"/>
      <c r="BP136" s="13"/>
      <c r="BQ136" s="13"/>
      <c r="BR136" s="13"/>
      <c r="BS136" s="13"/>
      <c r="BT136" s="13"/>
    </row>
    <row r="137" spans="1:72" x14ac:dyDescent="0.25">
      <c r="A137" s="50" t="s">
        <v>203</v>
      </c>
      <c r="B137" s="50">
        <v>16</v>
      </c>
      <c r="C137" s="50">
        <v>23.5</v>
      </c>
      <c r="D137" s="50">
        <v>4.5999999999999996</v>
      </c>
      <c r="E137" s="50">
        <v>0</v>
      </c>
      <c r="F137" s="50" t="s">
        <v>203</v>
      </c>
      <c r="G137" s="50">
        <v>15.7</v>
      </c>
      <c r="H137" s="50">
        <v>21.7</v>
      </c>
      <c r="I137" s="50">
        <v>12</v>
      </c>
      <c r="J137" s="50">
        <v>1</v>
      </c>
      <c r="K137" s="50" t="s">
        <v>203</v>
      </c>
      <c r="L137" s="50">
        <v>18.7</v>
      </c>
      <c r="M137" s="50">
        <v>26.1</v>
      </c>
      <c r="N137" s="50">
        <v>12.9</v>
      </c>
      <c r="O137" s="50">
        <v>0</v>
      </c>
      <c r="P137" s="50" t="s">
        <v>203</v>
      </c>
      <c r="Q137" s="50">
        <v>14.2</v>
      </c>
      <c r="R137" s="50">
        <v>20.100000000000001</v>
      </c>
      <c r="S137" s="50">
        <v>8.1</v>
      </c>
      <c r="T137" s="50">
        <v>0</v>
      </c>
      <c r="U137" s="50" t="s">
        <v>203</v>
      </c>
      <c r="V137" s="50">
        <v>13</v>
      </c>
      <c r="W137" s="50">
        <v>20.100000000000001</v>
      </c>
      <c r="X137" s="50">
        <v>8.5</v>
      </c>
      <c r="Y137" s="50">
        <v>0</v>
      </c>
      <c r="BL137" s="13"/>
      <c r="BM137" s="13"/>
      <c r="BN137" s="13"/>
      <c r="BO137" s="13"/>
      <c r="BP137" s="13"/>
      <c r="BQ137" s="13"/>
      <c r="BR137" s="13"/>
      <c r="BS137" s="13"/>
      <c r="BT137" s="13"/>
    </row>
    <row r="138" spans="1:72" x14ac:dyDescent="0.25">
      <c r="A138" s="50" t="s">
        <v>204</v>
      </c>
      <c r="B138" s="50">
        <v>17.2</v>
      </c>
      <c r="C138" s="50">
        <v>23.7</v>
      </c>
      <c r="D138" s="50">
        <v>9.3000000000000007</v>
      </c>
      <c r="E138" s="50">
        <v>0</v>
      </c>
      <c r="F138" s="50" t="s">
        <v>204</v>
      </c>
      <c r="G138" s="50">
        <v>16.2</v>
      </c>
      <c r="H138" s="50">
        <v>22.4</v>
      </c>
      <c r="I138" s="50">
        <v>11.9</v>
      </c>
      <c r="J138" s="50">
        <v>7</v>
      </c>
      <c r="K138" s="50" t="s">
        <v>204</v>
      </c>
      <c r="L138" s="50">
        <v>17.5</v>
      </c>
      <c r="M138" s="50">
        <v>21.5</v>
      </c>
      <c r="N138" s="50">
        <v>15.9</v>
      </c>
      <c r="O138" s="50">
        <v>3</v>
      </c>
      <c r="P138" s="50" t="s">
        <v>204</v>
      </c>
      <c r="Q138" s="50">
        <v>13.2</v>
      </c>
      <c r="R138" s="50">
        <v>20.2</v>
      </c>
      <c r="S138" s="50">
        <v>5.7</v>
      </c>
      <c r="T138" s="50">
        <v>0</v>
      </c>
      <c r="U138" s="50" t="s">
        <v>204</v>
      </c>
      <c r="V138" s="50">
        <v>11.3</v>
      </c>
      <c r="W138" s="50">
        <v>18.600000000000001</v>
      </c>
      <c r="X138" s="50">
        <v>3.6</v>
      </c>
      <c r="Y138" s="50">
        <v>0</v>
      </c>
      <c r="BL138" s="13"/>
      <c r="BM138" s="13"/>
      <c r="BN138" s="13"/>
      <c r="BO138" s="13"/>
      <c r="BP138" s="13"/>
      <c r="BQ138" s="13"/>
      <c r="BR138" s="13"/>
      <c r="BS138" s="13"/>
      <c r="BT138" s="13"/>
    </row>
    <row r="139" spans="1:72" x14ac:dyDescent="0.25">
      <c r="A139" s="50" t="s">
        <v>205</v>
      </c>
      <c r="B139" s="50">
        <v>17.100000000000001</v>
      </c>
      <c r="C139" s="50">
        <v>23.5</v>
      </c>
      <c r="D139" s="50">
        <v>9.9</v>
      </c>
      <c r="E139" s="50">
        <v>0</v>
      </c>
      <c r="F139" s="50" t="s">
        <v>205</v>
      </c>
      <c r="G139" s="50">
        <v>18.2</v>
      </c>
      <c r="H139" s="50">
        <v>25</v>
      </c>
      <c r="I139" s="50">
        <v>11.6</v>
      </c>
      <c r="J139" s="50">
        <v>0.7</v>
      </c>
      <c r="K139" s="50" t="s">
        <v>205</v>
      </c>
      <c r="L139" s="50">
        <v>19.2</v>
      </c>
      <c r="M139" s="50">
        <v>24.5</v>
      </c>
      <c r="N139" s="50">
        <v>15.7</v>
      </c>
      <c r="O139" s="50">
        <v>30</v>
      </c>
      <c r="P139" s="50" t="s">
        <v>205</v>
      </c>
      <c r="Q139" s="50">
        <v>13.9</v>
      </c>
      <c r="R139" s="50">
        <v>20.6</v>
      </c>
      <c r="S139" s="50">
        <v>5.3</v>
      </c>
      <c r="T139" s="50">
        <v>0</v>
      </c>
      <c r="U139" s="50" t="s">
        <v>205</v>
      </c>
      <c r="V139" s="50">
        <v>10.8</v>
      </c>
      <c r="W139" s="50">
        <v>17.5</v>
      </c>
      <c r="X139" s="50">
        <v>3.2</v>
      </c>
      <c r="Y139" s="50">
        <v>0</v>
      </c>
      <c r="BL139" s="13"/>
      <c r="BM139" s="13"/>
      <c r="BN139" s="13"/>
      <c r="BO139" s="13"/>
      <c r="BP139" s="13"/>
      <c r="BQ139" s="13"/>
      <c r="BR139" s="13"/>
      <c r="BS139" s="13"/>
      <c r="BT139" s="13"/>
    </row>
    <row r="140" spans="1:72" x14ac:dyDescent="0.25">
      <c r="A140" s="50" t="s">
        <v>206</v>
      </c>
      <c r="B140" s="50">
        <v>17.8</v>
      </c>
      <c r="C140" s="50">
        <v>25</v>
      </c>
      <c r="D140" s="50">
        <v>10.3</v>
      </c>
      <c r="E140" s="50">
        <v>0</v>
      </c>
      <c r="F140" s="50" t="s">
        <v>206</v>
      </c>
      <c r="G140" s="50">
        <v>16.2</v>
      </c>
      <c r="H140" s="50">
        <v>21.7</v>
      </c>
      <c r="I140" s="50">
        <v>13.7</v>
      </c>
      <c r="J140" s="50">
        <v>12</v>
      </c>
      <c r="K140" s="50" t="s">
        <v>206</v>
      </c>
      <c r="L140" s="50">
        <v>20.5</v>
      </c>
      <c r="M140" s="50">
        <v>26.5</v>
      </c>
      <c r="N140" s="50">
        <v>14.4</v>
      </c>
      <c r="O140" s="50">
        <v>0</v>
      </c>
      <c r="P140" s="50" t="s">
        <v>206</v>
      </c>
      <c r="Q140" s="50">
        <v>17.2</v>
      </c>
      <c r="R140" s="50">
        <v>25.2</v>
      </c>
      <c r="S140" s="50">
        <v>6.9</v>
      </c>
      <c r="T140" s="50">
        <v>0</v>
      </c>
      <c r="U140" s="50" t="s">
        <v>206</v>
      </c>
      <c r="V140" s="50">
        <v>10.3</v>
      </c>
      <c r="W140" s="50">
        <v>18.2</v>
      </c>
      <c r="X140" s="50">
        <v>5.6</v>
      </c>
      <c r="Y140" s="50">
        <v>0</v>
      </c>
      <c r="BL140" s="13"/>
      <c r="BM140" s="13"/>
      <c r="BN140" s="13"/>
      <c r="BO140" s="13"/>
      <c r="BP140" s="13"/>
      <c r="BQ140" s="13"/>
      <c r="BR140" s="13"/>
      <c r="BS140" s="13"/>
      <c r="BT140" s="13"/>
    </row>
    <row r="141" spans="1:72" x14ac:dyDescent="0.25">
      <c r="A141" s="50" t="s">
        <v>207</v>
      </c>
      <c r="B141" s="50">
        <v>19.8</v>
      </c>
      <c r="C141" s="50">
        <v>26.8</v>
      </c>
      <c r="D141" s="50">
        <v>12.9</v>
      </c>
      <c r="E141" s="50">
        <v>0</v>
      </c>
      <c r="F141" s="50" t="s">
        <v>207</v>
      </c>
      <c r="G141" s="50">
        <v>19.399999999999999</v>
      </c>
      <c r="H141" s="50">
        <v>26.4</v>
      </c>
      <c r="I141" s="50">
        <v>12.5</v>
      </c>
      <c r="J141" s="50">
        <v>0.4</v>
      </c>
      <c r="K141" s="50" t="s">
        <v>207</v>
      </c>
      <c r="L141" s="50">
        <v>21.2</v>
      </c>
      <c r="M141" s="50">
        <v>29.4</v>
      </c>
      <c r="N141" s="50">
        <v>16.5</v>
      </c>
      <c r="O141" s="50">
        <v>0.3</v>
      </c>
      <c r="P141" s="50" t="s">
        <v>207</v>
      </c>
      <c r="Q141" s="50">
        <v>19</v>
      </c>
      <c r="R141" s="50">
        <v>27.5</v>
      </c>
      <c r="S141" s="50">
        <v>9.5</v>
      </c>
      <c r="T141" s="50">
        <v>0</v>
      </c>
      <c r="U141" s="50" t="s">
        <v>207</v>
      </c>
      <c r="V141" s="50">
        <v>9</v>
      </c>
      <c r="W141" s="50">
        <v>17.100000000000001</v>
      </c>
      <c r="X141" s="50">
        <v>0.4</v>
      </c>
      <c r="Y141" s="50">
        <v>0</v>
      </c>
      <c r="BL141" s="13"/>
      <c r="BM141" s="13"/>
      <c r="BN141" s="13"/>
      <c r="BO141" s="13"/>
      <c r="BP141" s="13"/>
      <c r="BQ141" s="13"/>
      <c r="BR141" s="13"/>
      <c r="BS141" s="13"/>
      <c r="BT141" s="13"/>
    </row>
    <row r="142" spans="1:72" x14ac:dyDescent="0.25">
      <c r="A142" s="50" t="s">
        <v>208</v>
      </c>
      <c r="B142" s="50">
        <v>20</v>
      </c>
      <c r="C142" s="50">
        <v>26.3</v>
      </c>
      <c r="D142" s="50">
        <v>12.3</v>
      </c>
      <c r="E142" s="50">
        <v>0</v>
      </c>
      <c r="F142" s="50" t="s">
        <v>208</v>
      </c>
      <c r="G142" s="50">
        <v>19.399999999999999</v>
      </c>
      <c r="H142" s="50">
        <v>27.2</v>
      </c>
      <c r="I142" s="50">
        <v>15.8</v>
      </c>
      <c r="J142" s="50">
        <v>8</v>
      </c>
      <c r="K142" s="50" t="s">
        <v>208</v>
      </c>
      <c r="L142" s="50">
        <v>20</v>
      </c>
      <c r="M142" s="50">
        <v>28.2</v>
      </c>
      <c r="N142" s="50">
        <v>14</v>
      </c>
      <c r="O142" s="50">
        <v>1</v>
      </c>
      <c r="P142" s="50" t="s">
        <v>208</v>
      </c>
      <c r="Q142" s="50">
        <v>18.100000000000001</v>
      </c>
      <c r="R142" s="50">
        <v>27.7</v>
      </c>
      <c r="S142" s="50">
        <v>10</v>
      </c>
      <c r="T142" s="50">
        <v>0</v>
      </c>
      <c r="U142" s="50" t="s">
        <v>208</v>
      </c>
      <c r="V142" s="50">
        <v>9.6</v>
      </c>
      <c r="W142" s="50">
        <v>18.100000000000001</v>
      </c>
      <c r="X142" s="50">
        <v>1</v>
      </c>
      <c r="Y142" s="50">
        <v>0</v>
      </c>
      <c r="BL142" s="13"/>
      <c r="BM142" s="13"/>
      <c r="BN142" s="13"/>
      <c r="BO142" s="13"/>
      <c r="BP142" s="13"/>
      <c r="BQ142" s="13"/>
      <c r="BR142" s="13"/>
      <c r="BS142" s="13"/>
      <c r="BT142" s="13"/>
    </row>
    <row r="143" spans="1:72" x14ac:dyDescent="0.25">
      <c r="A143" s="50" t="s">
        <v>209</v>
      </c>
      <c r="B143" s="50">
        <v>17.600000000000001</v>
      </c>
      <c r="C143" s="50">
        <v>25.5</v>
      </c>
      <c r="D143" s="50">
        <v>9.8000000000000007</v>
      </c>
      <c r="E143" s="50">
        <v>0</v>
      </c>
      <c r="F143" s="50" t="s">
        <v>209</v>
      </c>
      <c r="G143" s="50">
        <v>15.5</v>
      </c>
      <c r="H143" s="50">
        <v>20</v>
      </c>
      <c r="I143" s="50">
        <v>12</v>
      </c>
      <c r="J143" s="50">
        <v>0</v>
      </c>
      <c r="K143" s="50" t="s">
        <v>209</v>
      </c>
      <c r="L143" s="50">
        <v>19.2</v>
      </c>
      <c r="M143" s="50">
        <v>26.4</v>
      </c>
      <c r="N143" s="50">
        <v>15.7</v>
      </c>
      <c r="O143" s="50">
        <v>15</v>
      </c>
      <c r="P143" s="50" t="s">
        <v>209</v>
      </c>
      <c r="Q143" s="50">
        <v>20.2</v>
      </c>
      <c r="R143" s="50">
        <v>30</v>
      </c>
      <c r="S143" s="50">
        <v>9.5</v>
      </c>
      <c r="T143" s="50">
        <v>0</v>
      </c>
      <c r="U143" s="50" t="s">
        <v>209</v>
      </c>
      <c r="V143" s="50">
        <v>12.1</v>
      </c>
      <c r="W143" s="50">
        <v>21.9</v>
      </c>
      <c r="X143" s="50">
        <v>1.8</v>
      </c>
      <c r="Y143" s="50">
        <v>0</v>
      </c>
      <c r="BL143" s="13"/>
      <c r="BM143" s="13"/>
      <c r="BN143" s="13"/>
      <c r="BO143" s="13"/>
      <c r="BP143" s="13"/>
      <c r="BQ143" s="13"/>
      <c r="BR143" s="13"/>
      <c r="BS143" s="13"/>
      <c r="BT143" s="13"/>
    </row>
    <row r="144" spans="1:72" x14ac:dyDescent="0.25">
      <c r="A144" s="50" t="s">
        <v>210</v>
      </c>
      <c r="B144" s="50">
        <v>18.899999999999999</v>
      </c>
      <c r="C144" s="50">
        <v>26.5</v>
      </c>
      <c r="D144" s="50">
        <v>9.5</v>
      </c>
      <c r="E144" s="50">
        <v>0</v>
      </c>
      <c r="F144" s="50" t="s">
        <v>210</v>
      </c>
      <c r="G144" s="50">
        <v>17.7</v>
      </c>
      <c r="H144" s="50">
        <v>24.5</v>
      </c>
      <c r="I144" s="50">
        <v>10.3</v>
      </c>
      <c r="J144" s="50">
        <v>0</v>
      </c>
      <c r="K144" s="50" t="s">
        <v>210</v>
      </c>
      <c r="L144" s="50">
        <v>16.100000000000001</v>
      </c>
      <c r="M144" s="50">
        <v>20.100000000000001</v>
      </c>
      <c r="N144" s="50">
        <v>13.5</v>
      </c>
      <c r="O144" s="50">
        <v>0.4</v>
      </c>
      <c r="P144" s="50" t="s">
        <v>210</v>
      </c>
      <c r="Q144" s="50">
        <v>18.7</v>
      </c>
      <c r="R144" s="50">
        <v>25.6</v>
      </c>
      <c r="S144" s="50">
        <v>12</v>
      </c>
      <c r="T144" s="50">
        <v>0.3</v>
      </c>
      <c r="U144" s="50" t="s">
        <v>210</v>
      </c>
      <c r="V144" s="50">
        <v>14.5</v>
      </c>
      <c r="W144" s="50">
        <v>22.5</v>
      </c>
      <c r="X144" s="50">
        <v>8</v>
      </c>
      <c r="Y144" s="50">
        <v>0</v>
      </c>
      <c r="BL144" s="13"/>
      <c r="BM144" s="13"/>
      <c r="BN144" s="13"/>
      <c r="BO144" s="13"/>
      <c r="BP144" s="13"/>
      <c r="BQ144" s="13"/>
      <c r="BR144" s="13"/>
      <c r="BS144" s="13"/>
      <c r="BT144" s="13"/>
    </row>
    <row r="145" spans="1:72" x14ac:dyDescent="0.25">
      <c r="A145" s="50" t="s">
        <v>211</v>
      </c>
      <c r="B145" s="50">
        <v>17.600000000000001</v>
      </c>
      <c r="C145" s="50">
        <v>26.3</v>
      </c>
      <c r="D145" s="50">
        <v>11.5</v>
      </c>
      <c r="E145" s="50">
        <v>2</v>
      </c>
      <c r="F145" s="50" t="s">
        <v>211</v>
      </c>
      <c r="G145" s="50">
        <v>18</v>
      </c>
      <c r="H145" s="50">
        <v>23.5</v>
      </c>
      <c r="I145" s="50">
        <v>11.5</v>
      </c>
      <c r="J145" s="50">
        <v>11</v>
      </c>
      <c r="K145" s="50" t="s">
        <v>211</v>
      </c>
      <c r="L145" s="50">
        <v>15.7</v>
      </c>
      <c r="M145" s="50">
        <v>21.4</v>
      </c>
      <c r="N145" s="50">
        <v>12.5</v>
      </c>
      <c r="O145" s="50">
        <v>0.5</v>
      </c>
      <c r="P145" s="50" t="s">
        <v>211</v>
      </c>
      <c r="Q145" s="50">
        <v>15.1</v>
      </c>
      <c r="R145" s="50">
        <v>23.8</v>
      </c>
      <c r="S145" s="50">
        <v>5.9</v>
      </c>
      <c r="T145" s="50">
        <v>0</v>
      </c>
      <c r="U145" s="50" t="s">
        <v>211</v>
      </c>
      <c r="V145" s="50">
        <v>12.9</v>
      </c>
      <c r="W145" s="50">
        <v>20.100000000000001</v>
      </c>
      <c r="X145" s="50">
        <v>4</v>
      </c>
      <c r="Y145" s="50">
        <v>0</v>
      </c>
      <c r="BL145" s="13"/>
      <c r="BM145" s="13"/>
      <c r="BN145" s="13"/>
      <c r="BO145" s="13"/>
      <c r="BP145" s="13"/>
      <c r="BQ145" s="13"/>
      <c r="BR145" s="13"/>
      <c r="BS145" s="13"/>
      <c r="BT145" s="13"/>
    </row>
    <row r="146" spans="1:72" x14ac:dyDescent="0.25">
      <c r="A146" s="50" t="s">
        <v>212</v>
      </c>
      <c r="B146" s="50">
        <v>17.5</v>
      </c>
      <c r="C146" s="50">
        <v>23.3</v>
      </c>
      <c r="D146" s="50">
        <v>11</v>
      </c>
      <c r="E146" s="50">
        <v>0.3</v>
      </c>
      <c r="F146" s="50" t="s">
        <v>212</v>
      </c>
      <c r="G146" s="50">
        <v>16.7</v>
      </c>
      <c r="H146" s="50">
        <v>22.8</v>
      </c>
      <c r="I146" s="50">
        <v>8.6</v>
      </c>
      <c r="J146" s="50">
        <v>0</v>
      </c>
      <c r="K146" s="50" t="s">
        <v>212</v>
      </c>
      <c r="L146" s="50">
        <v>15.2</v>
      </c>
      <c r="M146" s="50">
        <v>20.100000000000001</v>
      </c>
      <c r="N146" s="50">
        <v>12</v>
      </c>
      <c r="O146" s="50">
        <v>8</v>
      </c>
      <c r="P146" s="50" t="s">
        <v>212</v>
      </c>
      <c r="Q146" s="50">
        <v>13</v>
      </c>
      <c r="R146" s="50">
        <v>18.7</v>
      </c>
      <c r="S146" s="50">
        <v>5.7</v>
      </c>
      <c r="T146" s="50">
        <v>0</v>
      </c>
      <c r="U146" s="50" t="s">
        <v>212</v>
      </c>
      <c r="V146" s="50">
        <v>9.6999999999999993</v>
      </c>
      <c r="W146" s="50">
        <v>12.8</v>
      </c>
      <c r="X146" s="50">
        <v>8</v>
      </c>
      <c r="Y146" s="50">
        <v>15</v>
      </c>
      <c r="BL146" s="13"/>
      <c r="BM146" s="13"/>
      <c r="BN146" s="13"/>
      <c r="BO146" s="13"/>
      <c r="BP146" s="13"/>
      <c r="BQ146" s="13"/>
      <c r="BR146" s="13"/>
      <c r="BS146" s="13"/>
      <c r="BT146" s="13"/>
    </row>
    <row r="147" spans="1:72" x14ac:dyDescent="0.25">
      <c r="A147" s="50" t="s">
        <v>213</v>
      </c>
      <c r="B147" s="50">
        <v>15.3</v>
      </c>
      <c r="C147" s="50">
        <v>22.8</v>
      </c>
      <c r="D147" s="50">
        <v>8.6999999999999993</v>
      </c>
      <c r="E147" s="50">
        <v>2</v>
      </c>
      <c r="F147" s="50"/>
      <c r="G147" s="50"/>
      <c r="H147" s="50"/>
      <c r="I147" s="50"/>
      <c r="J147" s="50"/>
      <c r="K147" s="50" t="s">
        <v>213</v>
      </c>
      <c r="L147" s="50">
        <v>18.899999999999999</v>
      </c>
      <c r="M147" s="50">
        <v>25.8</v>
      </c>
      <c r="N147" s="50">
        <v>9.6999999999999993</v>
      </c>
      <c r="O147" s="50">
        <v>0</v>
      </c>
      <c r="P147" s="50" t="s">
        <v>213</v>
      </c>
      <c r="Q147" s="50">
        <v>10.199999999999999</v>
      </c>
      <c r="R147" s="50">
        <v>17.2</v>
      </c>
      <c r="S147" s="50">
        <v>2.8</v>
      </c>
      <c r="T147" s="50">
        <v>0</v>
      </c>
      <c r="U147" s="50"/>
      <c r="V147" s="50"/>
      <c r="W147" s="50"/>
      <c r="X147" s="50"/>
      <c r="Y147" s="50"/>
      <c r="BL147" s="13"/>
      <c r="BM147" s="13"/>
      <c r="BN147" s="13"/>
      <c r="BO147" s="13"/>
      <c r="BP147" s="13"/>
      <c r="BQ147" s="13"/>
      <c r="BR147" s="13"/>
      <c r="BS147" s="13"/>
      <c r="BT147" s="13"/>
    </row>
    <row r="148" spans="1:72" x14ac:dyDescent="0.25">
      <c r="A148" s="64" t="s">
        <v>215</v>
      </c>
      <c r="B148" s="59">
        <f>AVERAGE(B117:B147)</f>
        <v>12.687096774193549</v>
      </c>
      <c r="C148" s="59"/>
      <c r="D148" s="59"/>
      <c r="E148" s="59">
        <f>SUM(E117:E147)</f>
        <v>37.5</v>
      </c>
      <c r="F148" s="64" t="s">
        <v>215</v>
      </c>
      <c r="G148" s="59">
        <f>AVERAGE(G117:G147)</f>
        <v>17.79</v>
      </c>
      <c r="H148" s="59"/>
      <c r="I148" s="59"/>
      <c r="J148" s="59">
        <f>SUM(J117:J147)</f>
        <v>62.1</v>
      </c>
      <c r="K148" s="64" t="s">
        <v>215</v>
      </c>
      <c r="L148" s="59">
        <f>AVERAGE(L117:L147)</f>
        <v>18.893548387096775</v>
      </c>
      <c r="M148" s="59"/>
      <c r="N148" s="59"/>
      <c r="O148" s="59">
        <f>SUM(O117:O147)</f>
        <v>125.30000000000001</v>
      </c>
      <c r="P148" s="64" t="s">
        <v>215</v>
      </c>
      <c r="Q148" s="59">
        <f>AVERAGE(Q117:Q147)</f>
        <v>17.538709677419355</v>
      </c>
      <c r="R148" s="59"/>
      <c r="S148" s="59"/>
      <c r="T148" s="59">
        <f>SUM(T117:T147)</f>
        <v>20.900000000000002</v>
      </c>
      <c r="U148" s="64" t="s">
        <v>215</v>
      </c>
      <c r="V148" s="59">
        <f>AVERAGE(V117:V147)</f>
        <v>14.403333333333334</v>
      </c>
      <c r="W148" s="59"/>
      <c r="X148" s="59"/>
      <c r="Y148" s="59">
        <f>SUM(Y117:Y147)</f>
        <v>17.600000000000001</v>
      </c>
      <c r="BN148" s="13"/>
      <c r="BO148" s="13"/>
      <c r="BP148" s="13"/>
      <c r="BQ148" s="13"/>
      <c r="BR148" s="13"/>
      <c r="BS148" s="13"/>
      <c r="BT148" s="13"/>
    </row>
    <row r="149" spans="1:72" x14ac:dyDescent="0.25">
      <c r="BS149" s="13"/>
      <c r="BT149" s="13"/>
    </row>
    <row r="150" spans="1:72" x14ac:dyDescent="0.25">
      <c r="BS150" s="13"/>
      <c r="BT150" s="13"/>
    </row>
    <row r="151" spans="1:72" x14ac:dyDescent="0.25">
      <c r="A151" s="112">
        <v>2017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4"/>
      <c r="BT151" s="13"/>
    </row>
    <row r="152" spans="1:72" x14ac:dyDescent="0.25">
      <c r="A152" s="110" t="s">
        <v>16</v>
      </c>
      <c r="B152" s="110"/>
      <c r="C152" s="110"/>
      <c r="D152" s="110"/>
      <c r="E152" s="110"/>
      <c r="F152" s="110" t="s">
        <v>4</v>
      </c>
      <c r="G152" s="110"/>
      <c r="H152" s="110"/>
      <c r="I152" s="110"/>
      <c r="J152" s="110"/>
      <c r="K152" s="110" t="s">
        <v>5</v>
      </c>
      <c r="L152" s="110"/>
      <c r="M152" s="110"/>
      <c r="N152" s="110"/>
      <c r="O152" s="110"/>
      <c r="P152" s="110" t="s">
        <v>6</v>
      </c>
      <c r="Q152" s="110"/>
      <c r="R152" s="110"/>
      <c r="S152" s="110"/>
      <c r="T152" s="110"/>
      <c r="U152" s="110" t="s">
        <v>7</v>
      </c>
      <c r="V152" s="110"/>
      <c r="W152" s="110"/>
      <c r="X152" s="110"/>
      <c r="Y152" s="110"/>
    </row>
    <row r="153" spans="1:72" x14ac:dyDescent="0.25">
      <c r="A153" s="111" t="s">
        <v>14</v>
      </c>
      <c r="B153" s="111" t="s">
        <v>1</v>
      </c>
      <c r="C153" s="111"/>
      <c r="D153" s="111"/>
      <c r="E153" s="111" t="s">
        <v>2</v>
      </c>
      <c r="F153" s="111" t="s">
        <v>14</v>
      </c>
      <c r="G153" s="111" t="s">
        <v>1</v>
      </c>
      <c r="H153" s="111"/>
      <c r="I153" s="111"/>
      <c r="J153" s="111" t="s">
        <v>2</v>
      </c>
      <c r="K153" s="111" t="s">
        <v>14</v>
      </c>
      <c r="L153" s="111" t="s">
        <v>1</v>
      </c>
      <c r="M153" s="111"/>
      <c r="N153" s="111"/>
      <c r="O153" s="111" t="s">
        <v>2</v>
      </c>
      <c r="P153" s="111" t="s">
        <v>14</v>
      </c>
      <c r="Q153" s="111" t="s">
        <v>1</v>
      </c>
      <c r="R153" s="111"/>
      <c r="S153" s="111"/>
      <c r="T153" s="111" t="s">
        <v>2</v>
      </c>
      <c r="U153" s="111" t="s">
        <v>14</v>
      </c>
      <c r="V153" s="111" t="s">
        <v>1</v>
      </c>
      <c r="W153" s="111"/>
      <c r="X153" s="111"/>
      <c r="Y153" s="111" t="s">
        <v>2</v>
      </c>
      <c r="BL153" s="13"/>
      <c r="BM153" s="13"/>
      <c r="BN153" s="13"/>
      <c r="BO153" s="13"/>
      <c r="BP153" s="13"/>
      <c r="BQ153" s="13"/>
      <c r="BR153" s="13"/>
      <c r="BS153" s="13"/>
      <c r="BT153" s="13"/>
    </row>
    <row r="154" spans="1:72" x14ac:dyDescent="0.25">
      <c r="A154" s="111"/>
      <c r="B154" s="60" t="s">
        <v>15</v>
      </c>
      <c r="C154" s="60" t="s">
        <v>9</v>
      </c>
      <c r="D154" s="60" t="s">
        <v>10</v>
      </c>
      <c r="E154" s="111"/>
      <c r="F154" s="111"/>
      <c r="G154" s="60" t="s">
        <v>15</v>
      </c>
      <c r="H154" s="60" t="s">
        <v>9</v>
      </c>
      <c r="I154" s="60" t="s">
        <v>10</v>
      </c>
      <c r="J154" s="111"/>
      <c r="K154" s="111"/>
      <c r="L154" s="60" t="s">
        <v>15</v>
      </c>
      <c r="M154" s="60" t="s">
        <v>9</v>
      </c>
      <c r="N154" s="60" t="s">
        <v>10</v>
      </c>
      <c r="O154" s="111"/>
      <c r="P154" s="111"/>
      <c r="Q154" s="60" t="s">
        <v>15</v>
      </c>
      <c r="R154" s="60" t="s">
        <v>9</v>
      </c>
      <c r="S154" s="60" t="s">
        <v>10</v>
      </c>
      <c r="T154" s="111"/>
      <c r="U154" s="111"/>
      <c r="V154" s="60" t="s">
        <v>15</v>
      </c>
      <c r="W154" s="60" t="s">
        <v>9</v>
      </c>
      <c r="X154" s="60" t="s">
        <v>10</v>
      </c>
      <c r="Y154" s="111"/>
      <c r="BL154" s="13"/>
      <c r="BM154" s="13"/>
      <c r="BN154" s="13"/>
      <c r="BO154" s="13"/>
      <c r="BP154" s="13"/>
      <c r="BQ154" s="13"/>
      <c r="BR154" s="13"/>
      <c r="BS154" s="13"/>
      <c r="BT154" s="13"/>
    </row>
    <row r="155" spans="1:72" x14ac:dyDescent="0.25">
      <c r="A155" s="50" t="s">
        <v>183</v>
      </c>
      <c r="B155" s="50">
        <v>4.3</v>
      </c>
      <c r="C155" s="50">
        <v>11</v>
      </c>
      <c r="D155" s="50">
        <v>-3.1</v>
      </c>
      <c r="E155" s="50">
        <v>0</v>
      </c>
      <c r="F155" s="50" t="s">
        <v>183</v>
      </c>
      <c r="G155" s="50">
        <v>18.5</v>
      </c>
      <c r="H155" s="50">
        <v>25.7</v>
      </c>
      <c r="I155" s="50">
        <v>9.6</v>
      </c>
      <c r="J155" s="50">
        <v>0</v>
      </c>
      <c r="K155" s="50" t="s">
        <v>183</v>
      </c>
      <c r="L155" s="50">
        <v>22.3</v>
      </c>
      <c r="M155" s="50">
        <v>28.9</v>
      </c>
      <c r="N155" s="50">
        <v>17</v>
      </c>
      <c r="O155" s="50">
        <v>0.7</v>
      </c>
      <c r="P155" s="50" t="s">
        <v>183</v>
      </c>
      <c r="Q155" s="50">
        <v>20.7</v>
      </c>
      <c r="R155" s="50">
        <v>27.5</v>
      </c>
      <c r="S155" s="50">
        <v>12</v>
      </c>
      <c r="T155" s="50">
        <v>0</v>
      </c>
      <c r="U155" s="50" t="s">
        <v>183</v>
      </c>
      <c r="V155" s="50">
        <v>20.7</v>
      </c>
      <c r="W155" s="50">
        <v>28.5</v>
      </c>
      <c r="X155" s="50">
        <v>10.199999999999999</v>
      </c>
      <c r="Y155" s="50">
        <v>0</v>
      </c>
      <c r="BL155" s="13"/>
      <c r="BM155" s="13"/>
      <c r="BN155" s="13"/>
      <c r="BO155" s="13"/>
      <c r="BP155" s="13"/>
      <c r="BQ155" s="13"/>
      <c r="BR155" s="13"/>
      <c r="BS155" s="13"/>
      <c r="BT155" s="13"/>
    </row>
    <row r="156" spans="1:72" x14ac:dyDescent="0.25">
      <c r="A156" s="50" t="s">
        <v>184</v>
      </c>
      <c r="B156" s="50">
        <v>9</v>
      </c>
      <c r="C156" s="50">
        <v>17.100000000000001</v>
      </c>
      <c r="D156" s="50">
        <v>-0.9</v>
      </c>
      <c r="E156" s="50">
        <v>0</v>
      </c>
      <c r="F156" s="50" t="s">
        <v>184</v>
      </c>
      <c r="G156" s="50">
        <v>19.100000000000001</v>
      </c>
      <c r="H156" s="50">
        <v>27.1</v>
      </c>
      <c r="I156" s="50">
        <v>11.1</v>
      </c>
      <c r="J156" s="50">
        <v>0</v>
      </c>
      <c r="K156" s="50" t="s">
        <v>184</v>
      </c>
      <c r="L156" s="50">
        <v>18.7</v>
      </c>
      <c r="M156" s="50">
        <v>27.3</v>
      </c>
      <c r="N156" s="50">
        <v>10.7</v>
      </c>
      <c r="O156" s="50">
        <v>0.4</v>
      </c>
      <c r="P156" s="50" t="s">
        <v>184</v>
      </c>
      <c r="Q156" s="50">
        <v>21.8</v>
      </c>
      <c r="R156" s="50">
        <v>31</v>
      </c>
      <c r="S156" s="50">
        <v>12</v>
      </c>
      <c r="T156" s="50">
        <v>0</v>
      </c>
      <c r="U156" s="50" t="s">
        <v>184</v>
      </c>
      <c r="V156" s="50">
        <v>21.9</v>
      </c>
      <c r="W156" s="50">
        <v>31.1</v>
      </c>
      <c r="X156" s="50">
        <v>12.1</v>
      </c>
      <c r="Y156" s="50">
        <v>0</v>
      </c>
      <c r="BL156" s="13"/>
      <c r="BM156" s="13"/>
      <c r="BN156" s="13"/>
      <c r="BO156" s="13"/>
      <c r="BP156" s="13"/>
      <c r="BQ156" s="13"/>
      <c r="BR156" s="13"/>
      <c r="BS156" s="13"/>
      <c r="BT156" s="13"/>
    </row>
    <row r="157" spans="1:72" x14ac:dyDescent="0.25">
      <c r="A157" s="50" t="s">
        <v>185</v>
      </c>
      <c r="B157" s="50">
        <v>13.7</v>
      </c>
      <c r="C157" s="50">
        <v>22.6</v>
      </c>
      <c r="D157" s="50">
        <v>4.5</v>
      </c>
      <c r="E157" s="50">
        <v>0</v>
      </c>
      <c r="F157" s="50" t="s">
        <v>185</v>
      </c>
      <c r="G157" s="50">
        <v>21.9</v>
      </c>
      <c r="H157" s="50">
        <v>29.3</v>
      </c>
      <c r="I157" s="50">
        <v>12.5</v>
      </c>
      <c r="J157" s="50">
        <v>0</v>
      </c>
      <c r="K157" s="50" t="s">
        <v>185</v>
      </c>
      <c r="L157" s="50">
        <v>22.4</v>
      </c>
      <c r="M157" s="50">
        <v>28.3</v>
      </c>
      <c r="N157" s="50">
        <v>17</v>
      </c>
      <c r="O157" s="50">
        <v>0</v>
      </c>
      <c r="P157" s="50" t="s">
        <v>185</v>
      </c>
      <c r="Q157" s="50">
        <v>25.2</v>
      </c>
      <c r="R157" s="50">
        <v>33.799999999999997</v>
      </c>
      <c r="S157" s="50">
        <v>16.7</v>
      </c>
      <c r="T157" s="50">
        <v>0</v>
      </c>
      <c r="U157" s="50" t="s">
        <v>185</v>
      </c>
      <c r="V157" s="50">
        <v>22.8</v>
      </c>
      <c r="W157" s="50">
        <v>33</v>
      </c>
      <c r="X157" s="50">
        <v>13.7</v>
      </c>
      <c r="Y157" s="50">
        <v>0</v>
      </c>
      <c r="BL157" s="13"/>
      <c r="BM157" s="13"/>
      <c r="BN157" s="13"/>
      <c r="BO157" s="13"/>
      <c r="BP157" s="13"/>
      <c r="BQ157" s="13"/>
      <c r="BR157" s="13"/>
      <c r="BS157" s="13"/>
      <c r="BT157" s="13"/>
    </row>
    <row r="158" spans="1:72" x14ac:dyDescent="0.25">
      <c r="A158" s="50" t="s">
        <v>186</v>
      </c>
      <c r="B158" s="50">
        <v>15.3</v>
      </c>
      <c r="C158" s="50">
        <v>23.6</v>
      </c>
      <c r="D158" s="50">
        <v>6.2</v>
      </c>
      <c r="E158" s="50">
        <v>0</v>
      </c>
      <c r="F158" s="50" t="s">
        <v>186</v>
      </c>
      <c r="G158" s="50">
        <v>23.2</v>
      </c>
      <c r="H158" s="50">
        <v>30.1</v>
      </c>
      <c r="I158" s="50">
        <v>16.600000000000001</v>
      </c>
      <c r="J158" s="50">
        <v>0.1</v>
      </c>
      <c r="K158" s="50" t="s">
        <v>186</v>
      </c>
      <c r="L158" s="50">
        <v>24.2</v>
      </c>
      <c r="M158" s="50">
        <v>35.4</v>
      </c>
      <c r="N158" s="50">
        <v>15.9</v>
      </c>
      <c r="O158" s="50">
        <v>6</v>
      </c>
      <c r="P158" s="50" t="s">
        <v>186</v>
      </c>
      <c r="Q158" s="50">
        <v>25.4</v>
      </c>
      <c r="R158" s="50">
        <v>34.1</v>
      </c>
      <c r="S158" s="50">
        <v>17.100000000000001</v>
      </c>
      <c r="T158" s="50">
        <v>0</v>
      </c>
      <c r="U158" s="50" t="s">
        <v>186</v>
      </c>
      <c r="V158" s="50">
        <v>23.2</v>
      </c>
      <c r="W158" s="50">
        <v>33.5</v>
      </c>
      <c r="X158" s="50">
        <v>11.7</v>
      </c>
      <c r="Y158" s="50">
        <v>0</v>
      </c>
      <c r="BL158" s="13"/>
      <c r="BM158" s="13"/>
      <c r="BN158" s="13"/>
      <c r="BO158" s="13"/>
      <c r="BP158" s="13"/>
      <c r="BQ158" s="13"/>
      <c r="BR158" s="13"/>
      <c r="BS158" s="13"/>
      <c r="BT158" s="13"/>
    </row>
    <row r="159" spans="1:72" x14ac:dyDescent="0.25">
      <c r="A159" s="50" t="s">
        <v>187</v>
      </c>
      <c r="B159" s="50">
        <v>17.5</v>
      </c>
      <c r="C159" s="50">
        <v>25.4</v>
      </c>
      <c r="D159" s="50">
        <v>8</v>
      </c>
      <c r="E159" s="50">
        <v>0</v>
      </c>
      <c r="F159" s="50" t="s">
        <v>187</v>
      </c>
      <c r="G159" s="50">
        <v>17.7</v>
      </c>
      <c r="H159" s="50">
        <v>23.6</v>
      </c>
      <c r="I159" s="50">
        <v>13</v>
      </c>
      <c r="J159" s="50">
        <v>0</v>
      </c>
      <c r="K159" s="50" t="s">
        <v>187</v>
      </c>
      <c r="L159" s="50">
        <v>21.8</v>
      </c>
      <c r="M159" s="50">
        <v>27</v>
      </c>
      <c r="N159" s="50">
        <v>15.1</v>
      </c>
      <c r="O159" s="50">
        <v>0</v>
      </c>
      <c r="P159" s="50" t="s">
        <v>187</v>
      </c>
      <c r="Q159" s="50">
        <v>22.2</v>
      </c>
      <c r="R159" s="50">
        <v>29</v>
      </c>
      <c r="S159" s="50">
        <v>15.7</v>
      </c>
      <c r="T159" s="50">
        <v>0</v>
      </c>
      <c r="U159" s="50" t="s">
        <v>187</v>
      </c>
      <c r="V159" s="50">
        <v>24.4</v>
      </c>
      <c r="W159" s="50">
        <v>32.799999999999997</v>
      </c>
      <c r="X159" s="50">
        <v>17.899999999999999</v>
      </c>
      <c r="Y159" s="50">
        <v>0</v>
      </c>
      <c r="BL159" s="13"/>
      <c r="BM159" s="13"/>
      <c r="BN159" s="13"/>
      <c r="BO159" s="13"/>
      <c r="BP159" s="13"/>
      <c r="BQ159" s="13"/>
      <c r="BR159" s="13"/>
      <c r="BS159" s="13"/>
      <c r="BT159" s="13"/>
    </row>
    <row r="160" spans="1:72" x14ac:dyDescent="0.25">
      <c r="A160" s="50" t="s">
        <v>188</v>
      </c>
      <c r="B160" s="50">
        <v>15.9</v>
      </c>
      <c r="C160" s="50">
        <v>22.4</v>
      </c>
      <c r="D160" s="50">
        <v>8.3000000000000007</v>
      </c>
      <c r="E160" s="50">
        <v>0.3</v>
      </c>
      <c r="F160" s="50" t="s">
        <v>188</v>
      </c>
      <c r="G160" s="50">
        <v>13</v>
      </c>
      <c r="H160" s="50">
        <v>17.2</v>
      </c>
      <c r="I160" s="50">
        <v>10.8</v>
      </c>
      <c r="J160" s="50">
        <v>15</v>
      </c>
      <c r="K160" s="50" t="s">
        <v>188</v>
      </c>
      <c r="L160" s="50">
        <v>21.2</v>
      </c>
      <c r="M160" s="50">
        <v>30</v>
      </c>
      <c r="N160" s="50">
        <v>11.7</v>
      </c>
      <c r="O160" s="50">
        <v>0</v>
      </c>
      <c r="P160" s="50" t="s">
        <v>188</v>
      </c>
      <c r="Q160" s="50">
        <v>26.4</v>
      </c>
      <c r="R160" s="50">
        <v>36</v>
      </c>
      <c r="S160" s="50">
        <v>18.100000000000001</v>
      </c>
      <c r="T160" s="50">
        <v>0</v>
      </c>
      <c r="U160" s="50" t="s">
        <v>188</v>
      </c>
      <c r="V160" s="50">
        <v>21.3</v>
      </c>
      <c r="W160" s="50">
        <v>26.7</v>
      </c>
      <c r="X160" s="50">
        <v>16.7</v>
      </c>
      <c r="Y160" s="50">
        <v>0</v>
      </c>
      <c r="BL160" s="13"/>
      <c r="BM160" s="13"/>
      <c r="BN160" s="13"/>
      <c r="BO160" s="13"/>
      <c r="BP160" s="13"/>
      <c r="BQ160" s="13"/>
      <c r="BR160" s="13"/>
      <c r="BS160" s="13"/>
      <c r="BT160" s="13"/>
    </row>
    <row r="161" spans="1:72" x14ac:dyDescent="0.25">
      <c r="A161" s="50" t="s">
        <v>189</v>
      </c>
      <c r="B161" s="50">
        <v>9.6999999999999993</v>
      </c>
      <c r="C161" s="50">
        <v>17.399999999999999</v>
      </c>
      <c r="D161" s="50">
        <v>0.5</v>
      </c>
      <c r="E161" s="50">
        <v>0</v>
      </c>
      <c r="F161" s="50" t="s">
        <v>189</v>
      </c>
      <c r="G161" s="50">
        <v>13</v>
      </c>
      <c r="H161" s="50">
        <v>20.2</v>
      </c>
      <c r="I161" s="50">
        <v>8</v>
      </c>
      <c r="J161" s="50">
        <v>19</v>
      </c>
      <c r="K161" s="50" t="s">
        <v>189</v>
      </c>
      <c r="L161" s="50">
        <v>25</v>
      </c>
      <c r="M161" s="50">
        <v>31.1</v>
      </c>
      <c r="N161" s="50">
        <v>19.5</v>
      </c>
      <c r="O161" s="50">
        <v>0</v>
      </c>
      <c r="P161" s="50" t="s">
        <v>189</v>
      </c>
      <c r="Q161" s="50">
        <v>25</v>
      </c>
      <c r="R161" s="50">
        <v>30</v>
      </c>
      <c r="S161" s="50">
        <v>20.6</v>
      </c>
      <c r="T161" s="50">
        <v>0.3</v>
      </c>
      <c r="U161" s="50" t="s">
        <v>189</v>
      </c>
      <c r="V161" s="50">
        <v>13</v>
      </c>
      <c r="W161" s="50">
        <v>16.7</v>
      </c>
      <c r="X161" s="50">
        <v>10.199999999999999</v>
      </c>
      <c r="Y161" s="50">
        <v>0.7</v>
      </c>
      <c r="BL161" s="13"/>
      <c r="BM161" s="13"/>
      <c r="BN161" s="13"/>
      <c r="BO161" s="13"/>
      <c r="BP161" s="13"/>
      <c r="BQ161" s="13"/>
      <c r="BR161" s="13"/>
      <c r="BS161" s="13"/>
      <c r="BT161" s="13"/>
    </row>
    <row r="162" spans="1:72" x14ac:dyDescent="0.25">
      <c r="A162" s="50" t="s">
        <v>190</v>
      </c>
      <c r="B162" s="50">
        <v>14.2</v>
      </c>
      <c r="C162" s="50">
        <v>22</v>
      </c>
      <c r="D162" s="50">
        <v>6.8</v>
      </c>
      <c r="E162" s="50">
        <v>0</v>
      </c>
      <c r="F162" s="50" t="s">
        <v>190</v>
      </c>
      <c r="G162" s="50">
        <v>17.7</v>
      </c>
      <c r="H162" s="50">
        <v>24.8</v>
      </c>
      <c r="I162" s="50">
        <v>10.5</v>
      </c>
      <c r="J162" s="50">
        <v>0</v>
      </c>
      <c r="K162" s="50" t="s">
        <v>190</v>
      </c>
      <c r="L162" s="50">
        <v>20.7</v>
      </c>
      <c r="M162" s="50">
        <v>28.2</v>
      </c>
      <c r="N162" s="50">
        <v>10.4</v>
      </c>
      <c r="O162" s="50">
        <v>0</v>
      </c>
      <c r="P162" s="50" t="s">
        <v>190</v>
      </c>
      <c r="Q162" s="50">
        <v>20</v>
      </c>
      <c r="R162" s="50">
        <v>26.3</v>
      </c>
      <c r="S162" s="50">
        <v>11</v>
      </c>
      <c r="T162" s="50">
        <v>0</v>
      </c>
      <c r="U162" s="50" t="s">
        <v>190</v>
      </c>
      <c r="V162" s="50">
        <v>12</v>
      </c>
      <c r="W162" s="50">
        <v>18.8</v>
      </c>
      <c r="X162" s="50">
        <v>5</v>
      </c>
      <c r="Y162" s="50">
        <v>0</v>
      </c>
      <c r="BL162" s="13"/>
      <c r="BM162" s="13"/>
      <c r="BN162" s="13"/>
      <c r="BO162" s="13"/>
      <c r="BP162" s="13"/>
      <c r="BQ162" s="13"/>
      <c r="BR162" s="13"/>
      <c r="BS162" s="13"/>
      <c r="BT162" s="13"/>
    </row>
    <row r="163" spans="1:72" x14ac:dyDescent="0.25">
      <c r="A163" s="50" t="s">
        <v>191</v>
      </c>
      <c r="B163" s="50">
        <v>14.3</v>
      </c>
      <c r="C163" s="50">
        <v>24.3</v>
      </c>
      <c r="D163" s="50">
        <v>3</v>
      </c>
      <c r="E163" s="50">
        <v>0</v>
      </c>
      <c r="F163" s="50" t="s">
        <v>191</v>
      </c>
      <c r="G163" s="50">
        <v>19.100000000000001</v>
      </c>
      <c r="H163" s="50">
        <v>25.4</v>
      </c>
      <c r="I163" s="50">
        <v>15</v>
      </c>
      <c r="J163" s="50">
        <v>0</v>
      </c>
      <c r="K163" s="50" t="s">
        <v>191</v>
      </c>
      <c r="L163" s="50">
        <v>25.1</v>
      </c>
      <c r="M163" s="50">
        <v>36</v>
      </c>
      <c r="N163" s="50">
        <v>17</v>
      </c>
      <c r="O163" s="50">
        <v>0</v>
      </c>
      <c r="P163" s="50" t="s">
        <v>191</v>
      </c>
      <c r="Q163" s="50">
        <v>22.2</v>
      </c>
      <c r="R163" s="50">
        <v>30.8</v>
      </c>
      <c r="S163" s="50">
        <v>12.5</v>
      </c>
      <c r="T163" s="50">
        <v>0</v>
      </c>
      <c r="U163" s="50" t="s">
        <v>191</v>
      </c>
      <c r="V163" s="50">
        <v>15.8</v>
      </c>
      <c r="W163" s="50">
        <v>24.9</v>
      </c>
      <c r="X163" s="50">
        <v>7.5</v>
      </c>
      <c r="Y163" s="50">
        <v>2</v>
      </c>
      <c r="BL163" s="13"/>
      <c r="BM163" s="13"/>
      <c r="BN163" s="13"/>
      <c r="BO163" s="13"/>
      <c r="BP163" s="13"/>
      <c r="BQ163" s="13"/>
      <c r="BR163" s="13"/>
      <c r="BS163" s="13"/>
      <c r="BT163" s="13"/>
    </row>
    <row r="164" spans="1:72" x14ac:dyDescent="0.25">
      <c r="A164" s="50" t="s">
        <v>192</v>
      </c>
      <c r="B164" s="50">
        <v>18.5</v>
      </c>
      <c r="C164" s="50">
        <v>27.4</v>
      </c>
      <c r="D164" s="50">
        <v>11.1</v>
      </c>
      <c r="E164" s="50">
        <v>2</v>
      </c>
      <c r="F164" s="50" t="s">
        <v>192</v>
      </c>
      <c r="G164" s="50">
        <v>13.8</v>
      </c>
      <c r="H164" s="50">
        <v>17.5</v>
      </c>
      <c r="I164" s="50">
        <v>10</v>
      </c>
      <c r="J164" s="50">
        <v>0.7</v>
      </c>
      <c r="K164" s="50" t="s">
        <v>192</v>
      </c>
      <c r="L164" s="50">
        <v>21.7</v>
      </c>
      <c r="M164" s="50">
        <v>30.6</v>
      </c>
      <c r="N164" s="50">
        <v>15.4</v>
      </c>
      <c r="O164" s="50">
        <v>0</v>
      </c>
      <c r="P164" s="50" t="s">
        <v>192</v>
      </c>
      <c r="Q164" s="50">
        <v>18.7</v>
      </c>
      <c r="R164" s="50">
        <v>27</v>
      </c>
      <c r="S164" s="50">
        <v>14.6</v>
      </c>
      <c r="T164" s="50">
        <v>0.3</v>
      </c>
      <c r="U164" s="50" t="s">
        <v>192</v>
      </c>
      <c r="V164" s="50">
        <v>15.3</v>
      </c>
      <c r="W164" s="50">
        <v>22.1</v>
      </c>
      <c r="X164" s="50">
        <v>13</v>
      </c>
      <c r="Y164" s="50">
        <v>1</v>
      </c>
      <c r="BL164" s="13"/>
      <c r="BM164" s="13"/>
      <c r="BN164" s="13"/>
      <c r="BO164" s="13"/>
      <c r="BP164" s="13"/>
      <c r="BQ164" s="13"/>
      <c r="BR164" s="13"/>
      <c r="BS164" s="13"/>
      <c r="BT164" s="13"/>
    </row>
    <row r="165" spans="1:72" x14ac:dyDescent="0.25">
      <c r="A165" s="50" t="s">
        <v>193</v>
      </c>
      <c r="B165" s="50">
        <v>18.3</v>
      </c>
      <c r="C165" s="50">
        <v>25</v>
      </c>
      <c r="D165" s="50">
        <v>11.7</v>
      </c>
      <c r="E165" s="50">
        <v>0</v>
      </c>
      <c r="F165" s="50" t="s">
        <v>193</v>
      </c>
      <c r="G165" s="50">
        <v>14.2</v>
      </c>
      <c r="H165" s="50">
        <v>20.6</v>
      </c>
      <c r="I165" s="50">
        <v>8.1</v>
      </c>
      <c r="J165" s="50">
        <v>0</v>
      </c>
      <c r="K165" s="50" t="s">
        <v>193</v>
      </c>
      <c r="L165" s="50">
        <v>18.899999999999999</v>
      </c>
      <c r="M165" s="50">
        <v>27.1</v>
      </c>
      <c r="N165" s="50">
        <v>10.7</v>
      </c>
      <c r="O165" s="50">
        <v>0.8</v>
      </c>
      <c r="P165" s="50" t="s">
        <v>193</v>
      </c>
      <c r="Q165" s="50">
        <v>11.4</v>
      </c>
      <c r="R165" s="50">
        <v>19.600000000000001</v>
      </c>
      <c r="S165" s="50">
        <v>8.9</v>
      </c>
      <c r="T165" s="50">
        <v>9</v>
      </c>
      <c r="U165" s="50" t="s">
        <v>193</v>
      </c>
      <c r="V165" s="50">
        <v>11.4</v>
      </c>
      <c r="W165" s="50">
        <v>13.6</v>
      </c>
      <c r="X165" s="50">
        <v>9.6</v>
      </c>
      <c r="Y165" s="50">
        <v>3.8</v>
      </c>
      <c r="BL165" s="13"/>
      <c r="BM165" s="13"/>
      <c r="BN165" s="13"/>
      <c r="BO165" s="13"/>
      <c r="BP165" s="13"/>
      <c r="BQ165" s="13"/>
      <c r="BR165" s="13"/>
      <c r="BS165" s="13"/>
      <c r="BT165" s="13"/>
    </row>
    <row r="166" spans="1:72" x14ac:dyDescent="0.25">
      <c r="A166" s="50" t="s">
        <v>194</v>
      </c>
      <c r="B166" s="50">
        <v>21</v>
      </c>
      <c r="C166" s="50">
        <v>28.3</v>
      </c>
      <c r="D166" s="50">
        <v>11.8</v>
      </c>
      <c r="E166" s="50">
        <v>0</v>
      </c>
      <c r="F166" s="50" t="s">
        <v>194</v>
      </c>
      <c r="G166" s="50">
        <v>15.6</v>
      </c>
      <c r="H166" s="50">
        <v>23.4</v>
      </c>
      <c r="I166" s="50">
        <v>7.1</v>
      </c>
      <c r="J166" s="50">
        <v>0</v>
      </c>
      <c r="K166" s="50" t="s">
        <v>194</v>
      </c>
      <c r="L166" s="50">
        <v>19.7</v>
      </c>
      <c r="M166" s="50">
        <v>25.7</v>
      </c>
      <c r="N166" s="50">
        <v>13.9</v>
      </c>
      <c r="O166" s="50">
        <v>0</v>
      </c>
      <c r="P166" s="50" t="s">
        <v>194</v>
      </c>
      <c r="Q166" s="50">
        <v>10.9</v>
      </c>
      <c r="R166" s="50">
        <v>15.5</v>
      </c>
      <c r="S166" s="50">
        <v>6.8</v>
      </c>
      <c r="T166" s="50">
        <v>0.6</v>
      </c>
      <c r="U166" s="50" t="s">
        <v>194</v>
      </c>
      <c r="V166" s="50">
        <v>5.8</v>
      </c>
      <c r="W166" s="50">
        <v>10.199999999999999</v>
      </c>
      <c r="X166" s="50">
        <v>3.5</v>
      </c>
      <c r="Y166" s="50">
        <v>10</v>
      </c>
      <c r="BL166" s="13"/>
      <c r="BM166" s="13"/>
      <c r="BN166" s="13"/>
      <c r="BO166" s="13"/>
      <c r="BP166" s="13"/>
      <c r="BQ166" s="13"/>
      <c r="BR166" s="13"/>
      <c r="BS166" s="13"/>
      <c r="BT166" s="13"/>
    </row>
    <row r="167" spans="1:72" x14ac:dyDescent="0.25">
      <c r="A167" s="50" t="s">
        <v>195</v>
      </c>
      <c r="B167" s="50">
        <v>19.100000000000001</v>
      </c>
      <c r="C167" s="50">
        <v>29</v>
      </c>
      <c r="D167" s="50">
        <v>11.3</v>
      </c>
      <c r="E167" s="50">
        <v>0</v>
      </c>
      <c r="F167" s="50" t="s">
        <v>195</v>
      </c>
      <c r="G167" s="50">
        <v>20.5</v>
      </c>
      <c r="H167" s="50">
        <v>27.7</v>
      </c>
      <c r="I167" s="50">
        <v>13</v>
      </c>
      <c r="J167" s="50">
        <v>0</v>
      </c>
      <c r="K167" s="50" t="s">
        <v>195</v>
      </c>
      <c r="L167" s="50">
        <v>16.8</v>
      </c>
      <c r="M167" s="50">
        <v>25</v>
      </c>
      <c r="N167" s="50">
        <v>10.5</v>
      </c>
      <c r="O167" s="50">
        <v>3</v>
      </c>
      <c r="P167" s="50" t="s">
        <v>195</v>
      </c>
      <c r="Q167" s="50">
        <v>14.9</v>
      </c>
      <c r="R167" s="50">
        <v>23</v>
      </c>
      <c r="S167" s="50">
        <v>4.4000000000000004</v>
      </c>
      <c r="T167" s="50">
        <v>0</v>
      </c>
      <c r="U167" s="50" t="s">
        <v>195</v>
      </c>
      <c r="V167" s="50">
        <v>6.4</v>
      </c>
      <c r="W167" s="50">
        <v>10.8</v>
      </c>
      <c r="X167" s="50">
        <v>3.5</v>
      </c>
      <c r="Y167" s="50">
        <v>0</v>
      </c>
      <c r="BL167" s="13"/>
      <c r="BM167" s="13"/>
      <c r="BN167" s="13"/>
      <c r="BO167" s="13"/>
      <c r="BP167" s="13"/>
      <c r="BQ167" s="13"/>
      <c r="BR167" s="13"/>
      <c r="BS167" s="13"/>
      <c r="BT167" s="13"/>
    </row>
    <row r="168" spans="1:72" x14ac:dyDescent="0.25">
      <c r="A168" s="50" t="s">
        <v>196</v>
      </c>
      <c r="B168" s="50">
        <v>17.600000000000001</v>
      </c>
      <c r="C168" s="50">
        <v>22</v>
      </c>
      <c r="D168" s="50">
        <v>12.4</v>
      </c>
      <c r="E168" s="50">
        <v>0</v>
      </c>
      <c r="F168" s="50" t="s">
        <v>196</v>
      </c>
      <c r="G168" s="50">
        <v>23.6</v>
      </c>
      <c r="H168" s="50">
        <v>32.299999999999997</v>
      </c>
      <c r="I168" s="50">
        <v>15.6</v>
      </c>
      <c r="J168" s="50">
        <v>0</v>
      </c>
      <c r="K168" s="50" t="s">
        <v>196</v>
      </c>
      <c r="L168" s="50">
        <v>14.8</v>
      </c>
      <c r="M168" s="50">
        <v>20.2</v>
      </c>
      <c r="N168" s="50">
        <v>11.5</v>
      </c>
      <c r="O168" s="50">
        <v>0.1</v>
      </c>
      <c r="P168" s="50" t="s">
        <v>196</v>
      </c>
      <c r="Q168" s="50">
        <v>17.7</v>
      </c>
      <c r="R168" s="50">
        <v>26</v>
      </c>
      <c r="S168" s="50">
        <v>8.8000000000000007</v>
      </c>
      <c r="T168" s="50">
        <v>0</v>
      </c>
      <c r="U168" s="50" t="s">
        <v>196</v>
      </c>
      <c r="V168" s="50">
        <v>11.6</v>
      </c>
      <c r="W168" s="50">
        <v>19.2</v>
      </c>
      <c r="X168" s="50">
        <v>5.5</v>
      </c>
      <c r="Y168" s="50">
        <v>0</v>
      </c>
      <c r="BL168" s="13"/>
      <c r="BM168" s="13"/>
      <c r="BN168" s="13"/>
      <c r="BO168" s="13"/>
      <c r="BP168" s="13"/>
      <c r="BQ168" s="13"/>
      <c r="BR168" s="13"/>
      <c r="BS168" s="13"/>
      <c r="BT168" s="13"/>
    </row>
    <row r="169" spans="1:72" x14ac:dyDescent="0.25">
      <c r="A169" s="50" t="s">
        <v>197</v>
      </c>
      <c r="B169" s="50">
        <v>10.199999999999999</v>
      </c>
      <c r="C169" s="50">
        <v>16.600000000000001</v>
      </c>
      <c r="D169" s="50">
        <v>8.1</v>
      </c>
      <c r="E169" s="50">
        <v>2</v>
      </c>
      <c r="F169" s="50" t="s">
        <v>197</v>
      </c>
      <c r="G169" s="50">
        <v>24.6</v>
      </c>
      <c r="H169" s="50">
        <v>31.3</v>
      </c>
      <c r="I169" s="50">
        <v>17.8</v>
      </c>
      <c r="J169" s="50">
        <v>0.3</v>
      </c>
      <c r="K169" s="50" t="s">
        <v>197</v>
      </c>
      <c r="L169" s="50">
        <v>17.5</v>
      </c>
      <c r="M169" s="50">
        <v>25</v>
      </c>
      <c r="N169" s="50">
        <v>10.6</v>
      </c>
      <c r="O169" s="50">
        <v>0</v>
      </c>
      <c r="P169" s="50" t="s">
        <v>197</v>
      </c>
      <c r="Q169" s="50">
        <v>16.2</v>
      </c>
      <c r="R169" s="50">
        <v>21.4</v>
      </c>
      <c r="S169" s="50">
        <v>9.6</v>
      </c>
      <c r="T169" s="50">
        <v>0</v>
      </c>
      <c r="U169" s="50" t="s">
        <v>197</v>
      </c>
      <c r="V169" s="50">
        <v>13.8</v>
      </c>
      <c r="W169" s="50">
        <v>22.2</v>
      </c>
      <c r="X169" s="50">
        <v>5.5</v>
      </c>
      <c r="Y169" s="50">
        <v>0</v>
      </c>
      <c r="BL169" s="13"/>
      <c r="BM169" s="13"/>
      <c r="BN169" s="13"/>
      <c r="BO169" s="13"/>
      <c r="BP169" s="13"/>
      <c r="BQ169" s="13"/>
      <c r="BR169" s="13"/>
      <c r="BS169" s="13"/>
      <c r="BT169" s="13"/>
    </row>
    <row r="170" spans="1:72" x14ac:dyDescent="0.25">
      <c r="A170" s="50" t="s">
        <v>198</v>
      </c>
      <c r="B170" s="50">
        <v>10.3</v>
      </c>
      <c r="C170" s="50">
        <v>18.2</v>
      </c>
      <c r="D170" s="50">
        <v>1.5</v>
      </c>
      <c r="E170" s="50">
        <v>0</v>
      </c>
      <c r="F170" s="50" t="s">
        <v>198</v>
      </c>
      <c r="G170" s="50">
        <v>24.9</v>
      </c>
      <c r="H170" s="50">
        <v>32.6</v>
      </c>
      <c r="I170" s="50">
        <v>16.2</v>
      </c>
      <c r="J170" s="50">
        <v>0</v>
      </c>
      <c r="K170" s="50" t="s">
        <v>198</v>
      </c>
      <c r="L170" s="50">
        <v>17.399999999999999</v>
      </c>
      <c r="M170" s="50">
        <v>25.4</v>
      </c>
      <c r="N170" s="50">
        <v>10</v>
      </c>
      <c r="O170" s="50">
        <v>3</v>
      </c>
      <c r="P170" s="50" t="s">
        <v>198</v>
      </c>
      <c r="Q170" s="50">
        <v>14.4</v>
      </c>
      <c r="R170" s="50">
        <v>21.2</v>
      </c>
      <c r="S170" s="50">
        <v>6.5</v>
      </c>
      <c r="T170" s="50">
        <v>0</v>
      </c>
      <c r="U170" s="50" t="s">
        <v>198</v>
      </c>
      <c r="V170" s="50">
        <v>14.2</v>
      </c>
      <c r="W170" s="50">
        <v>26</v>
      </c>
      <c r="X170" s="50">
        <v>5.3</v>
      </c>
      <c r="Y170" s="50">
        <v>0</v>
      </c>
      <c r="BL170" s="13"/>
      <c r="BM170" s="13"/>
      <c r="BN170" s="13"/>
      <c r="BO170" s="13"/>
      <c r="BP170" s="13"/>
      <c r="BQ170" s="13"/>
      <c r="BR170" s="13"/>
      <c r="BS170" s="13"/>
      <c r="BT170" s="13"/>
    </row>
    <row r="171" spans="1:72" x14ac:dyDescent="0.25">
      <c r="A171" s="50" t="s">
        <v>199</v>
      </c>
      <c r="B171" s="50">
        <v>5.6</v>
      </c>
      <c r="C171" s="50">
        <v>12.5</v>
      </c>
      <c r="D171" s="50">
        <v>-1</v>
      </c>
      <c r="E171" s="50">
        <v>0</v>
      </c>
      <c r="F171" s="50" t="s">
        <v>199</v>
      </c>
      <c r="G171" s="50">
        <v>25.5</v>
      </c>
      <c r="H171" s="50">
        <v>33</v>
      </c>
      <c r="I171" s="50">
        <v>16.8</v>
      </c>
      <c r="J171" s="50">
        <v>0</v>
      </c>
      <c r="K171" s="50" t="s">
        <v>199</v>
      </c>
      <c r="L171" s="50">
        <v>15.8</v>
      </c>
      <c r="M171" s="50">
        <v>22.6</v>
      </c>
      <c r="N171" s="50">
        <v>10.6</v>
      </c>
      <c r="O171" s="50">
        <v>3</v>
      </c>
      <c r="P171" s="50" t="s">
        <v>199</v>
      </c>
      <c r="Q171" s="50">
        <v>15</v>
      </c>
      <c r="R171" s="50">
        <v>20.5</v>
      </c>
      <c r="S171" s="50">
        <v>8.6</v>
      </c>
      <c r="T171" s="50">
        <v>0</v>
      </c>
      <c r="U171" s="50" t="s">
        <v>199</v>
      </c>
      <c r="V171" s="50">
        <v>17.600000000000001</v>
      </c>
      <c r="W171" s="50">
        <v>27.5</v>
      </c>
      <c r="X171" s="50">
        <v>7.1</v>
      </c>
      <c r="Y171" s="50">
        <v>0</v>
      </c>
      <c r="BL171" s="13"/>
      <c r="BM171" s="13"/>
      <c r="BN171" s="13"/>
      <c r="BO171" s="13"/>
      <c r="BP171" s="13"/>
      <c r="BQ171" s="13"/>
      <c r="BR171" s="13"/>
      <c r="BS171" s="13"/>
      <c r="BT171" s="13"/>
    </row>
    <row r="172" spans="1:72" x14ac:dyDescent="0.25">
      <c r="A172" s="50" t="s">
        <v>200</v>
      </c>
      <c r="B172" s="50">
        <v>7.4</v>
      </c>
      <c r="C172" s="50">
        <v>13.6</v>
      </c>
      <c r="D172" s="50">
        <v>2</v>
      </c>
      <c r="E172" s="50">
        <v>0</v>
      </c>
      <c r="F172" s="50" t="s">
        <v>200</v>
      </c>
      <c r="G172" s="50">
        <v>26.5</v>
      </c>
      <c r="H172" s="50">
        <v>33.6</v>
      </c>
      <c r="I172" s="50">
        <v>18.3</v>
      </c>
      <c r="J172" s="50">
        <v>1</v>
      </c>
      <c r="K172" s="50" t="s">
        <v>200</v>
      </c>
      <c r="L172" s="50">
        <v>14.8</v>
      </c>
      <c r="M172" s="50">
        <v>20.399999999999999</v>
      </c>
      <c r="N172" s="50">
        <v>10.4</v>
      </c>
      <c r="O172" s="50">
        <v>1.7</v>
      </c>
      <c r="P172" s="50" t="s">
        <v>200</v>
      </c>
      <c r="Q172" s="50">
        <v>16.399999999999999</v>
      </c>
      <c r="R172" s="50">
        <v>22</v>
      </c>
      <c r="S172" s="50">
        <v>13.6</v>
      </c>
      <c r="T172" s="50">
        <v>0</v>
      </c>
      <c r="U172" s="50" t="s">
        <v>200</v>
      </c>
      <c r="V172" s="50">
        <v>16.7</v>
      </c>
      <c r="W172" s="50">
        <v>26.4</v>
      </c>
      <c r="X172" s="50">
        <v>8.1999999999999993</v>
      </c>
      <c r="Y172" s="50">
        <v>0</v>
      </c>
      <c r="BL172" s="13"/>
      <c r="BM172" s="13"/>
      <c r="BN172" s="13"/>
      <c r="BO172" s="13"/>
      <c r="BP172" s="13"/>
      <c r="BQ172" s="13"/>
      <c r="BR172" s="13"/>
      <c r="BS172" s="13"/>
      <c r="BT172" s="13"/>
    </row>
    <row r="173" spans="1:72" x14ac:dyDescent="0.25">
      <c r="A173" s="50" t="s">
        <v>201</v>
      </c>
      <c r="B173" s="50">
        <v>9.1999999999999993</v>
      </c>
      <c r="C173" s="50">
        <v>17.399999999999999</v>
      </c>
      <c r="D173" s="50">
        <v>-0.8</v>
      </c>
      <c r="E173" s="50">
        <v>0</v>
      </c>
      <c r="F173" s="50" t="s">
        <v>201</v>
      </c>
      <c r="G173" s="50">
        <v>21.3</v>
      </c>
      <c r="H173" s="50">
        <v>29.2</v>
      </c>
      <c r="I173" s="50">
        <v>15</v>
      </c>
      <c r="J173" s="50">
        <v>0.5</v>
      </c>
      <c r="K173" s="50" t="s">
        <v>201</v>
      </c>
      <c r="L173" s="50">
        <v>15.7</v>
      </c>
      <c r="M173" s="50">
        <v>24.4</v>
      </c>
      <c r="N173" s="50">
        <v>7</v>
      </c>
      <c r="O173" s="50">
        <v>0.9</v>
      </c>
      <c r="P173" s="50" t="s">
        <v>201</v>
      </c>
      <c r="Q173" s="50">
        <v>15.7</v>
      </c>
      <c r="R173" s="50">
        <v>21</v>
      </c>
      <c r="S173" s="50">
        <v>9.6</v>
      </c>
      <c r="T173" s="50">
        <v>0</v>
      </c>
      <c r="U173" s="50" t="s">
        <v>201</v>
      </c>
      <c r="V173" s="50">
        <v>11.4</v>
      </c>
      <c r="W173" s="50">
        <v>17.100000000000001</v>
      </c>
      <c r="X173" s="50">
        <v>4.5</v>
      </c>
      <c r="Y173" s="50">
        <v>0</v>
      </c>
      <c r="BL173" s="13"/>
      <c r="BM173" s="13"/>
      <c r="BN173" s="13"/>
      <c r="BO173" s="13"/>
      <c r="BP173" s="13"/>
      <c r="BQ173" s="13"/>
      <c r="BR173" s="13"/>
      <c r="BS173" s="13"/>
      <c r="BT173" s="13"/>
    </row>
    <row r="174" spans="1:72" x14ac:dyDescent="0.25">
      <c r="A174" s="50" t="s">
        <v>202</v>
      </c>
      <c r="B174" s="50">
        <v>12.7</v>
      </c>
      <c r="C174" s="50">
        <v>21</v>
      </c>
      <c r="D174" s="50">
        <v>4.0999999999999996</v>
      </c>
      <c r="E174" s="50">
        <v>0</v>
      </c>
      <c r="F174" s="50" t="s">
        <v>202</v>
      </c>
      <c r="G174" s="50">
        <v>21.3</v>
      </c>
      <c r="H174" s="50">
        <v>28.2</v>
      </c>
      <c r="I174" s="50">
        <v>15.8</v>
      </c>
      <c r="J174" s="50">
        <v>0</v>
      </c>
      <c r="K174" s="50" t="s">
        <v>202</v>
      </c>
      <c r="L174" s="50">
        <v>17.899999999999999</v>
      </c>
      <c r="M174" s="50">
        <v>26.8</v>
      </c>
      <c r="N174" s="50">
        <v>11.2</v>
      </c>
      <c r="O174" s="50">
        <v>4</v>
      </c>
      <c r="P174" s="50" t="s">
        <v>202</v>
      </c>
      <c r="Q174" s="50">
        <v>14.6</v>
      </c>
      <c r="R174" s="50">
        <v>20.6</v>
      </c>
      <c r="S174" s="50">
        <v>5.7</v>
      </c>
      <c r="T174" s="50">
        <v>0</v>
      </c>
      <c r="U174" s="50" t="s">
        <v>202</v>
      </c>
      <c r="V174" s="50">
        <v>12.3</v>
      </c>
      <c r="W174" s="50">
        <v>22.7</v>
      </c>
      <c r="X174" s="50">
        <v>2.4</v>
      </c>
      <c r="Y174" s="50">
        <v>0</v>
      </c>
      <c r="BL174" s="13"/>
      <c r="BM174" s="13"/>
      <c r="BN174" s="13"/>
      <c r="BO174" s="13"/>
      <c r="BP174" s="13"/>
      <c r="BQ174" s="13"/>
      <c r="BR174" s="13"/>
      <c r="BS174" s="13"/>
      <c r="BT174" s="13"/>
    </row>
    <row r="175" spans="1:72" x14ac:dyDescent="0.25">
      <c r="A175" s="50" t="s">
        <v>203</v>
      </c>
      <c r="B175" s="50">
        <v>15.3</v>
      </c>
      <c r="C175" s="50">
        <v>24.5</v>
      </c>
      <c r="D175" s="50">
        <v>5.8</v>
      </c>
      <c r="E175" s="50">
        <v>0</v>
      </c>
      <c r="F175" s="50" t="s">
        <v>203</v>
      </c>
      <c r="G175" s="50">
        <v>22.1</v>
      </c>
      <c r="H175" s="50">
        <v>28.4</v>
      </c>
      <c r="I175" s="50">
        <v>13.8</v>
      </c>
      <c r="J175" s="50">
        <v>0</v>
      </c>
      <c r="K175" s="50" t="s">
        <v>203</v>
      </c>
      <c r="L175" s="50">
        <v>18.2</v>
      </c>
      <c r="M175" s="50">
        <v>27</v>
      </c>
      <c r="N175" s="50">
        <v>10.8</v>
      </c>
      <c r="O175" s="50">
        <v>0.3</v>
      </c>
      <c r="P175" s="50" t="s">
        <v>203</v>
      </c>
      <c r="Q175" s="50">
        <v>15.2</v>
      </c>
      <c r="R175" s="50">
        <v>24</v>
      </c>
      <c r="S175" s="50">
        <v>5</v>
      </c>
      <c r="T175" s="50">
        <v>0</v>
      </c>
      <c r="U175" s="50" t="s">
        <v>203</v>
      </c>
      <c r="V175" s="50">
        <v>17.899999999999999</v>
      </c>
      <c r="W175" s="50">
        <v>26.3</v>
      </c>
      <c r="X175" s="50">
        <v>10.3</v>
      </c>
      <c r="Y175" s="50">
        <v>0</v>
      </c>
      <c r="BL175" s="13"/>
      <c r="BM175" s="13"/>
      <c r="BN175" s="13"/>
      <c r="BO175" s="13"/>
      <c r="BP175" s="13"/>
      <c r="BQ175" s="13"/>
      <c r="BR175" s="13"/>
      <c r="BS175" s="13"/>
      <c r="BT175" s="13"/>
    </row>
    <row r="176" spans="1:72" x14ac:dyDescent="0.25">
      <c r="A176" s="50" t="s">
        <v>204</v>
      </c>
      <c r="B176" s="50">
        <v>18.399999999999999</v>
      </c>
      <c r="C176" s="50">
        <v>27.2</v>
      </c>
      <c r="D176" s="50">
        <v>9.3000000000000007</v>
      </c>
      <c r="E176" s="50">
        <v>0</v>
      </c>
      <c r="F176" s="50" t="s">
        <v>204</v>
      </c>
      <c r="G176" s="50">
        <v>22.7</v>
      </c>
      <c r="H176" s="50">
        <v>29.8</v>
      </c>
      <c r="I176" s="50">
        <v>13.4</v>
      </c>
      <c r="J176" s="50">
        <v>0</v>
      </c>
      <c r="K176" s="50" t="s">
        <v>204</v>
      </c>
      <c r="L176" s="50">
        <v>19.5</v>
      </c>
      <c r="M176" s="50">
        <v>26.2</v>
      </c>
      <c r="N176" s="50">
        <v>11.9</v>
      </c>
      <c r="O176" s="50">
        <v>0</v>
      </c>
      <c r="P176" s="50" t="s">
        <v>204</v>
      </c>
      <c r="Q176" s="50">
        <v>17.100000000000001</v>
      </c>
      <c r="R176" s="50">
        <v>25</v>
      </c>
      <c r="S176" s="50">
        <v>8.9</v>
      </c>
      <c r="T176" s="50">
        <v>0</v>
      </c>
      <c r="U176" s="50" t="s">
        <v>204</v>
      </c>
      <c r="V176" s="50">
        <v>10.5</v>
      </c>
      <c r="W176" s="50">
        <v>18.600000000000001</v>
      </c>
      <c r="X176" s="50">
        <v>6.8</v>
      </c>
      <c r="Y176" s="50">
        <v>0</v>
      </c>
      <c r="BL176" s="13"/>
      <c r="BM176" s="13"/>
      <c r="BN176" s="13"/>
      <c r="BO176" s="13"/>
      <c r="BP176" s="13"/>
      <c r="BQ176" s="13"/>
      <c r="BR176" s="13"/>
      <c r="BS176" s="13"/>
      <c r="BT176" s="13"/>
    </row>
    <row r="177" spans="1:72" x14ac:dyDescent="0.25">
      <c r="A177" s="50" t="s">
        <v>205</v>
      </c>
      <c r="B177" s="50">
        <v>21</v>
      </c>
      <c r="C177" s="50">
        <v>28.4</v>
      </c>
      <c r="D177" s="50">
        <v>13</v>
      </c>
      <c r="E177" s="50">
        <v>0</v>
      </c>
      <c r="F177" s="50" t="s">
        <v>205</v>
      </c>
      <c r="G177" s="50">
        <v>20.6</v>
      </c>
      <c r="H177" s="50">
        <v>27.2</v>
      </c>
      <c r="I177" s="50">
        <v>18.3</v>
      </c>
      <c r="J177" s="50">
        <v>1</v>
      </c>
      <c r="K177" s="50" t="s">
        <v>205</v>
      </c>
      <c r="L177" s="50">
        <v>22.6</v>
      </c>
      <c r="M177" s="50">
        <v>30.5</v>
      </c>
      <c r="N177" s="50">
        <v>13.5</v>
      </c>
      <c r="O177" s="50">
        <v>0</v>
      </c>
      <c r="P177" s="50" t="s">
        <v>205</v>
      </c>
      <c r="Q177" s="50">
        <v>19.3</v>
      </c>
      <c r="R177" s="50">
        <v>26.8</v>
      </c>
      <c r="S177" s="50">
        <v>9.8000000000000007</v>
      </c>
      <c r="T177" s="50">
        <v>0</v>
      </c>
      <c r="U177" s="50" t="s">
        <v>205</v>
      </c>
      <c r="V177" s="50">
        <v>1.6</v>
      </c>
      <c r="W177" s="50">
        <v>6.8</v>
      </c>
      <c r="X177" s="50">
        <v>0</v>
      </c>
      <c r="Y177" s="50">
        <v>0.4</v>
      </c>
      <c r="BL177" s="13"/>
      <c r="BM177" s="13"/>
      <c r="BN177" s="13"/>
      <c r="BO177" s="13"/>
      <c r="BP177" s="13"/>
      <c r="BQ177" s="13"/>
      <c r="BR177" s="13"/>
      <c r="BS177" s="13"/>
      <c r="BT177" s="13"/>
    </row>
    <row r="178" spans="1:72" x14ac:dyDescent="0.25">
      <c r="A178" s="50" t="s">
        <v>206</v>
      </c>
      <c r="B178" s="50">
        <v>17.5</v>
      </c>
      <c r="C178" s="50">
        <v>24.4</v>
      </c>
      <c r="D178" s="50">
        <v>12.5</v>
      </c>
      <c r="E178" s="50">
        <v>0</v>
      </c>
      <c r="F178" s="50" t="s">
        <v>206</v>
      </c>
      <c r="G178" s="50">
        <v>19.7</v>
      </c>
      <c r="H178" s="50">
        <v>27.6</v>
      </c>
      <c r="I178" s="50">
        <v>13.7</v>
      </c>
      <c r="J178" s="50">
        <v>0</v>
      </c>
      <c r="K178" s="50" t="s">
        <v>206</v>
      </c>
      <c r="L178" s="50">
        <v>26.2</v>
      </c>
      <c r="M178" s="50">
        <v>35.299999999999997</v>
      </c>
      <c r="N178" s="50">
        <v>16.8</v>
      </c>
      <c r="O178" s="50">
        <v>0</v>
      </c>
      <c r="P178" s="50" t="s">
        <v>206</v>
      </c>
      <c r="Q178" s="50">
        <v>19.100000000000001</v>
      </c>
      <c r="R178" s="50">
        <v>25.5</v>
      </c>
      <c r="S178" s="50">
        <v>10.5</v>
      </c>
      <c r="T178" s="50">
        <v>0</v>
      </c>
      <c r="U178" s="50" t="s">
        <v>206</v>
      </c>
      <c r="V178" s="50">
        <v>0.5</v>
      </c>
      <c r="W178" s="50">
        <v>5</v>
      </c>
      <c r="X178" s="50">
        <v>-1.7</v>
      </c>
      <c r="Y178" s="50">
        <v>0</v>
      </c>
      <c r="BL178" s="13"/>
      <c r="BM178" s="13"/>
      <c r="BN178" s="13"/>
      <c r="BO178" s="13"/>
      <c r="BP178" s="13"/>
      <c r="BQ178" s="13"/>
      <c r="BR178" s="13"/>
      <c r="BS178" s="13"/>
      <c r="BT178" s="13"/>
    </row>
    <row r="179" spans="1:72" x14ac:dyDescent="0.25">
      <c r="A179" s="50" t="s">
        <v>207</v>
      </c>
      <c r="B179" s="50">
        <v>12.2</v>
      </c>
      <c r="C179" s="50">
        <v>18.2</v>
      </c>
      <c r="D179" s="50">
        <v>4.5</v>
      </c>
      <c r="E179" s="50">
        <v>0</v>
      </c>
      <c r="F179" s="50" t="s">
        <v>207</v>
      </c>
      <c r="G179" s="50">
        <v>22.8</v>
      </c>
      <c r="H179" s="50">
        <v>28.8</v>
      </c>
      <c r="I179" s="50">
        <v>15.2</v>
      </c>
      <c r="J179" s="50">
        <v>0</v>
      </c>
      <c r="K179" s="50" t="s">
        <v>207</v>
      </c>
      <c r="L179" s="50">
        <v>24.1</v>
      </c>
      <c r="M179" s="50">
        <v>33</v>
      </c>
      <c r="N179" s="50">
        <v>14.8</v>
      </c>
      <c r="O179" s="50">
        <v>0</v>
      </c>
      <c r="P179" s="50" t="s">
        <v>207</v>
      </c>
      <c r="Q179" s="50">
        <v>20</v>
      </c>
      <c r="R179" s="50">
        <v>28.1</v>
      </c>
      <c r="S179" s="50">
        <v>10.8</v>
      </c>
      <c r="T179" s="50">
        <v>0</v>
      </c>
      <c r="U179" s="50" t="s">
        <v>207</v>
      </c>
      <c r="V179" s="50">
        <v>1.2</v>
      </c>
      <c r="W179" s="50">
        <v>9.1</v>
      </c>
      <c r="X179" s="50">
        <v>-5.6</v>
      </c>
      <c r="Y179" s="50">
        <v>0</v>
      </c>
      <c r="BL179" s="13"/>
      <c r="BM179" s="13"/>
      <c r="BN179" s="13"/>
      <c r="BO179" s="13"/>
      <c r="BP179" s="13"/>
      <c r="BQ179" s="13"/>
      <c r="BR179" s="13"/>
      <c r="BS179" s="13"/>
      <c r="BT179" s="13"/>
    </row>
    <row r="180" spans="1:72" x14ac:dyDescent="0.25">
      <c r="A180" s="50" t="s">
        <v>208</v>
      </c>
      <c r="B180" s="50">
        <v>13.9</v>
      </c>
      <c r="C180" s="50">
        <v>22.6</v>
      </c>
      <c r="D180" s="50">
        <v>3.3</v>
      </c>
      <c r="E180" s="50">
        <v>0</v>
      </c>
      <c r="F180" s="50" t="s">
        <v>208</v>
      </c>
      <c r="G180" s="50">
        <v>23.6</v>
      </c>
      <c r="H180" s="50">
        <v>31.7</v>
      </c>
      <c r="I180" s="50">
        <v>15.6</v>
      </c>
      <c r="J180" s="50">
        <v>2</v>
      </c>
      <c r="K180" s="50" t="s">
        <v>208</v>
      </c>
      <c r="L180" s="50">
        <v>28</v>
      </c>
      <c r="M180" s="50">
        <v>35.299999999999997</v>
      </c>
      <c r="N180" s="50">
        <v>20.8</v>
      </c>
      <c r="O180" s="50">
        <v>0</v>
      </c>
      <c r="P180" s="50" t="s">
        <v>208</v>
      </c>
      <c r="Q180" s="50">
        <v>20.8</v>
      </c>
      <c r="R180" s="50">
        <v>29</v>
      </c>
      <c r="S180" s="50">
        <v>12.4</v>
      </c>
      <c r="T180" s="50">
        <v>0</v>
      </c>
      <c r="U180" s="50" t="s">
        <v>208</v>
      </c>
      <c r="V180" s="50">
        <v>3.4</v>
      </c>
      <c r="W180" s="50">
        <v>8</v>
      </c>
      <c r="X180" s="50">
        <v>0.2</v>
      </c>
      <c r="Y180" s="50">
        <v>0</v>
      </c>
      <c r="BL180" s="13"/>
      <c r="BM180" s="13"/>
      <c r="BN180" s="13"/>
      <c r="BO180" s="13"/>
      <c r="BP180" s="13"/>
      <c r="BQ180" s="13"/>
      <c r="BR180" s="13"/>
      <c r="BS180" s="13"/>
      <c r="BT180" s="13"/>
    </row>
    <row r="181" spans="1:72" x14ac:dyDescent="0.25">
      <c r="A181" s="50" t="s">
        <v>209</v>
      </c>
      <c r="B181" s="50">
        <v>17.5</v>
      </c>
      <c r="C181" s="50">
        <v>25.4</v>
      </c>
      <c r="D181" s="50">
        <v>10.8</v>
      </c>
      <c r="E181" s="50">
        <v>0</v>
      </c>
      <c r="F181" s="50" t="s">
        <v>209</v>
      </c>
      <c r="G181" s="50">
        <v>17.3</v>
      </c>
      <c r="H181" s="50">
        <v>24.1</v>
      </c>
      <c r="I181" s="50">
        <v>15.4</v>
      </c>
      <c r="J181" s="50">
        <v>0.4</v>
      </c>
      <c r="K181" s="50" t="s">
        <v>209</v>
      </c>
      <c r="L181" s="50">
        <v>22.7</v>
      </c>
      <c r="M181" s="50">
        <v>29.5</v>
      </c>
      <c r="N181" s="50">
        <v>15</v>
      </c>
      <c r="O181" s="50">
        <v>0</v>
      </c>
      <c r="P181" s="50" t="s">
        <v>209</v>
      </c>
      <c r="Q181" s="50">
        <v>20.9</v>
      </c>
      <c r="R181" s="50">
        <v>28.6</v>
      </c>
      <c r="S181" s="50">
        <v>11.6</v>
      </c>
      <c r="T181" s="50">
        <v>0</v>
      </c>
      <c r="U181" s="50" t="s">
        <v>209</v>
      </c>
      <c r="V181" s="50">
        <v>3.8</v>
      </c>
      <c r="W181" s="50">
        <v>9.5</v>
      </c>
      <c r="X181" s="50">
        <v>-2</v>
      </c>
      <c r="Y181" s="50">
        <v>0</v>
      </c>
      <c r="BL181" s="13"/>
      <c r="BM181" s="13"/>
      <c r="BN181" s="13"/>
      <c r="BO181" s="13"/>
      <c r="BP181" s="13"/>
      <c r="BQ181" s="13"/>
      <c r="BR181" s="13"/>
      <c r="BS181" s="13"/>
      <c r="BT181" s="13"/>
    </row>
    <row r="182" spans="1:72" x14ac:dyDescent="0.25">
      <c r="A182" s="50" t="s">
        <v>210</v>
      </c>
      <c r="B182" s="50">
        <v>18</v>
      </c>
      <c r="C182" s="50">
        <v>23.1</v>
      </c>
      <c r="D182" s="50">
        <v>13.9</v>
      </c>
      <c r="E182" s="50">
        <v>0.7</v>
      </c>
      <c r="F182" s="50" t="s">
        <v>210</v>
      </c>
      <c r="G182" s="50">
        <v>17.8</v>
      </c>
      <c r="H182" s="50">
        <v>26.4</v>
      </c>
      <c r="I182" s="50">
        <v>8</v>
      </c>
      <c r="J182" s="50">
        <v>0</v>
      </c>
      <c r="K182" s="50" t="s">
        <v>210</v>
      </c>
      <c r="L182" s="50">
        <v>20.3</v>
      </c>
      <c r="M182" s="50">
        <v>25.5</v>
      </c>
      <c r="N182" s="50">
        <v>13.6</v>
      </c>
      <c r="O182" s="50">
        <v>2</v>
      </c>
      <c r="P182" s="50" t="s">
        <v>210</v>
      </c>
      <c r="Q182" s="50">
        <v>22</v>
      </c>
      <c r="R182" s="50">
        <v>30.7</v>
      </c>
      <c r="S182" s="50">
        <v>14</v>
      </c>
      <c r="T182" s="50">
        <v>0</v>
      </c>
      <c r="U182" s="50" t="s">
        <v>210</v>
      </c>
      <c r="V182" s="50">
        <v>1.8</v>
      </c>
      <c r="W182" s="50">
        <v>5.5</v>
      </c>
      <c r="X182" s="50">
        <v>0.5</v>
      </c>
      <c r="Y182" s="50">
        <v>5.6</v>
      </c>
      <c r="BL182" s="13"/>
      <c r="BM182" s="13"/>
      <c r="BN182" s="13"/>
      <c r="BO182" s="13"/>
      <c r="BP182" s="13"/>
      <c r="BQ182" s="13"/>
      <c r="BR182" s="13"/>
      <c r="BS182" s="13"/>
      <c r="BT182" s="13"/>
    </row>
    <row r="183" spans="1:72" x14ac:dyDescent="0.25">
      <c r="A183" s="50" t="s">
        <v>211</v>
      </c>
      <c r="B183" s="50">
        <v>15.4</v>
      </c>
      <c r="C183" s="50">
        <v>23</v>
      </c>
      <c r="D183" s="50">
        <v>10.5</v>
      </c>
      <c r="E183" s="50">
        <v>4</v>
      </c>
      <c r="F183" s="50" t="s">
        <v>211</v>
      </c>
      <c r="G183" s="50">
        <v>21.3</v>
      </c>
      <c r="H183" s="50">
        <v>29.4</v>
      </c>
      <c r="I183" s="50">
        <v>11.5</v>
      </c>
      <c r="J183" s="50">
        <v>0</v>
      </c>
      <c r="K183" s="50" t="s">
        <v>211</v>
      </c>
      <c r="L183" s="50">
        <v>19.899999999999999</v>
      </c>
      <c r="M183" s="50">
        <v>28</v>
      </c>
      <c r="N183" s="50">
        <v>11</v>
      </c>
      <c r="O183" s="50">
        <v>0</v>
      </c>
      <c r="P183" s="50" t="s">
        <v>211</v>
      </c>
      <c r="Q183" s="50">
        <v>22.6</v>
      </c>
      <c r="R183" s="50">
        <v>30.8</v>
      </c>
      <c r="S183" s="50">
        <v>13.5</v>
      </c>
      <c r="T183" s="50">
        <v>0</v>
      </c>
      <c r="U183" s="50" t="s">
        <v>211</v>
      </c>
      <c r="V183" s="50">
        <v>1.7</v>
      </c>
      <c r="W183" s="50">
        <v>4.2</v>
      </c>
      <c r="X183" s="50">
        <v>0.1</v>
      </c>
      <c r="Y183" s="50">
        <v>0.3</v>
      </c>
      <c r="BL183" s="13"/>
      <c r="BM183" s="13"/>
      <c r="BN183" s="13"/>
      <c r="BO183" s="13"/>
      <c r="BP183" s="13"/>
      <c r="BQ183" s="13"/>
      <c r="BR183" s="13"/>
      <c r="BS183" s="13"/>
      <c r="BT183" s="13"/>
    </row>
    <row r="184" spans="1:72" x14ac:dyDescent="0.25">
      <c r="A184" s="50" t="s">
        <v>212</v>
      </c>
      <c r="B184" s="50">
        <v>8.9</v>
      </c>
      <c r="C184" s="50">
        <v>13.3</v>
      </c>
      <c r="D184" s="50">
        <v>5.3</v>
      </c>
      <c r="E184" s="50">
        <v>8</v>
      </c>
      <c r="F184" s="50" t="s">
        <v>212</v>
      </c>
      <c r="G184" s="50">
        <v>24.2</v>
      </c>
      <c r="H184" s="50">
        <v>32.5</v>
      </c>
      <c r="I184" s="50">
        <v>15.6</v>
      </c>
      <c r="J184" s="50">
        <v>0</v>
      </c>
      <c r="K184" s="50" t="s">
        <v>212</v>
      </c>
      <c r="L184" s="50">
        <v>21.8</v>
      </c>
      <c r="M184" s="50">
        <v>30.3</v>
      </c>
      <c r="N184" s="50">
        <v>11.6</v>
      </c>
      <c r="O184" s="50">
        <v>0</v>
      </c>
      <c r="P184" s="50" t="s">
        <v>212</v>
      </c>
      <c r="Q184" s="50">
        <v>21.3</v>
      </c>
      <c r="R184" s="50">
        <v>29.4</v>
      </c>
      <c r="S184" s="50">
        <v>11.5</v>
      </c>
      <c r="T184" s="50">
        <v>0</v>
      </c>
      <c r="U184" s="50" t="s">
        <v>212</v>
      </c>
      <c r="V184" s="50">
        <v>3.3</v>
      </c>
      <c r="W184" s="50">
        <v>7</v>
      </c>
      <c r="X184" s="50">
        <v>-0.8</v>
      </c>
      <c r="Y184" s="50">
        <v>0</v>
      </c>
      <c r="BL184" s="13"/>
      <c r="BM184" s="13"/>
      <c r="BN184" s="13"/>
      <c r="BO184" s="13"/>
      <c r="BP184" s="13"/>
      <c r="BQ184" s="13"/>
      <c r="BR184" s="13"/>
      <c r="BS184" s="13"/>
      <c r="BT184" s="13"/>
    </row>
    <row r="185" spans="1:72" x14ac:dyDescent="0.25">
      <c r="A185" s="50" t="s">
        <v>213</v>
      </c>
      <c r="B185" s="50">
        <v>13.4</v>
      </c>
      <c r="C185" s="50">
        <v>22.4</v>
      </c>
      <c r="D185" s="50">
        <v>4.5</v>
      </c>
      <c r="E185" s="50">
        <v>0</v>
      </c>
      <c r="F185" s="50"/>
      <c r="G185" s="50"/>
      <c r="H185" s="50"/>
      <c r="I185" s="50"/>
      <c r="J185" s="50"/>
      <c r="K185" s="50" t="s">
        <v>213</v>
      </c>
      <c r="L185" s="50">
        <v>20.7</v>
      </c>
      <c r="M185" s="50">
        <v>26.4</v>
      </c>
      <c r="N185" s="50">
        <v>13.1</v>
      </c>
      <c r="O185" s="50">
        <v>0</v>
      </c>
      <c r="P185" s="50" t="s">
        <v>213</v>
      </c>
      <c r="Q185" s="50">
        <v>22.2</v>
      </c>
      <c r="R185" s="50">
        <v>29.6</v>
      </c>
      <c r="S185" s="50">
        <v>14.6</v>
      </c>
      <c r="T185" s="50">
        <v>0</v>
      </c>
      <c r="U185" s="50"/>
      <c r="V185" s="50"/>
      <c r="W185" s="50"/>
      <c r="X185" s="50"/>
      <c r="Y185" s="50"/>
      <c r="BL185" s="13"/>
      <c r="BM185" s="13"/>
      <c r="BN185" s="13"/>
      <c r="BO185" s="13"/>
      <c r="BP185" s="13"/>
      <c r="BQ185" s="13"/>
      <c r="BR185" s="13"/>
      <c r="BS185" s="13"/>
      <c r="BT185" s="13"/>
    </row>
    <row r="186" spans="1:72" x14ac:dyDescent="0.25">
      <c r="A186" s="66" t="s">
        <v>215</v>
      </c>
      <c r="B186" s="66">
        <f>AVERAGE(B155:B185)</f>
        <v>14.041935483870965</v>
      </c>
      <c r="C186" s="66"/>
      <c r="D186" s="66"/>
      <c r="E186" s="66">
        <f>SUM(E155:E185)</f>
        <v>17</v>
      </c>
      <c r="F186" s="66" t="s">
        <v>215</v>
      </c>
      <c r="G186" s="66">
        <f>AVERAGE(G155:G185)</f>
        <v>20.236666666666665</v>
      </c>
      <c r="H186" s="66"/>
      <c r="I186" s="66"/>
      <c r="J186" s="66">
        <f>SUM(J155:J185)</f>
        <v>40</v>
      </c>
      <c r="K186" s="66" t="s">
        <v>215</v>
      </c>
      <c r="L186" s="66">
        <f>AVERAGE(L155:L185)</f>
        <v>20.529032258064515</v>
      </c>
      <c r="M186" s="66"/>
      <c r="N186" s="66"/>
      <c r="O186" s="66">
        <f>SUM(O155:O185)</f>
        <v>25.9</v>
      </c>
      <c r="P186" s="66" t="s">
        <v>215</v>
      </c>
      <c r="Q186" s="66">
        <f>AVERAGE(Q155:Q185)</f>
        <v>19.203225806451613</v>
      </c>
      <c r="R186" s="66"/>
      <c r="S186" s="66"/>
      <c r="T186" s="66">
        <f>SUM(T155:T185)</f>
        <v>10.199999999999999</v>
      </c>
      <c r="U186" s="66" t="s">
        <v>215</v>
      </c>
      <c r="V186" s="66">
        <f>AVERAGE(V155:V185)</f>
        <v>11.91</v>
      </c>
      <c r="W186" s="66"/>
      <c r="X186" s="66"/>
      <c r="Y186" s="66">
        <f>SUM(Y155:Y185)</f>
        <v>23.8</v>
      </c>
      <c r="BL186" s="13"/>
      <c r="BM186" s="13"/>
      <c r="BN186" s="13"/>
      <c r="BO186" s="13"/>
      <c r="BP186" s="13"/>
      <c r="BQ186" s="13"/>
      <c r="BR186" s="13"/>
      <c r="BS186" s="13"/>
      <c r="BT186" s="13"/>
    </row>
    <row r="187" spans="1:72" x14ac:dyDescent="0.25">
      <c r="BQ187" s="13"/>
      <c r="BR187" s="13"/>
      <c r="BS187" s="13"/>
      <c r="BT187" s="13"/>
    </row>
    <row r="188" spans="1:72" x14ac:dyDescent="0.25">
      <c r="BS188" s="13"/>
      <c r="BT188" s="13"/>
    </row>
    <row r="189" spans="1:72" x14ac:dyDescent="0.25">
      <c r="A189" s="112">
        <v>2018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4"/>
      <c r="BT189" s="13"/>
    </row>
    <row r="190" spans="1:72" x14ac:dyDescent="0.25">
      <c r="A190" s="110" t="s">
        <v>16</v>
      </c>
      <c r="B190" s="110"/>
      <c r="C190" s="110"/>
      <c r="D190" s="110"/>
      <c r="E190" s="110"/>
      <c r="F190" s="110" t="s">
        <v>4</v>
      </c>
      <c r="G190" s="110"/>
      <c r="H190" s="110"/>
      <c r="I190" s="110"/>
      <c r="J190" s="110"/>
      <c r="K190" s="110" t="s">
        <v>5</v>
      </c>
      <c r="L190" s="110"/>
      <c r="M190" s="110"/>
      <c r="N190" s="110"/>
      <c r="O190" s="110"/>
      <c r="P190" s="110" t="s">
        <v>6</v>
      </c>
      <c r="Q190" s="110"/>
      <c r="R190" s="110"/>
      <c r="S190" s="110"/>
      <c r="T190" s="110"/>
      <c r="U190" s="110" t="s">
        <v>7</v>
      </c>
      <c r="V190" s="110"/>
      <c r="W190" s="110"/>
      <c r="X190" s="110"/>
      <c r="Y190" s="110"/>
    </row>
    <row r="191" spans="1:72" x14ac:dyDescent="0.25">
      <c r="A191" s="111" t="s">
        <v>14</v>
      </c>
      <c r="B191" s="111" t="s">
        <v>1</v>
      </c>
      <c r="C191" s="111"/>
      <c r="D191" s="111"/>
      <c r="E191" s="111" t="s">
        <v>2</v>
      </c>
      <c r="F191" s="111" t="s">
        <v>14</v>
      </c>
      <c r="G191" s="111" t="s">
        <v>1</v>
      </c>
      <c r="H191" s="111"/>
      <c r="I191" s="111"/>
      <c r="J191" s="111" t="s">
        <v>2</v>
      </c>
      <c r="K191" s="111" t="s">
        <v>14</v>
      </c>
      <c r="L191" s="111" t="s">
        <v>1</v>
      </c>
      <c r="M191" s="111"/>
      <c r="N191" s="111"/>
      <c r="O191" s="111" t="s">
        <v>2</v>
      </c>
      <c r="P191" s="111" t="s">
        <v>14</v>
      </c>
      <c r="Q191" s="111" t="s">
        <v>1</v>
      </c>
      <c r="R191" s="111"/>
      <c r="S191" s="111"/>
      <c r="T191" s="111" t="s">
        <v>2</v>
      </c>
      <c r="U191" s="111" t="s">
        <v>14</v>
      </c>
      <c r="V191" s="111" t="s">
        <v>1</v>
      </c>
      <c r="W191" s="111"/>
      <c r="X191" s="111"/>
      <c r="Y191" s="111" t="s">
        <v>2</v>
      </c>
    </row>
    <row r="192" spans="1:72" x14ac:dyDescent="0.25">
      <c r="A192" s="111"/>
      <c r="B192" s="60" t="s">
        <v>15</v>
      </c>
      <c r="C192" s="60" t="s">
        <v>9</v>
      </c>
      <c r="D192" s="60" t="s">
        <v>10</v>
      </c>
      <c r="E192" s="111"/>
      <c r="F192" s="111"/>
      <c r="G192" s="60" t="s">
        <v>15</v>
      </c>
      <c r="H192" s="60" t="s">
        <v>9</v>
      </c>
      <c r="I192" s="60" t="s">
        <v>10</v>
      </c>
      <c r="J192" s="111"/>
      <c r="K192" s="111"/>
      <c r="L192" s="60" t="s">
        <v>15</v>
      </c>
      <c r="M192" s="60" t="s">
        <v>9</v>
      </c>
      <c r="N192" s="60" t="s">
        <v>10</v>
      </c>
      <c r="O192" s="111"/>
      <c r="P192" s="111"/>
      <c r="Q192" s="60" t="s">
        <v>15</v>
      </c>
      <c r="R192" s="60" t="s">
        <v>9</v>
      </c>
      <c r="S192" s="60" t="s">
        <v>10</v>
      </c>
      <c r="T192" s="111"/>
      <c r="U192" s="111"/>
      <c r="V192" s="60" t="s">
        <v>15</v>
      </c>
      <c r="W192" s="60" t="s">
        <v>9</v>
      </c>
      <c r="X192" s="60" t="s">
        <v>10</v>
      </c>
      <c r="Y192" s="111"/>
    </row>
    <row r="193" spans="1:25" x14ac:dyDescent="0.25">
      <c r="A193" s="50" t="s">
        <v>183</v>
      </c>
      <c r="B193" s="50">
        <v>9</v>
      </c>
      <c r="C193" s="50">
        <v>12.4</v>
      </c>
      <c r="D193" s="50">
        <v>5</v>
      </c>
      <c r="E193" s="50">
        <v>0</v>
      </c>
      <c r="F193" s="50" t="s">
        <v>183</v>
      </c>
      <c r="G193" s="50">
        <v>17.5</v>
      </c>
      <c r="H193" s="50">
        <v>24.4</v>
      </c>
      <c r="I193" s="50">
        <v>9.6</v>
      </c>
      <c r="J193" s="50">
        <v>0</v>
      </c>
      <c r="K193" s="50" t="s">
        <v>183</v>
      </c>
      <c r="L193" s="50">
        <v>21</v>
      </c>
      <c r="M193" s="50">
        <v>27</v>
      </c>
      <c r="N193" s="50">
        <v>16.3</v>
      </c>
      <c r="O193" s="50">
        <v>0</v>
      </c>
      <c r="P193" s="50" t="s">
        <v>183</v>
      </c>
      <c r="Q193" s="50">
        <v>19.2</v>
      </c>
      <c r="R193" s="50">
        <v>25.4</v>
      </c>
      <c r="S193" s="50">
        <v>13.2</v>
      </c>
      <c r="T193" s="50">
        <v>0</v>
      </c>
      <c r="U193" s="50" t="s">
        <v>183</v>
      </c>
      <c r="V193" s="50">
        <v>7.1</v>
      </c>
      <c r="W193" s="50">
        <v>10.5</v>
      </c>
      <c r="X193" s="50">
        <v>4.8</v>
      </c>
      <c r="Y193" s="50">
        <v>2.4</v>
      </c>
    </row>
    <row r="194" spans="1:25" x14ac:dyDescent="0.25">
      <c r="A194" s="50" t="s">
        <v>184</v>
      </c>
      <c r="B194" s="50">
        <v>6.5</v>
      </c>
      <c r="C194" s="50">
        <v>9.6</v>
      </c>
      <c r="D194" s="50">
        <v>3.8</v>
      </c>
      <c r="E194" s="50">
        <v>6.9</v>
      </c>
      <c r="F194" s="50" t="s">
        <v>184</v>
      </c>
      <c r="G194" s="50">
        <v>19.100000000000001</v>
      </c>
      <c r="H194" s="50">
        <v>27.4</v>
      </c>
      <c r="I194" s="50">
        <v>13.1</v>
      </c>
      <c r="J194" s="50">
        <v>0.6</v>
      </c>
      <c r="K194" s="50" t="s">
        <v>184</v>
      </c>
      <c r="L194" s="50">
        <v>19.5</v>
      </c>
      <c r="M194" s="50">
        <v>24.9</v>
      </c>
      <c r="N194" s="50">
        <v>15.5</v>
      </c>
      <c r="O194" s="50">
        <v>8</v>
      </c>
      <c r="P194" s="50" t="s">
        <v>184</v>
      </c>
      <c r="Q194" s="50">
        <v>18.399999999999999</v>
      </c>
      <c r="R194" s="50">
        <v>23.6</v>
      </c>
      <c r="S194" s="50">
        <v>14.6</v>
      </c>
      <c r="T194" s="50">
        <v>0</v>
      </c>
      <c r="U194" s="50" t="s">
        <v>184</v>
      </c>
      <c r="V194" s="50">
        <v>5.8</v>
      </c>
      <c r="W194" s="50">
        <v>9.6</v>
      </c>
      <c r="X194" s="50">
        <v>3.8</v>
      </c>
      <c r="Y194" s="50">
        <v>3.3</v>
      </c>
    </row>
    <row r="195" spans="1:25" x14ac:dyDescent="0.25">
      <c r="A195" s="50" t="s">
        <v>185</v>
      </c>
      <c r="B195" s="50">
        <v>6.4</v>
      </c>
      <c r="C195" s="50">
        <v>12.4</v>
      </c>
      <c r="D195" s="50">
        <v>0.5</v>
      </c>
      <c r="E195" s="50">
        <v>0</v>
      </c>
      <c r="F195" s="50" t="s">
        <v>185</v>
      </c>
      <c r="G195" s="50">
        <v>9.4</v>
      </c>
      <c r="H195" s="50">
        <v>16.100000000000001</v>
      </c>
      <c r="I195" s="50">
        <v>3.5</v>
      </c>
      <c r="J195" s="50">
        <v>0.4</v>
      </c>
      <c r="K195" s="50" t="s">
        <v>185</v>
      </c>
      <c r="L195" s="50">
        <v>20.5</v>
      </c>
      <c r="M195" s="50">
        <v>26.4</v>
      </c>
      <c r="N195" s="50">
        <v>14.4</v>
      </c>
      <c r="O195" s="50">
        <v>0</v>
      </c>
      <c r="P195" s="50" t="s">
        <v>185</v>
      </c>
      <c r="Q195" s="50">
        <v>19.100000000000001</v>
      </c>
      <c r="R195" s="50">
        <v>26.8</v>
      </c>
      <c r="S195" s="50">
        <v>14.8</v>
      </c>
      <c r="T195" s="50">
        <v>9.6</v>
      </c>
      <c r="U195" s="50" t="s">
        <v>185</v>
      </c>
      <c r="V195" s="50">
        <v>9</v>
      </c>
      <c r="W195" s="50">
        <v>14.1</v>
      </c>
      <c r="X195" s="50">
        <v>3.6</v>
      </c>
      <c r="Y195" s="50">
        <v>0</v>
      </c>
    </row>
    <row r="196" spans="1:25" x14ac:dyDescent="0.25">
      <c r="A196" s="50" t="s">
        <v>186</v>
      </c>
      <c r="B196" s="50">
        <v>15.2</v>
      </c>
      <c r="C196" s="50">
        <v>23.4</v>
      </c>
      <c r="D196" s="50">
        <v>7</v>
      </c>
      <c r="E196" s="50">
        <v>0.7</v>
      </c>
      <c r="F196" s="50" t="s">
        <v>186</v>
      </c>
      <c r="G196" s="50">
        <v>15</v>
      </c>
      <c r="H196" s="50">
        <v>21.5</v>
      </c>
      <c r="I196" s="50">
        <v>9.4</v>
      </c>
      <c r="J196" s="50">
        <v>0</v>
      </c>
      <c r="K196" s="50" t="s">
        <v>186</v>
      </c>
      <c r="L196" s="50">
        <v>17.2</v>
      </c>
      <c r="M196" s="50">
        <v>21.9</v>
      </c>
      <c r="N196" s="50">
        <v>11.3</v>
      </c>
      <c r="O196" s="50">
        <v>0</v>
      </c>
      <c r="P196" s="50" t="s">
        <v>186</v>
      </c>
      <c r="Q196" s="50">
        <v>20.399999999999999</v>
      </c>
      <c r="R196" s="50">
        <v>27.9</v>
      </c>
      <c r="S196" s="50">
        <v>13.6</v>
      </c>
      <c r="T196" s="50">
        <v>0</v>
      </c>
      <c r="U196" s="50" t="s">
        <v>186</v>
      </c>
      <c r="V196" s="50">
        <v>10.7</v>
      </c>
      <c r="W196" s="50">
        <v>16.7</v>
      </c>
      <c r="X196" s="50">
        <v>4.5</v>
      </c>
      <c r="Y196" s="50">
        <v>0</v>
      </c>
    </row>
    <row r="197" spans="1:25" x14ac:dyDescent="0.25">
      <c r="A197" s="50" t="s">
        <v>187</v>
      </c>
      <c r="B197" s="50">
        <v>7.1</v>
      </c>
      <c r="C197" s="50">
        <v>19</v>
      </c>
      <c r="D197" s="50">
        <v>2.7</v>
      </c>
      <c r="E197" s="50">
        <v>0.3</v>
      </c>
      <c r="F197" s="50" t="s">
        <v>187</v>
      </c>
      <c r="G197" s="50">
        <v>19.100000000000001</v>
      </c>
      <c r="H197" s="50">
        <v>26.2</v>
      </c>
      <c r="I197" s="50">
        <v>10.4</v>
      </c>
      <c r="J197" s="50">
        <v>0</v>
      </c>
      <c r="K197" s="50" t="s">
        <v>187</v>
      </c>
      <c r="L197" s="50">
        <v>19.5</v>
      </c>
      <c r="M197" s="50">
        <v>27</v>
      </c>
      <c r="N197" s="50">
        <v>11.2</v>
      </c>
      <c r="O197" s="50">
        <v>0</v>
      </c>
      <c r="P197" s="50" t="s">
        <v>187</v>
      </c>
      <c r="Q197" s="50">
        <v>20.100000000000001</v>
      </c>
      <c r="R197" s="50">
        <v>29.8</v>
      </c>
      <c r="S197" s="50">
        <v>14.1</v>
      </c>
      <c r="T197" s="50">
        <v>4</v>
      </c>
      <c r="U197" s="50" t="s">
        <v>187</v>
      </c>
      <c r="V197" s="50">
        <v>11.4</v>
      </c>
      <c r="W197" s="50">
        <v>17.399999999999999</v>
      </c>
      <c r="X197" s="50">
        <v>6.9</v>
      </c>
      <c r="Y197" s="50">
        <v>0</v>
      </c>
    </row>
    <row r="198" spans="1:25" x14ac:dyDescent="0.25">
      <c r="A198" s="50" t="s">
        <v>188</v>
      </c>
      <c r="B198" s="50">
        <v>-0.1</v>
      </c>
      <c r="C198" s="50">
        <v>2.7</v>
      </c>
      <c r="D198" s="50">
        <v>-0.9</v>
      </c>
      <c r="E198" s="50">
        <v>3</v>
      </c>
      <c r="F198" s="50" t="s">
        <v>188</v>
      </c>
      <c r="G198" s="50">
        <v>21.8</v>
      </c>
      <c r="H198" s="50">
        <v>29.7</v>
      </c>
      <c r="I198" s="50">
        <v>13</v>
      </c>
      <c r="J198" s="50">
        <v>0</v>
      </c>
      <c r="K198" s="50" t="s">
        <v>188</v>
      </c>
      <c r="L198" s="50">
        <v>22.9</v>
      </c>
      <c r="M198" s="50">
        <v>30.1</v>
      </c>
      <c r="N198" s="50">
        <v>15.2</v>
      </c>
      <c r="O198" s="50">
        <v>0</v>
      </c>
      <c r="P198" s="50" t="s">
        <v>188</v>
      </c>
      <c r="Q198" s="50">
        <v>19.7</v>
      </c>
      <c r="R198" s="50">
        <v>25.9</v>
      </c>
      <c r="S198" s="50">
        <v>14.5</v>
      </c>
      <c r="T198" s="50">
        <v>0.5</v>
      </c>
      <c r="U198" s="50" t="s">
        <v>188</v>
      </c>
      <c r="V198" s="50">
        <v>11.2</v>
      </c>
      <c r="W198" s="50">
        <v>18</v>
      </c>
      <c r="X198" s="50">
        <v>5</v>
      </c>
      <c r="Y198" s="50">
        <v>0</v>
      </c>
    </row>
    <row r="199" spans="1:25" x14ac:dyDescent="0.25">
      <c r="A199" s="50" t="s">
        <v>189</v>
      </c>
      <c r="B199" s="50">
        <v>2.5</v>
      </c>
      <c r="C199" s="50">
        <v>9.6999999999999993</v>
      </c>
      <c r="D199" s="50">
        <v>-4.5999999999999996</v>
      </c>
      <c r="E199" s="50">
        <v>0</v>
      </c>
      <c r="F199" s="50" t="s">
        <v>189</v>
      </c>
      <c r="G199" s="50">
        <v>23</v>
      </c>
      <c r="H199" s="50">
        <v>31.4</v>
      </c>
      <c r="I199" s="50">
        <v>14.1</v>
      </c>
      <c r="J199" s="50">
        <v>0</v>
      </c>
      <c r="K199" s="50" t="s">
        <v>189</v>
      </c>
      <c r="L199" s="50">
        <v>24.8</v>
      </c>
      <c r="M199" s="50">
        <v>29.4</v>
      </c>
      <c r="N199" s="50">
        <v>21.7</v>
      </c>
      <c r="O199" s="50">
        <v>0</v>
      </c>
      <c r="P199" s="50" t="s">
        <v>189</v>
      </c>
      <c r="Q199" s="50">
        <v>20.3</v>
      </c>
      <c r="R199" s="50">
        <v>26.7</v>
      </c>
      <c r="S199" s="50">
        <v>15.8</v>
      </c>
      <c r="T199" s="50">
        <v>8</v>
      </c>
      <c r="U199" s="50" t="s">
        <v>189</v>
      </c>
      <c r="V199" s="50">
        <v>12.7</v>
      </c>
      <c r="W199" s="50">
        <v>18.600000000000001</v>
      </c>
      <c r="X199" s="50">
        <v>7.8</v>
      </c>
      <c r="Y199" s="50">
        <v>5</v>
      </c>
    </row>
    <row r="200" spans="1:25" x14ac:dyDescent="0.25">
      <c r="A200" s="50" t="s">
        <v>190</v>
      </c>
      <c r="B200" s="50">
        <v>9.1</v>
      </c>
      <c r="C200" s="50">
        <v>15.8</v>
      </c>
      <c r="D200" s="50">
        <v>3.6</v>
      </c>
      <c r="E200" s="50">
        <v>0</v>
      </c>
      <c r="F200" s="50" t="s">
        <v>190</v>
      </c>
      <c r="G200" s="50">
        <v>23.5</v>
      </c>
      <c r="H200" s="50">
        <v>29.9</v>
      </c>
      <c r="I200" s="50">
        <v>17.7</v>
      </c>
      <c r="J200" s="50">
        <v>3</v>
      </c>
      <c r="K200" s="50" t="s">
        <v>190</v>
      </c>
      <c r="L200" s="50">
        <v>23.4</v>
      </c>
      <c r="M200" s="50">
        <v>28.3</v>
      </c>
      <c r="N200" s="50">
        <v>17.2</v>
      </c>
      <c r="O200" s="50">
        <v>0</v>
      </c>
      <c r="P200" s="50" t="s">
        <v>190</v>
      </c>
      <c r="Q200" s="50">
        <v>21.2</v>
      </c>
      <c r="R200" s="50">
        <v>28.1</v>
      </c>
      <c r="S200" s="50">
        <v>13.4</v>
      </c>
      <c r="T200" s="50">
        <v>0</v>
      </c>
      <c r="U200" s="50" t="s">
        <v>190</v>
      </c>
      <c r="V200" s="50">
        <v>11</v>
      </c>
      <c r="W200" s="50">
        <v>16</v>
      </c>
      <c r="X200" s="50">
        <v>7</v>
      </c>
      <c r="Y200" s="50">
        <v>1</v>
      </c>
    </row>
    <row r="201" spans="1:25" x14ac:dyDescent="0.25">
      <c r="A201" s="50" t="s">
        <v>191</v>
      </c>
      <c r="B201" s="50">
        <v>7.1</v>
      </c>
      <c r="C201" s="50">
        <v>11.5</v>
      </c>
      <c r="D201" s="50">
        <v>3.4</v>
      </c>
      <c r="E201" s="50">
        <v>0.8</v>
      </c>
      <c r="F201" s="50" t="s">
        <v>191</v>
      </c>
      <c r="G201" s="50">
        <v>13.3</v>
      </c>
      <c r="H201" s="50">
        <v>17.7</v>
      </c>
      <c r="I201" s="50">
        <v>8.9</v>
      </c>
      <c r="J201" s="50">
        <v>6</v>
      </c>
      <c r="K201" s="50" t="s">
        <v>191</v>
      </c>
      <c r="L201" s="50">
        <v>24</v>
      </c>
      <c r="M201" s="50">
        <v>30.5</v>
      </c>
      <c r="N201" s="50">
        <v>15.5</v>
      </c>
      <c r="O201" s="50">
        <v>0</v>
      </c>
      <c r="P201" s="50" t="s">
        <v>191</v>
      </c>
      <c r="Q201" s="50">
        <v>24.3</v>
      </c>
      <c r="R201" s="50">
        <v>31.8</v>
      </c>
      <c r="S201" s="50">
        <v>15.7</v>
      </c>
      <c r="T201" s="50">
        <v>0</v>
      </c>
      <c r="U201" s="50" t="s">
        <v>191</v>
      </c>
      <c r="V201" s="50">
        <v>11.6</v>
      </c>
      <c r="W201" s="50">
        <v>18.600000000000001</v>
      </c>
      <c r="X201" s="50">
        <v>5.2</v>
      </c>
      <c r="Y201" s="50">
        <v>0</v>
      </c>
    </row>
    <row r="202" spans="1:25" x14ac:dyDescent="0.25">
      <c r="A202" s="50" t="s">
        <v>192</v>
      </c>
      <c r="B202" s="50">
        <v>10</v>
      </c>
      <c r="C202" s="50">
        <v>20.5</v>
      </c>
      <c r="D202" s="50">
        <v>0</v>
      </c>
      <c r="E202" s="50">
        <v>0</v>
      </c>
      <c r="F202" s="50" t="s">
        <v>192</v>
      </c>
      <c r="G202" s="50">
        <v>13.4</v>
      </c>
      <c r="H202" s="50">
        <v>19.2</v>
      </c>
      <c r="I202" s="50">
        <v>8.5</v>
      </c>
      <c r="J202" s="50">
        <v>0</v>
      </c>
      <c r="K202" s="50" t="s">
        <v>192</v>
      </c>
      <c r="L202" s="50">
        <v>22.1</v>
      </c>
      <c r="M202" s="50">
        <v>27</v>
      </c>
      <c r="N202" s="50">
        <v>17.7</v>
      </c>
      <c r="O202" s="50">
        <v>0</v>
      </c>
      <c r="P202" s="50" t="s">
        <v>192</v>
      </c>
      <c r="Q202" s="50">
        <v>25.5</v>
      </c>
      <c r="R202" s="50">
        <v>35.1</v>
      </c>
      <c r="S202" s="50">
        <v>18.100000000000001</v>
      </c>
      <c r="T202" s="50">
        <v>0</v>
      </c>
      <c r="U202" s="50" t="s">
        <v>192</v>
      </c>
      <c r="V202" s="50">
        <v>12.1</v>
      </c>
      <c r="W202" s="50">
        <v>19.2</v>
      </c>
      <c r="X202" s="50">
        <v>8</v>
      </c>
      <c r="Y202" s="50">
        <v>0.6</v>
      </c>
    </row>
    <row r="203" spans="1:25" x14ac:dyDescent="0.25">
      <c r="A203" s="50" t="s">
        <v>193</v>
      </c>
      <c r="B203" s="50">
        <v>14.2</v>
      </c>
      <c r="C203" s="50">
        <v>24.2</v>
      </c>
      <c r="D203" s="50">
        <v>10.4</v>
      </c>
      <c r="E203" s="50">
        <v>1.5</v>
      </c>
      <c r="F203" s="50" t="s">
        <v>193</v>
      </c>
      <c r="G203" s="50">
        <v>17</v>
      </c>
      <c r="H203" s="50">
        <v>24.8</v>
      </c>
      <c r="I203" s="50">
        <v>8.1</v>
      </c>
      <c r="J203" s="50">
        <v>0</v>
      </c>
      <c r="K203" s="50" t="s">
        <v>193</v>
      </c>
      <c r="L203" s="50">
        <v>20.8</v>
      </c>
      <c r="M203" s="50">
        <v>25</v>
      </c>
      <c r="N203" s="50">
        <v>17.8</v>
      </c>
      <c r="O203" s="50">
        <v>0.5</v>
      </c>
      <c r="P203" s="50" t="s">
        <v>193</v>
      </c>
      <c r="Q203" s="50">
        <v>18.100000000000001</v>
      </c>
      <c r="R203" s="50">
        <v>21.8</v>
      </c>
      <c r="S203" s="50">
        <v>15.6</v>
      </c>
      <c r="T203" s="50">
        <v>0.6</v>
      </c>
      <c r="U203" s="50" t="s">
        <v>193</v>
      </c>
      <c r="V203" s="50">
        <v>7.2</v>
      </c>
      <c r="W203" s="50">
        <v>11.6</v>
      </c>
      <c r="X203" s="50">
        <v>2.9</v>
      </c>
      <c r="Y203" s="50">
        <v>0</v>
      </c>
    </row>
    <row r="204" spans="1:25" x14ac:dyDescent="0.25">
      <c r="A204" s="50" t="s">
        <v>194</v>
      </c>
      <c r="B204" s="50">
        <v>11.1</v>
      </c>
      <c r="C204" s="50">
        <v>16.399999999999999</v>
      </c>
      <c r="D204" s="50">
        <v>8.1999999999999993</v>
      </c>
      <c r="E204" s="50">
        <v>0</v>
      </c>
      <c r="F204" s="50" t="s">
        <v>194</v>
      </c>
      <c r="G204" s="50">
        <v>19.8</v>
      </c>
      <c r="H204" s="50">
        <v>27.6</v>
      </c>
      <c r="I204" s="50">
        <v>13.4</v>
      </c>
      <c r="J204" s="50">
        <v>0.3</v>
      </c>
      <c r="K204" s="50" t="s">
        <v>194</v>
      </c>
      <c r="L204" s="50">
        <v>20.100000000000001</v>
      </c>
      <c r="M204" s="50">
        <v>28.3</v>
      </c>
      <c r="N204" s="50">
        <v>13.5</v>
      </c>
      <c r="O204" s="50">
        <v>0</v>
      </c>
      <c r="P204" s="50" t="s">
        <v>194</v>
      </c>
      <c r="Q204" s="50">
        <v>15.2</v>
      </c>
      <c r="R204" s="50">
        <v>19.100000000000001</v>
      </c>
      <c r="S204" s="50">
        <v>12.2</v>
      </c>
      <c r="T204" s="50">
        <v>2</v>
      </c>
      <c r="U204" s="50" t="s">
        <v>194</v>
      </c>
      <c r="V204" s="50">
        <v>5.5</v>
      </c>
      <c r="W204" s="50">
        <v>12.7</v>
      </c>
      <c r="X204" s="50">
        <v>-3.5</v>
      </c>
      <c r="Y204" s="50">
        <v>0</v>
      </c>
    </row>
    <row r="205" spans="1:25" x14ac:dyDescent="0.25">
      <c r="A205" s="50" t="s">
        <v>195</v>
      </c>
      <c r="B205" s="50">
        <v>6.2</v>
      </c>
      <c r="C205" s="50">
        <v>12.2</v>
      </c>
      <c r="D205" s="50">
        <v>1.7</v>
      </c>
      <c r="E205" s="50">
        <v>0</v>
      </c>
      <c r="F205" s="50" t="s">
        <v>195</v>
      </c>
      <c r="G205" s="50">
        <v>15.8</v>
      </c>
      <c r="H205" s="50">
        <v>21.6</v>
      </c>
      <c r="I205" s="50">
        <v>8.9</v>
      </c>
      <c r="J205" s="50">
        <v>0</v>
      </c>
      <c r="K205" s="50" t="s">
        <v>195</v>
      </c>
      <c r="L205" s="50">
        <v>20.9</v>
      </c>
      <c r="M205" s="50">
        <v>29.1</v>
      </c>
      <c r="N205" s="50">
        <v>14</v>
      </c>
      <c r="O205" s="50">
        <v>0</v>
      </c>
      <c r="P205" s="50" t="s">
        <v>195</v>
      </c>
      <c r="Q205" s="50">
        <v>13.7</v>
      </c>
      <c r="R205" s="50">
        <v>22.4</v>
      </c>
      <c r="S205" s="50">
        <v>4.2</v>
      </c>
      <c r="T205" s="50">
        <v>0</v>
      </c>
      <c r="U205" s="50" t="s">
        <v>195</v>
      </c>
      <c r="V205" s="50">
        <v>10.1</v>
      </c>
      <c r="W205" s="50">
        <v>18.2</v>
      </c>
      <c r="X205" s="50">
        <v>1.8</v>
      </c>
      <c r="Y205" s="50">
        <v>0</v>
      </c>
    </row>
    <row r="206" spans="1:25" x14ac:dyDescent="0.25">
      <c r="A206" s="50" t="s">
        <v>196</v>
      </c>
      <c r="B206" s="50">
        <v>6.8</v>
      </c>
      <c r="C206" s="50">
        <v>14.6</v>
      </c>
      <c r="D206" s="50">
        <v>-1.9</v>
      </c>
      <c r="E206" s="50">
        <v>0</v>
      </c>
      <c r="F206" s="50" t="s">
        <v>196</v>
      </c>
      <c r="G206" s="50">
        <v>14.4</v>
      </c>
      <c r="H206" s="50">
        <v>21.2</v>
      </c>
      <c r="I206" s="50">
        <v>4.2</v>
      </c>
      <c r="J206" s="50">
        <v>0</v>
      </c>
      <c r="K206" s="50" t="s">
        <v>196</v>
      </c>
      <c r="L206" s="50">
        <v>21.7</v>
      </c>
      <c r="M206" s="50">
        <v>28.8</v>
      </c>
      <c r="N206" s="50">
        <v>15.9</v>
      </c>
      <c r="O206" s="50">
        <v>0.6</v>
      </c>
      <c r="P206" s="50" t="s">
        <v>196</v>
      </c>
      <c r="Q206" s="50">
        <v>18.2</v>
      </c>
      <c r="R206" s="50">
        <v>27.1</v>
      </c>
      <c r="S206" s="50">
        <v>8.1</v>
      </c>
      <c r="T206" s="50">
        <v>0</v>
      </c>
      <c r="U206" s="50" t="s">
        <v>196</v>
      </c>
      <c r="V206" s="50">
        <v>11.5</v>
      </c>
      <c r="W206" s="50">
        <v>20.9</v>
      </c>
      <c r="X206" s="50">
        <v>1.3</v>
      </c>
      <c r="Y206" s="50">
        <v>0</v>
      </c>
    </row>
    <row r="207" spans="1:25" x14ac:dyDescent="0.25">
      <c r="A207" s="50" t="s">
        <v>197</v>
      </c>
      <c r="B207" s="50">
        <v>9.1</v>
      </c>
      <c r="C207" s="50">
        <v>13</v>
      </c>
      <c r="D207" s="50">
        <v>4.8</v>
      </c>
      <c r="E207" s="50">
        <v>0.4</v>
      </c>
      <c r="F207" s="50" t="s">
        <v>197</v>
      </c>
      <c r="G207" s="50">
        <v>17.8</v>
      </c>
      <c r="H207" s="50">
        <v>25</v>
      </c>
      <c r="I207" s="50">
        <v>8.9</v>
      </c>
      <c r="J207" s="50">
        <v>0</v>
      </c>
      <c r="K207" s="50" t="s">
        <v>197</v>
      </c>
      <c r="L207" s="50">
        <v>20.9</v>
      </c>
      <c r="M207" s="50">
        <v>26.6</v>
      </c>
      <c r="N207" s="50">
        <v>16.399999999999999</v>
      </c>
      <c r="O207" s="50">
        <v>0</v>
      </c>
      <c r="P207" s="50" t="s">
        <v>197</v>
      </c>
      <c r="Q207" s="50">
        <v>20.9</v>
      </c>
      <c r="R207" s="50">
        <v>29.4</v>
      </c>
      <c r="S207" s="50">
        <v>12.8</v>
      </c>
      <c r="T207" s="50">
        <v>0</v>
      </c>
      <c r="U207" s="50" t="s">
        <v>197</v>
      </c>
      <c r="V207" s="50">
        <v>14.8</v>
      </c>
      <c r="W207" s="50">
        <v>21.1</v>
      </c>
      <c r="X207" s="50">
        <v>10.9</v>
      </c>
      <c r="Y207" s="50">
        <v>0.1</v>
      </c>
    </row>
    <row r="208" spans="1:25" x14ac:dyDescent="0.25">
      <c r="A208" s="50" t="s">
        <v>198</v>
      </c>
      <c r="B208" s="50">
        <v>10.5</v>
      </c>
      <c r="C208" s="50">
        <v>20.2</v>
      </c>
      <c r="D208" s="50">
        <v>-0.3</v>
      </c>
      <c r="E208" s="50">
        <v>0</v>
      </c>
      <c r="F208" s="50" t="s">
        <v>198</v>
      </c>
      <c r="G208" s="50">
        <v>21.1</v>
      </c>
      <c r="H208" s="50">
        <v>27</v>
      </c>
      <c r="I208" s="50">
        <v>13.9</v>
      </c>
      <c r="J208" s="50">
        <v>1</v>
      </c>
      <c r="K208" s="50" t="s">
        <v>198</v>
      </c>
      <c r="L208" s="50">
        <v>20.3</v>
      </c>
      <c r="M208" s="50">
        <v>24.9</v>
      </c>
      <c r="N208" s="50">
        <v>16.600000000000001</v>
      </c>
      <c r="O208" s="50">
        <v>0</v>
      </c>
      <c r="P208" s="50" t="s">
        <v>198</v>
      </c>
      <c r="Q208" s="50">
        <v>21.3</v>
      </c>
      <c r="R208" s="50">
        <v>30.4</v>
      </c>
      <c r="S208" s="50">
        <v>14.4</v>
      </c>
      <c r="T208" s="50">
        <v>4</v>
      </c>
      <c r="U208" s="50" t="s">
        <v>198</v>
      </c>
      <c r="V208" s="50">
        <v>11.4</v>
      </c>
      <c r="W208" s="50">
        <v>19.2</v>
      </c>
      <c r="X208" s="50">
        <v>3</v>
      </c>
      <c r="Y208" s="50">
        <v>0</v>
      </c>
    </row>
    <row r="209" spans="1:25" x14ac:dyDescent="0.25">
      <c r="A209" s="50" t="s">
        <v>199</v>
      </c>
      <c r="B209" s="50">
        <v>5.0999999999999996</v>
      </c>
      <c r="C209" s="50">
        <v>16.3</v>
      </c>
      <c r="D209" s="50">
        <v>1.5</v>
      </c>
      <c r="E209" s="50">
        <v>0.5</v>
      </c>
      <c r="F209" s="50" t="s">
        <v>199</v>
      </c>
      <c r="G209" s="50">
        <v>21.3</v>
      </c>
      <c r="H209" s="50">
        <v>29.6</v>
      </c>
      <c r="I209" s="50">
        <v>12.3</v>
      </c>
      <c r="J209" s="50">
        <v>0</v>
      </c>
      <c r="K209" s="50" t="s">
        <v>199</v>
      </c>
      <c r="L209" s="50">
        <v>20.3</v>
      </c>
      <c r="M209" s="50">
        <v>26</v>
      </c>
      <c r="N209" s="50">
        <v>13.2</v>
      </c>
      <c r="O209" s="50">
        <v>0</v>
      </c>
      <c r="P209" s="50" t="s">
        <v>199</v>
      </c>
      <c r="Q209" s="50">
        <v>17.899999999999999</v>
      </c>
      <c r="R209" s="50">
        <v>24.5</v>
      </c>
      <c r="S209" s="50">
        <v>11.8</v>
      </c>
      <c r="T209" s="50">
        <v>4</v>
      </c>
      <c r="U209" s="50" t="s">
        <v>199</v>
      </c>
      <c r="V209" s="50">
        <v>11.7</v>
      </c>
      <c r="W209" s="50">
        <v>18.100000000000001</v>
      </c>
      <c r="X209" s="50">
        <v>5.8</v>
      </c>
      <c r="Y209" s="50">
        <v>0</v>
      </c>
    </row>
    <row r="210" spans="1:25" x14ac:dyDescent="0.25">
      <c r="A210" s="50" t="s">
        <v>200</v>
      </c>
      <c r="B210" s="50">
        <v>7.2</v>
      </c>
      <c r="C210" s="50">
        <v>15.8</v>
      </c>
      <c r="D210" s="50">
        <v>-2.7</v>
      </c>
      <c r="E210" s="50">
        <v>0</v>
      </c>
      <c r="F210" s="50" t="s">
        <v>200</v>
      </c>
      <c r="G210" s="50">
        <v>17.7</v>
      </c>
      <c r="H210" s="50">
        <v>23.7</v>
      </c>
      <c r="I210" s="50">
        <v>14</v>
      </c>
      <c r="J210" s="50">
        <v>4.5999999999999996</v>
      </c>
      <c r="K210" s="50" t="s">
        <v>200</v>
      </c>
      <c r="L210" s="50">
        <v>20.6</v>
      </c>
      <c r="M210" s="50">
        <v>27.2</v>
      </c>
      <c r="N210" s="50">
        <v>12.5</v>
      </c>
      <c r="O210" s="50">
        <v>0</v>
      </c>
      <c r="P210" s="50" t="s">
        <v>200</v>
      </c>
      <c r="Q210" s="50">
        <v>20.8</v>
      </c>
      <c r="R210" s="50">
        <v>28</v>
      </c>
      <c r="S210" s="50">
        <v>13.5</v>
      </c>
      <c r="T210" s="50">
        <v>0</v>
      </c>
      <c r="U210" s="50" t="s">
        <v>200</v>
      </c>
      <c r="V210" s="50">
        <v>10.8</v>
      </c>
      <c r="W210" s="50">
        <v>18.3</v>
      </c>
      <c r="X210" s="50">
        <v>2.9</v>
      </c>
      <c r="Y210" s="50">
        <v>0</v>
      </c>
    </row>
    <row r="211" spans="1:25" x14ac:dyDescent="0.25">
      <c r="A211" s="50" t="s">
        <v>201</v>
      </c>
      <c r="B211" s="50">
        <v>7.2</v>
      </c>
      <c r="C211" s="50">
        <v>13.7</v>
      </c>
      <c r="D211" s="50">
        <v>1</v>
      </c>
      <c r="E211" s="50">
        <v>0</v>
      </c>
      <c r="F211" s="50" t="s">
        <v>201</v>
      </c>
      <c r="G211" s="50">
        <v>16.899999999999999</v>
      </c>
      <c r="H211" s="50">
        <v>21.5</v>
      </c>
      <c r="I211" s="50">
        <v>11.3</v>
      </c>
      <c r="J211" s="50">
        <v>5</v>
      </c>
      <c r="K211" s="50" t="s">
        <v>201</v>
      </c>
      <c r="L211" s="50">
        <v>21.9</v>
      </c>
      <c r="M211" s="50">
        <v>29</v>
      </c>
      <c r="N211" s="50">
        <v>12.7</v>
      </c>
      <c r="O211" s="50">
        <v>0</v>
      </c>
      <c r="P211" s="50" t="s">
        <v>201</v>
      </c>
      <c r="Q211" s="50">
        <v>22.2</v>
      </c>
      <c r="R211" s="50">
        <v>31</v>
      </c>
      <c r="S211" s="50">
        <v>16.399999999999999</v>
      </c>
      <c r="T211" s="50">
        <v>2</v>
      </c>
      <c r="U211" s="50" t="s">
        <v>201</v>
      </c>
      <c r="V211" s="50">
        <v>12.1</v>
      </c>
      <c r="W211" s="50">
        <v>21</v>
      </c>
      <c r="X211" s="50">
        <v>5.4</v>
      </c>
      <c r="Y211" s="50">
        <v>0</v>
      </c>
    </row>
    <row r="212" spans="1:25" x14ac:dyDescent="0.25">
      <c r="A212" s="50" t="s">
        <v>202</v>
      </c>
      <c r="B212" s="50">
        <v>10.7</v>
      </c>
      <c r="C212" s="50">
        <v>20.8</v>
      </c>
      <c r="D212" s="50">
        <v>-0.4</v>
      </c>
      <c r="E212" s="50">
        <v>0</v>
      </c>
      <c r="F212" s="50" t="s">
        <v>202</v>
      </c>
      <c r="G212" s="50">
        <v>18.899999999999999</v>
      </c>
      <c r="H212" s="50">
        <v>24.5</v>
      </c>
      <c r="I212" s="50">
        <v>11.5</v>
      </c>
      <c r="J212" s="50">
        <v>0</v>
      </c>
      <c r="K212" s="50" t="s">
        <v>202</v>
      </c>
      <c r="L212" s="50">
        <v>23.8</v>
      </c>
      <c r="M212" s="50">
        <v>31</v>
      </c>
      <c r="N212" s="50">
        <v>15.4</v>
      </c>
      <c r="O212" s="50">
        <v>0</v>
      </c>
      <c r="P212" s="50" t="s">
        <v>202</v>
      </c>
      <c r="Q212" s="50">
        <v>19.7</v>
      </c>
      <c r="R212" s="50">
        <v>25.4</v>
      </c>
      <c r="S212" s="50">
        <v>14.8</v>
      </c>
      <c r="T212" s="50">
        <v>0.4</v>
      </c>
      <c r="U212" s="50" t="s">
        <v>202</v>
      </c>
      <c r="V212" s="50">
        <v>16.2</v>
      </c>
      <c r="W212" s="50">
        <v>23.6</v>
      </c>
      <c r="X212" s="50">
        <v>10.4</v>
      </c>
      <c r="Y212" s="50">
        <v>0</v>
      </c>
    </row>
    <row r="213" spans="1:25" x14ac:dyDescent="0.25">
      <c r="A213" s="50" t="s">
        <v>203</v>
      </c>
      <c r="B213" s="50">
        <v>17.5</v>
      </c>
      <c r="C213" s="50">
        <v>25.7</v>
      </c>
      <c r="D213" s="50">
        <v>8.8000000000000007</v>
      </c>
      <c r="E213" s="50">
        <v>0</v>
      </c>
      <c r="F213" s="50" t="s">
        <v>203</v>
      </c>
      <c r="G213" s="50">
        <v>21.7</v>
      </c>
      <c r="H213" s="50">
        <v>28.8</v>
      </c>
      <c r="I213" s="50">
        <v>14</v>
      </c>
      <c r="J213" s="50">
        <v>0.6</v>
      </c>
      <c r="K213" s="50" t="s">
        <v>203</v>
      </c>
      <c r="L213" s="50">
        <v>24.6</v>
      </c>
      <c r="M213" s="50">
        <v>32.1</v>
      </c>
      <c r="N213" s="50">
        <v>16.600000000000001</v>
      </c>
      <c r="O213" s="50">
        <v>0</v>
      </c>
      <c r="P213" s="50" t="s">
        <v>203</v>
      </c>
      <c r="Q213" s="50">
        <v>11.6</v>
      </c>
      <c r="R213" s="50">
        <v>17.2</v>
      </c>
      <c r="S213" s="50">
        <v>8.6</v>
      </c>
      <c r="T213" s="50">
        <v>16</v>
      </c>
      <c r="U213" s="50" t="s">
        <v>203</v>
      </c>
      <c r="V213" s="50">
        <v>10.5</v>
      </c>
      <c r="W213" s="50">
        <v>16.399999999999999</v>
      </c>
      <c r="X213" s="50">
        <v>7.6</v>
      </c>
      <c r="Y213" s="50">
        <v>4.9000000000000004</v>
      </c>
    </row>
    <row r="214" spans="1:25" x14ac:dyDescent="0.25">
      <c r="A214" s="50" t="s">
        <v>204</v>
      </c>
      <c r="B214" s="50">
        <v>17.8</v>
      </c>
      <c r="C214" s="50">
        <v>26.9</v>
      </c>
      <c r="D214" s="50">
        <v>10.4</v>
      </c>
      <c r="E214" s="50">
        <v>0.6</v>
      </c>
      <c r="F214" s="50" t="s">
        <v>204</v>
      </c>
      <c r="G214" s="50">
        <v>23.6</v>
      </c>
      <c r="H214" s="50">
        <v>29.8</v>
      </c>
      <c r="I214" s="50">
        <v>19.100000000000001</v>
      </c>
      <c r="J214" s="50">
        <v>0</v>
      </c>
      <c r="K214" s="50" t="s">
        <v>204</v>
      </c>
      <c r="L214" s="50">
        <v>17</v>
      </c>
      <c r="M214" s="50">
        <v>21.5</v>
      </c>
      <c r="N214" s="50">
        <v>13.1</v>
      </c>
      <c r="O214" s="50">
        <v>4.4000000000000004</v>
      </c>
      <c r="P214" s="50" t="s">
        <v>204</v>
      </c>
      <c r="Q214" s="50">
        <v>14.6</v>
      </c>
      <c r="R214" s="50">
        <v>20.100000000000001</v>
      </c>
      <c r="S214" s="50">
        <v>8.6</v>
      </c>
      <c r="T214" s="50">
        <v>0.4</v>
      </c>
      <c r="U214" s="50" t="s">
        <v>204</v>
      </c>
      <c r="V214" s="50">
        <v>11.6</v>
      </c>
      <c r="W214" s="50">
        <v>17</v>
      </c>
      <c r="X214" s="50">
        <v>7.9</v>
      </c>
      <c r="Y214" s="50">
        <v>0</v>
      </c>
    </row>
    <row r="215" spans="1:25" x14ac:dyDescent="0.25">
      <c r="A215" s="50" t="s">
        <v>205</v>
      </c>
      <c r="B215" s="50">
        <v>6.2</v>
      </c>
      <c r="C215" s="50">
        <v>12.5</v>
      </c>
      <c r="D215" s="50">
        <v>4.4000000000000004</v>
      </c>
      <c r="E215" s="50">
        <v>1.4</v>
      </c>
      <c r="F215" s="50" t="s">
        <v>205</v>
      </c>
      <c r="G215" s="50">
        <v>20.8</v>
      </c>
      <c r="H215" s="50">
        <v>25.9</v>
      </c>
      <c r="I215" s="50">
        <v>14.2</v>
      </c>
      <c r="J215" s="50">
        <v>0</v>
      </c>
      <c r="K215" s="50" t="s">
        <v>205</v>
      </c>
      <c r="L215" s="50">
        <v>11.2</v>
      </c>
      <c r="M215" s="50">
        <v>14.6</v>
      </c>
      <c r="N215" s="50">
        <v>9.1</v>
      </c>
      <c r="O215" s="50">
        <v>11.3</v>
      </c>
      <c r="P215" s="50" t="s">
        <v>205</v>
      </c>
      <c r="Q215" s="50">
        <v>18.399999999999999</v>
      </c>
      <c r="R215" s="50">
        <v>26.7</v>
      </c>
      <c r="S215" s="50">
        <v>12.5</v>
      </c>
      <c r="T215" s="50">
        <v>0</v>
      </c>
      <c r="U215" s="50" t="s">
        <v>205</v>
      </c>
      <c r="V215" s="50">
        <v>8.5</v>
      </c>
      <c r="W215" s="50">
        <v>12.1</v>
      </c>
      <c r="X215" s="50">
        <v>6.8</v>
      </c>
      <c r="Y215" s="50">
        <v>17</v>
      </c>
    </row>
    <row r="216" spans="1:25" x14ac:dyDescent="0.25">
      <c r="A216" s="50" t="s">
        <v>206</v>
      </c>
      <c r="B216" s="50">
        <v>7.4</v>
      </c>
      <c r="C216" s="50">
        <v>16.3</v>
      </c>
      <c r="D216" s="50">
        <v>-1.9</v>
      </c>
      <c r="E216" s="50">
        <v>1</v>
      </c>
      <c r="F216" s="50" t="s">
        <v>206</v>
      </c>
      <c r="G216" s="50">
        <v>18.899999999999999</v>
      </c>
      <c r="H216" s="50">
        <v>24.8</v>
      </c>
      <c r="I216" s="50">
        <v>11.6</v>
      </c>
      <c r="J216" s="50">
        <v>0</v>
      </c>
      <c r="K216" s="50" t="s">
        <v>206</v>
      </c>
      <c r="L216" s="50">
        <v>11.1</v>
      </c>
      <c r="M216" s="50">
        <v>15.7</v>
      </c>
      <c r="N216" s="50">
        <v>8.9</v>
      </c>
      <c r="O216" s="50">
        <v>1.7</v>
      </c>
      <c r="P216" s="50" t="s">
        <v>206</v>
      </c>
      <c r="Q216" s="50">
        <v>16.899999999999999</v>
      </c>
      <c r="R216" s="50">
        <v>22</v>
      </c>
      <c r="S216" s="50">
        <v>13.4</v>
      </c>
      <c r="T216" s="50">
        <v>5</v>
      </c>
      <c r="U216" s="50" t="s">
        <v>206</v>
      </c>
      <c r="V216" s="50">
        <v>8</v>
      </c>
      <c r="W216" s="50">
        <v>12.6</v>
      </c>
      <c r="X216" s="50">
        <v>5.0999999999999996</v>
      </c>
      <c r="Y216" s="50">
        <v>0</v>
      </c>
    </row>
    <row r="217" spans="1:25" x14ac:dyDescent="0.25">
      <c r="A217" s="50" t="s">
        <v>207</v>
      </c>
      <c r="B217" s="50">
        <v>18.399999999999999</v>
      </c>
      <c r="C217" s="50">
        <v>27.7</v>
      </c>
      <c r="D217" s="50">
        <v>10.7</v>
      </c>
      <c r="E217" s="50">
        <v>0.1</v>
      </c>
      <c r="F217" s="50" t="s">
        <v>207</v>
      </c>
      <c r="G217" s="50">
        <v>17.100000000000001</v>
      </c>
      <c r="H217" s="50">
        <v>22.6</v>
      </c>
      <c r="I217" s="50">
        <v>12</v>
      </c>
      <c r="J217" s="50">
        <v>1</v>
      </c>
      <c r="K217" s="50" t="s">
        <v>207</v>
      </c>
      <c r="L217" s="50">
        <v>14.9</v>
      </c>
      <c r="M217" s="50">
        <v>21.7</v>
      </c>
      <c r="N217" s="50">
        <v>7.4</v>
      </c>
      <c r="O217" s="50">
        <v>0</v>
      </c>
      <c r="P217" s="50" t="s">
        <v>207</v>
      </c>
      <c r="Q217" s="50">
        <v>11.8</v>
      </c>
      <c r="R217" s="50">
        <v>15.2</v>
      </c>
      <c r="S217" s="50">
        <v>9.8000000000000007</v>
      </c>
      <c r="T217" s="50">
        <v>9</v>
      </c>
      <c r="U217" s="50" t="s">
        <v>207</v>
      </c>
      <c r="V217" s="50">
        <v>9.1999999999999993</v>
      </c>
      <c r="W217" s="50">
        <v>17.3</v>
      </c>
      <c r="X217" s="50">
        <v>1.2</v>
      </c>
      <c r="Y217" s="50">
        <v>0</v>
      </c>
    </row>
    <row r="218" spans="1:25" x14ac:dyDescent="0.25">
      <c r="A218" s="50" t="s">
        <v>208</v>
      </c>
      <c r="B218" s="50">
        <v>22.2</v>
      </c>
      <c r="C218" s="50">
        <v>29.2</v>
      </c>
      <c r="D218" s="50">
        <v>14</v>
      </c>
      <c r="E218" s="50">
        <v>0</v>
      </c>
      <c r="F218" s="50" t="s">
        <v>208</v>
      </c>
      <c r="G218" s="50">
        <v>15.6</v>
      </c>
      <c r="H218" s="50">
        <v>20.100000000000001</v>
      </c>
      <c r="I218" s="50">
        <v>12.9</v>
      </c>
      <c r="J218" s="50">
        <v>5</v>
      </c>
      <c r="K218" s="50" t="s">
        <v>208</v>
      </c>
      <c r="L218" s="50">
        <v>18.2</v>
      </c>
      <c r="M218" s="50">
        <v>23</v>
      </c>
      <c r="N218" s="50">
        <v>11.7</v>
      </c>
      <c r="O218" s="50">
        <v>0</v>
      </c>
      <c r="P218" s="50" t="s">
        <v>208</v>
      </c>
      <c r="Q218" s="50">
        <v>11.4</v>
      </c>
      <c r="R218" s="50">
        <v>14.6</v>
      </c>
      <c r="S218" s="50">
        <v>9.9</v>
      </c>
      <c r="T218" s="50">
        <v>15.8</v>
      </c>
      <c r="U218" s="50" t="s">
        <v>208</v>
      </c>
      <c r="V218" s="50">
        <v>12.2</v>
      </c>
      <c r="W218" s="50">
        <v>20.6</v>
      </c>
      <c r="X218" s="50">
        <v>3</v>
      </c>
      <c r="Y218" s="50">
        <v>0</v>
      </c>
    </row>
    <row r="219" spans="1:25" x14ac:dyDescent="0.25">
      <c r="A219" s="50" t="s">
        <v>209</v>
      </c>
      <c r="B219" s="50">
        <v>16</v>
      </c>
      <c r="C219" s="50">
        <v>24.8</v>
      </c>
      <c r="D219" s="50">
        <v>2.8</v>
      </c>
      <c r="E219" s="50">
        <v>0</v>
      </c>
      <c r="F219" s="50" t="s">
        <v>209</v>
      </c>
      <c r="G219" s="50">
        <v>16.7</v>
      </c>
      <c r="H219" s="50">
        <v>21</v>
      </c>
      <c r="I219" s="50">
        <v>12.1</v>
      </c>
      <c r="J219" s="50">
        <v>0</v>
      </c>
      <c r="K219" s="50" t="s">
        <v>209</v>
      </c>
      <c r="L219" s="50">
        <v>19.5</v>
      </c>
      <c r="M219" s="50">
        <v>25.8</v>
      </c>
      <c r="N219" s="50">
        <v>13.2</v>
      </c>
      <c r="O219" s="50">
        <v>0</v>
      </c>
      <c r="P219" s="50" t="s">
        <v>209</v>
      </c>
      <c r="Q219" s="50">
        <v>11.7</v>
      </c>
      <c r="R219" s="50">
        <v>16.8</v>
      </c>
      <c r="S219" s="50">
        <v>8</v>
      </c>
      <c r="T219" s="50">
        <v>0.3</v>
      </c>
      <c r="U219" s="50" t="s">
        <v>209</v>
      </c>
      <c r="V219" s="50">
        <v>13.6</v>
      </c>
      <c r="W219" s="50">
        <v>21.3</v>
      </c>
      <c r="X219" s="50">
        <v>4.9000000000000004</v>
      </c>
      <c r="Y219" s="50">
        <v>0</v>
      </c>
    </row>
    <row r="220" spans="1:25" x14ac:dyDescent="0.25">
      <c r="A220" s="50" t="s">
        <v>210</v>
      </c>
      <c r="B220" s="50">
        <v>8.6999999999999993</v>
      </c>
      <c r="C220" s="50">
        <v>16.8</v>
      </c>
      <c r="D220" s="50">
        <v>0</v>
      </c>
      <c r="E220" s="50">
        <v>2</v>
      </c>
      <c r="F220" s="50" t="s">
        <v>210</v>
      </c>
      <c r="G220" s="50">
        <v>15.9</v>
      </c>
      <c r="H220" s="50">
        <v>20</v>
      </c>
      <c r="I220" s="50">
        <v>13.4</v>
      </c>
      <c r="J220" s="50">
        <v>6</v>
      </c>
      <c r="K220" s="50" t="s">
        <v>210</v>
      </c>
      <c r="L220" s="50">
        <v>17.5</v>
      </c>
      <c r="M220" s="50">
        <v>22.6</v>
      </c>
      <c r="N220" s="50">
        <v>10.4</v>
      </c>
      <c r="O220" s="50">
        <v>0</v>
      </c>
      <c r="P220" s="50" t="s">
        <v>210</v>
      </c>
      <c r="Q220" s="50">
        <v>14</v>
      </c>
      <c r="R220" s="50">
        <v>18.600000000000001</v>
      </c>
      <c r="S220" s="50">
        <v>10.4</v>
      </c>
      <c r="T220" s="50">
        <v>0.8</v>
      </c>
      <c r="U220" s="50" t="s">
        <v>210</v>
      </c>
      <c r="V220" s="50">
        <v>15.1</v>
      </c>
      <c r="W220" s="50">
        <v>23.2</v>
      </c>
      <c r="X220" s="50">
        <v>6.4</v>
      </c>
      <c r="Y220" s="50">
        <v>0</v>
      </c>
    </row>
    <row r="221" spans="1:25" x14ac:dyDescent="0.25">
      <c r="A221" s="50" t="s">
        <v>211</v>
      </c>
      <c r="B221" s="50">
        <v>15.1</v>
      </c>
      <c r="C221" s="50">
        <v>20</v>
      </c>
      <c r="D221" s="50">
        <v>8.4</v>
      </c>
      <c r="E221" s="50">
        <v>0</v>
      </c>
      <c r="F221" s="50" t="s">
        <v>211</v>
      </c>
      <c r="G221" s="50">
        <v>17.7</v>
      </c>
      <c r="H221" s="50">
        <v>23.2</v>
      </c>
      <c r="I221" s="50">
        <v>15.1</v>
      </c>
      <c r="J221" s="50">
        <v>10</v>
      </c>
      <c r="K221" s="50" t="s">
        <v>211</v>
      </c>
      <c r="L221" s="50">
        <v>18.2</v>
      </c>
      <c r="M221" s="50">
        <v>24.6</v>
      </c>
      <c r="N221" s="50">
        <v>9.9</v>
      </c>
      <c r="O221" s="50">
        <v>0</v>
      </c>
      <c r="P221" s="50" t="s">
        <v>211</v>
      </c>
      <c r="Q221" s="50">
        <v>11.9</v>
      </c>
      <c r="R221" s="50">
        <v>14.6</v>
      </c>
      <c r="S221" s="50">
        <v>10.6</v>
      </c>
      <c r="T221" s="50">
        <v>3</v>
      </c>
      <c r="U221" s="50" t="s">
        <v>211</v>
      </c>
      <c r="V221" s="50">
        <v>9.6</v>
      </c>
      <c r="W221" s="50">
        <v>15.9</v>
      </c>
      <c r="X221" s="50">
        <v>3.5</v>
      </c>
      <c r="Y221" s="50">
        <v>0</v>
      </c>
    </row>
    <row r="222" spans="1:25" x14ac:dyDescent="0.25">
      <c r="A222" s="50" t="s">
        <v>212</v>
      </c>
      <c r="B222" s="50">
        <v>9</v>
      </c>
      <c r="C222" s="50">
        <v>17.5</v>
      </c>
      <c r="D222" s="50">
        <v>5.9</v>
      </c>
      <c r="E222" s="50">
        <v>4</v>
      </c>
      <c r="F222" s="50" t="s">
        <v>212</v>
      </c>
      <c r="G222" s="50">
        <v>21.5</v>
      </c>
      <c r="H222" s="50">
        <v>28.3</v>
      </c>
      <c r="I222" s="50">
        <v>14.1</v>
      </c>
      <c r="J222" s="50">
        <v>0</v>
      </c>
      <c r="K222" s="50" t="s">
        <v>212</v>
      </c>
      <c r="L222" s="50">
        <v>19.899999999999999</v>
      </c>
      <c r="M222" s="50">
        <v>27.3</v>
      </c>
      <c r="N222" s="50">
        <v>9.8000000000000007</v>
      </c>
      <c r="O222" s="50">
        <v>0</v>
      </c>
      <c r="P222" s="50" t="s">
        <v>212</v>
      </c>
      <c r="Q222" s="50">
        <v>13.2</v>
      </c>
      <c r="R222" s="50">
        <v>18.3</v>
      </c>
      <c r="S222" s="50">
        <v>11</v>
      </c>
      <c r="T222" s="50">
        <v>3</v>
      </c>
      <c r="U222" s="50" t="s">
        <v>212</v>
      </c>
      <c r="V222" s="50">
        <v>10.4</v>
      </c>
      <c r="W222" s="50">
        <v>21.8</v>
      </c>
      <c r="X222" s="50">
        <v>0.3</v>
      </c>
      <c r="Y222" s="50">
        <v>0</v>
      </c>
    </row>
    <row r="223" spans="1:25" x14ac:dyDescent="0.25">
      <c r="A223" s="50" t="s">
        <v>213</v>
      </c>
      <c r="B223" s="50">
        <v>11</v>
      </c>
      <c r="C223" s="50">
        <v>18.899999999999999</v>
      </c>
      <c r="D223" s="50">
        <v>3.3</v>
      </c>
      <c r="E223" s="50">
        <v>0</v>
      </c>
      <c r="F223" s="50"/>
      <c r="G223" s="50"/>
      <c r="H223" s="50"/>
      <c r="I223" s="50"/>
      <c r="J223" s="50"/>
      <c r="K223" s="50" t="s">
        <v>213</v>
      </c>
      <c r="L223" s="50">
        <v>20.399999999999999</v>
      </c>
      <c r="M223" s="50">
        <v>26.5</v>
      </c>
      <c r="N223" s="50">
        <v>12.6</v>
      </c>
      <c r="O223" s="50">
        <v>0</v>
      </c>
      <c r="P223" s="50" t="s">
        <v>213</v>
      </c>
      <c r="Q223" s="50">
        <v>12.4</v>
      </c>
      <c r="R223" s="50">
        <v>18.5</v>
      </c>
      <c r="S223" s="50">
        <v>8.8000000000000007</v>
      </c>
      <c r="T223" s="50">
        <v>1</v>
      </c>
      <c r="U223" s="50"/>
      <c r="V223" s="50"/>
      <c r="W223" s="50"/>
      <c r="X223" s="50"/>
      <c r="Y223" s="50"/>
    </row>
    <row r="224" spans="1:25" x14ac:dyDescent="0.25">
      <c r="A224" s="61" t="s">
        <v>215</v>
      </c>
      <c r="B224" s="55">
        <f>AVERAGE(B193:B223)</f>
        <v>10.006451612903225</v>
      </c>
      <c r="C224" s="65"/>
      <c r="D224" s="65"/>
      <c r="E224" s="65">
        <f>SUM(E193:E223)</f>
        <v>23.200000000000003</v>
      </c>
      <c r="F224" s="62"/>
      <c r="G224" s="55">
        <f>AVERAGE(G193:G223)</f>
        <v>18.176666666666669</v>
      </c>
      <c r="H224" s="65"/>
      <c r="I224" s="65"/>
      <c r="J224" s="65">
        <f>SUM(J193:J223)</f>
        <v>43.5</v>
      </c>
      <c r="K224" s="62"/>
      <c r="L224" s="55">
        <f>AVERAGE(L193:L223)</f>
        <v>19.958064516129035</v>
      </c>
      <c r="M224" s="65"/>
      <c r="N224" s="65"/>
      <c r="O224" s="65">
        <f>SUM(O193:O223)</f>
        <v>26.5</v>
      </c>
      <c r="P224" s="62"/>
      <c r="Q224" s="55">
        <f>AVERAGE(Q193:Q223)</f>
        <v>17.551612903225802</v>
      </c>
      <c r="R224" s="65"/>
      <c r="S224" s="65"/>
      <c r="T224" s="65">
        <f>SUM(T193:T223)</f>
        <v>89.399999999999991</v>
      </c>
      <c r="U224" s="62"/>
      <c r="V224" s="55">
        <f>AVERAGE(V193:V223)</f>
        <v>10.753333333333334</v>
      </c>
      <c r="W224" s="65"/>
      <c r="X224" s="65"/>
      <c r="Y224" s="65">
        <f>SUM(Y193:Y223)</f>
        <v>34.299999999999997</v>
      </c>
    </row>
    <row r="226" spans="1:25" x14ac:dyDescent="0.25">
      <c r="A226" s="112">
        <v>2019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/>
    </row>
    <row r="227" spans="1:25" x14ac:dyDescent="0.25">
      <c r="A227" s="110" t="s">
        <v>16</v>
      </c>
      <c r="B227" s="110"/>
      <c r="C227" s="110"/>
      <c r="D227" s="110"/>
      <c r="E227" s="110"/>
      <c r="F227" s="110" t="s">
        <v>4</v>
      </c>
      <c r="G227" s="110"/>
      <c r="H227" s="110"/>
      <c r="I227" s="110"/>
      <c r="J227" s="110"/>
      <c r="K227" s="110" t="s">
        <v>5</v>
      </c>
      <c r="L227" s="110"/>
      <c r="M227" s="110"/>
      <c r="N227" s="110"/>
      <c r="O227" s="110"/>
      <c r="P227" s="110" t="s">
        <v>6</v>
      </c>
      <c r="Q227" s="110"/>
      <c r="R227" s="110"/>
      <c r="S227" s="110"/>
      <c r="T227" s="110"/>
      <c r="U227" s="110" t="s">
        <v>7</v>
      </c>
      <c r="V227" s="110"/>
      <c r="W227" s="110"/>
      <c r="X227" s="110"/>
      <c r="Y227" s="110"/>
    </row>
    <row r="228" spans="1:25" x14ac:dyDescent="0.25">
      <c r="A228" s="111" t="s">
        <v>14</v>
      </c>
      <c r="B228" s="111" t="s">
        <v>1</v>
      </c>
      <c r="C228" s="111"/>
      <c r="D228" s="111"/>
      <c r="E228" s="111" t="s">
        <v>2</v>
      </c>
      <c r="F228" s="111" t="s">
        <v>14</v>
      </c>
      <c r="G228" s="111" t="s">
        <v>1</v>
      </c>
      <c r="H228" s="111"/>
      <c r="I228" s="111"/>
      <c r="J228" s="111" t="s">
        <v>2</v>
      </c>
      <c r="K228" s="111" t="s">
        <v>14</v>
      </c>
      <c r="L228" s="111" t="s">
        <v>1</v>
      </c>
      <c r="M228" s="111"/>
      <c r="N228" s="111"/>
      <c r="O228" s="111" t="s">
        <v>2</v>
      </c>
      <c r="P228" s="111" t="s">
        <v>14</v>
      </c>
      <c r="Q228" s="111" t="s">
        <v>1</v>
      </c>
      <c r="R228" s="111"/>
      <c r="S228" s="111"/>
      <c r="T228" s="111" t="s">
        <v>2</v>
      </c>
      <c r="U228" s="111" t="s">
        <v>14</v>
      </c>
      <c r="V228" s="111" t="s">
        <v>1</v>
      </c>
      <c r="W228" s="111"/>
      <c r="X228" s="111"/>
      <c r="Y228" s="111" t="s">
        <v>2</v>
      </c>
    </row>
    <row r="229" spans="1:25" x14ac:dyDescent="0.25">
      <c r="A229" s="111"/>
      <c r="B229" s="60" t="s">
        <v>15</v>
      </c>
      <c r="C229" s="60" t="s">
        <v>9</v>
      </c>
      <c r="D229" s="60" t="s">
        <v>10</v>
      </c>
      <c r="E229" s="111"/>
      <c r="F229" s="111"/>
      <c r="G229" s="60" t="s">
        <v>15</v>
      </c>
      <c r="H229" s="60" t="s">
        <v>9</v>
      </c>
      <c r="I229" s="60" t="s">
        <v>10</v>
      </c>
      <c r="J229" s="111"/>
      <c r="K229" s="111"/>
      <c r="L229" s="60" t="s">
        <v>15</v>
      </c>
      <c r="M229" s="60" t="s">
        <v>9</v>
      </c>
      <c r="N229" s="60" t="s">
        <v>10</v>
      </c>
      <c r="O229" s="111"/>
      <c r="P229" s="111"/>
      <c r="Q229" s="60" t="s">
        <v>15</v>
      </c>
      <c r="R229" s="60" t="s">
        <v>9</v>
      </c>
      <c r="S229" s="60" t="s">
        <v>10</v>
      </c>
      <c r="T229" s="111"/>
      <c r="U229" s="111"/>
      <c r="V229" s="60" t="s">
        <v>15</v>
      </c>
      <c r="W229" s="60" t="s">
        <v>9</v>
      </c>
      <c r="X229" s="60" t="s">
        <v>10</v>
      </c>
      <c r="Y229" s="111"/>
    </row>
    <row r="230" spans="1:25" x14ac:dyDescent="0.25">
      <c r="A230" s="50" t="s">
        <v>183</v>
      </c>
      <c r="B230" s="50">
        <v>-0.1</v>
      </c>
      <c r="C230" s="50">
        <v>6.5</v>
      </c>
      <c r="D230" s="50">
        <v>-4.7</v>
      </c>
      <c r="E230" s="50">
        <v>0</v>
      </c>
      <c r="F230" s="50" t="s">
        <v>183</v>
      </c>
      <c r="G230" s="50">
        <v>19.5</v>
      </c>
      <c r="H230" s="50">
        <v>28.4</v>
      </c>
      <c r="I230" s="50">
        <v>8.6999999999999993</v>
      </c>
      <c r="J230" s="50">
        <v>0</v>
      </c>
      <c r="K230" s="50" t="s">
        <v>183</v>
      </c>
      <c r="L230" s="50">
        <v>19.3</v>
      </c>
      <c r="M230" s="50">
        <v>27.2</v>
      </c>
      <c r="N230" s="50">
        <v>11.9</v>
      </c>
      <c r="O230" s="50">
        <v>0</v>
      </c>
      <c r="P230" s="50" t="s">
        <v>183</v>
      </c>
      <c r="Q230" s="50">
        <v>28.7</v>
      </c>
      <c r="R230" s="50">
        <v>36.4</v>
      </c>
      <c r="S230" s="50">
        <v>20.6</v>
      </c>
      <c r="T230" s="50">
        <v>0</v>
      </c>
      <c r="U230" s="55" t="s">
        <v>183</v>
      </c>
      <c r="V230" s="55">
        <v>9.1</v>
      </c>
      <c r="W230" s="55">
        <v>15</v>
      </c>
      <c r="X230" s="55">
        <v>6.9</v>
      </c>
      <c r="Y230" s="55">
        <v>2</v>
      </c>
    </row>
    <row r="231" spans="1:25" x14ac:dyDescent="0.25">
      <c r="A231" s="50" t="s">
        <v>184</v>
      </c>
      <c r="B231" s="50">
        <v>3.4</v>
      </c>
      <c r="C231" s="50">
        <v>9.3000000000000007</v>
      </c>
      <c r="D231" s="50">
        <v>-2.4</v>
      </c>
      <c r="E231" s="50">
        <v>0</v>
      </c>
      <c r="F231" s="50" t="s">
        <v>184</v>
      </c>
      <c r="G231" s="50">
        <v>20.7</v>
      </c>
      <c r="H231" s="50">
        <v>26.9</v>
      </c>
      <c r="I231" s="50">
        <v>12.9</v>
      </c>
      <c r="J231" s="50">
        <v>0</v>
      </c>
      <c r="K231" s="50" t="s">
        <v>184</v>
      </c>
      <c r="L231" s="50">
        <v>21.8</v>
      </c>
      <c r="M231" s="50">
        <v>30.1</v>
      </c>
      <c r="N231" s="50">
        <v>15.8</v>
      </c>
      <c r="O231" s="50">
        <v>0</v>
      </c>
      <c r="P231" s="50" t="s">
        <v>184</v>
      </c>
      <c r="Q231" s="55">
        <v>25.6</v>
      </c>
      <c r="R231" s="55">
        <v>30.2</v>
      </c>
      <c r="S231" s="50">
        <v>22.1</v>
      </c>
      <c r="T231" s="50">
        <v>0</v>
      </c>
      <c r="U231" s="50" t="s">
        <v>184</v>
      </c>
      <c r="V231" s="50">
        <v>10.199999999999999</v>
      </c>
      <c r="W231" s="50">
        <v>14.6</v>
      </c>
      <c r="X231" s="50">
        <v>6.3</v>
      </c>
      <c r="Y231" s="50">
        <v>0.9</v>
      </c>
    </row>
    <row r="232" spans="1:25" x14ac:dyDescent="0.25">
      <c r="A232" s="50" t="s">
        <v>185</v>
      </c>
      <c r="B232" s="50">
        <v>5.9</v>
      </c>
      <c r="C232" s="50">
        <v>11.8</v>
      </c>
      <c r="D232" s="50">
        <v>-0.9</v>
      </c>
      <c r="E232" s="50">
        <v>0</v>
      </c>
      <c r="F232" s="50" t="s">
        <v>185</v>
      </c>
      <c r="G232" s="50">
        <v>19.5</v>
      </c>
      <c r="H232" s="50">
        <v>26.5</v>
      </c>
      <c r="I232" s="50">
        <v>10.9</v>
      </c>
      <c r="J232" s="50">
        <v>0.6</v>
      </c>
      <c r="K232" s="50" t="s">
        <v>185</v>
      </c>
      <c r="L232" s="50">
        <v>20.7</v>
      </c>
      <c r="M232" s="50">
        <v>24.1</v>
      </c>
      <c r="N232" s="50">
        <v>17</v>
      </c>
      <c r="O232" s="50">
        <v>0</v>
      </c>
      <c r="P232" s="50" t="s">
        <v>185</v>
      </c>
      <c r="Q232" s="50">
        <v>19.100000000000001</v>
      </c>
      <c r="R232" s="50">
        <v>27.5</v>
      </c>
      <c r="S232" s="50">
        <v>10.5</v>
      </c>
      <c r="T232" s="50">
        <v>0</v>
      </c>
      <c r="U232" s="50" t="s">
        <v>185</v>
      </c>
      <c r="V232" s="50">
        <v>9.9</v>
      </c>
      <c r="W232" s="50">
        <v>18.899999999999999</v>
      </c>
      <c r="X232" s="50">
        <v>1.4</v>
      </c>
      <c r="Y232" s="50">
        <v>0</v>
      </c>
    </row>
    <row r="233" spans="1:25" x14ac:dyDescent="0.25">
      <c r="A233" s="50" t="s">
        <v>186</v>
      </c>
      <c r="B233" s="50">
        <v>7.8</v>
      </c>
      <c r="C233" s="50">
        <v>16.5</v>
      </c>
      <c r="D233" s="50">
        <v>-2.7</v>
      </c>
      <c r="E233" s="50">
        <v>0</v>
      </c>
      <c r="F233" s="50" t="s">
        <v>186</v>
      </c>
      <c r="G233" s="50">
        <v>18.899999999999999</v>
      </c>
      <c r="H233" s="50">
        <v>26.9</v>
      </c>
      <c r="I233" s="50">
        <v>9</v>
      </c>
      <c r="J233" s="50">
        <v>0</v>
      </c>
      <c r="K233" s="50" t="s">
        <v>186</v>
      </c>
      <c r="L233" s="50">
        <v>20.7</v>
      </c>
      <c r="M233" s="50">
        <v>26.4</v>
      </c>
      <c r="N233" s="50">
        <v>15.9</v>
      </c>
      <c r="O233" s="50">
        <v>0</v>
      </c>
      <c r="P233" s="50" t="s">
        <v>186</v>
      </c>
      <c r="Q233" s="50">
        <v>21.2</v>
      </c>
      <c r="R233" s="50">
        <v>30</v>
      </c>
      <c r="S233" s="50">
        <v>12</v>
      </c>
      <c r="T233" s="50">
        <v>0</v>
      </c>
      <c r="U233" s="50" t="s">
        <v>186</v>
      </c>
      <c r="V233" s="50">
        <v>14.1</v>
      </c>
      <c r="W233" s="50">
        <v>22.5</v>
      </c>
      <c r="X233" s="50">
        <v>8.6999999999999993</v>
      </c>
      <c r="Y233" s="50">
        <v>3</v>
      </c>
    </row>
    <row r="234" spans="1:25" x14ac:dyDescent="0.25">
      <c r="A234" s="50" t="s">
        <v>187</v>
      </c>
      <c r="B234" s="50">
        <v>12</v>
      </c>
      <c r="C234" s="50">
        <v>20.3</v>
      </c>
      <c r="D234" s="50">
        <v>2.8</v>
      </c>
      <c r="E234" s="50">
        <v>0</v>
      </c>
      <c r="F234" s="50" t="s">
        <v>187</v>
      </c>
      <c r="G234" s="50">
        <v>18.2</v>
      </c>
      <c r="H234" s="50">
        <v>23.2</v>
      </c>
      <c r="I234" s="50">
        <v>12.2</v>
      </c>
      <c r="J234" s="50">
        <v>0.5</v>
      </c>
      <c r="K234" s="50" t="s">
        <v>187</v>
      </c>
      <c r="L234" s="50">
        <v>20.5</v>
      </c>
      <c r="M234" s="50">
        <v>27.9</v>
      </c>
      <c r="N234" s="50">
        <v>11.7</v>
      </c>
      <c r="O234" s="50">
        <v>0</v>
      </c>
      <c r="P234" s="50" t="s">
        <v>187</v>
      </c>
      <c r="Q234" s="50">
        <v>24.5</v>
      </c>
      <c r="R234" s="50">
        <v>32.4</v>
      </c>
      <c r="S234" s="50">
        <v>15.5</v>
      </c>
      <c r="T234" s="50">
        <v>0</v>
      </c>
      <c r="U234" s="50" t="s">
        <v>187</v>
      </c>
      <c r="V234" s="50">
        <v>14.6</v>
      </c>
      <c r="W234" s="50">
        <v>19</v>
      </c>
      <c r="X234" s="50">
        <v>11.5</v>
      </c>
      <c r="Y234" s="50">
        <v>1</v>
      </c>
    </row>
    <row r="235" spans="1:25" x14ac:dyDescent="0.25">
      <c r="A235" s="50" t="s">
        <v>188</v>
      </c>
      <c r="B235" s="50">
        <v>14.5</v>
      </c>
      <c r="C235" s="50">
        <v>22.9</v>
      </c>
      <c r="D235" s="50">
        <v>3.9</v>
      </c>
      <c r="E235" s="50">
        <v>0</v>
      </c>
      <c r="F235" s="50" t="s">
        <v>188</v>
      </c>
      <c r="G235" s="50">
        <v>10</v>
      </c>
      <c r="H235" s="50">
        <v>14</v>
      </c>
      <c r="I235" s="50">
        <v>5.0999999999999996</v>
      </c>
      <c r="J235" s="50">
        <v>0.5</v>
      </c>
      <c r="K235" s="50" t="s">
        <v>188</v>
      </c>
      <c r="L235" s="50">
        <v>24.1</v>
      </c>
      <c r="M235" s="50">
        <v>32.4</v>
      </c>
      <c r="N235" s="50">
        <v>16.600000000000001</v>
      </c>
      <c r="O235" s="50">
        <v>0</v>
      </c>
      <c r="P235" s="50" t="s">
        <v>188</v>
      </c>
      <c r="Q235" s="50">
        <v>27.6</v>
      </c>
      <c r="R235" s="50">
        <v>35.6</v>
      </c>
      <c r="S235" s="50">
        <v>18.600000000000001</v>
      </c>
      <c r="T235" s="50">
        <v>0</v>
      </c>
      <c r="U235" s="50" t="s">
        <v>188</v>
      </c>
      <c r="V235" s="50">
        <v>9.6999999999999993</v>
      </c>
      <c r="W235" s="50">
        <v>13.1</v>
      </c>
      <c r="X235" s="50">
        <v>8.5</v>
      </c>
      <c r="Y235" s="50">
        <v>5.6</v>
      </c>
    </row>
    <row r="236" spans="1:25" x14ac:dyDescent="0.25">
      <c r="A236" s="50" t="s">
        <v>189</v>
      </c>
      <c r="B236" s="50">
        <v>17</v>
      </c>
      <c r="C236" s="50">
        <v>24.9</v>
      </c>
      <c r="D236" s="50">
        <v>9.4</v>
      </c>
      <c r="E236" s="50">
        <v>0</v>
      </c>
      <c r="F236" s="50" t="s">
        <v>189</v>
      </c>
      <c r="G236" s="50">
        <v>13.6</v>
      </c>
      <c r="H236" s="50">
        <v>17.3</v>
      </c>
      <c r="I236" s="50">
        <v>9.5</v>
      </c>
      <c r="J236" s="50">
        <v>4.4000000000000004</v>
      </c>
      <c r="K236" s="50" t="s">
        <v>189</v>
      </c>
      <c r="L236" s="50">
        <v>21.4</v>
      </c>
      <c r="M236" s="50">
        <v>26.5</v>
      </c>
      <c r="N236" s="50">
        <v>15.6</v>
      </c>
      <c r="O236" s="50">
        <v>0</v>
      </c>
      <c r="P236" s="50" t="s">
        <v>189</v>
      </c>
      <c r="Q236" s="50">
        <v>27</v>
      </c>
      <c r="R236" s="50">
        <v>34.299999999999997</v>
      </c>
      <c r="S236" s="50">
        <v>20.5</v>
      </c>
      <c r="T236" s="50">
        <v>0</v>
      </c>
      <c r="U236" s="50" t="s">
        <v>189</v>
      </c>
      <c r="V236" s="50">
        <v>9.9</v>
      </c>
      <c r="W236" s="50">
        <v>14</v>
      </c>
      <c r="X236" s="50">
        <v>7.5</v>
      </c>
      <c r="Y236" s="50">
        <v>3</v>
      </c>
    </row>
    <row r="237" spans="1:25" x14ac:dyDescent="0.25">
      <c r="A237" s="50" t="s">
        <v>190</v>
      </c>
      <c r="B237" s="50">
        <v>17.8</v>
      </c>
      <c r="C237" s="50">
        <v>25.3</v>
      </c>
      <c r="D237" s="50">
        <v>7.4</v>
      </c>
      <c r="E237" s="50">
        <v>0</v>
      </c>
      <c r="F237" s="50" t="s">
        <v>190</v>
      </c>
      <c r="G237" s="50">
        <v>12.6</v>
      </c>
      <c r="H237" s="50">
        <v>16.3</v>
      </c>
      <c r="I237" s="50">
        <v>10.6</v>
      </c>
      <c r="J237" s="50">
        <v>4.9000000000000004</v>
      </c>
      <c r="K237" s="50" t="s">
        <v>190</v>
      </c>
      <c r="L237" s="50">
        <v>20.5</v>
      </c>
      <c r="M237" s="50">
        <v>28.2</v>
      </c>
      <c r="N237" s="50">
        <v>14.1</v>
      </c>
      <c r="O237" s="50">
        <v>1</v>
      </c>
      <c r="P237" s="50" t="s">
        <v>190</v>
      </c>
      <c r="Q237" s="50">
        <v>21.1</v>
      </c>
      <c r="R237" s="50">
        <v>27.5</v>
      </c>
      <c r="S237" s="50">
        <v>12.5</v>
      </c>
      <c r="T237" s="50">
        <v>0</v>
      </c>
      <c r="U237" s="50" t="s">
        <v>190</v>
      </c>
      <c r="V237" s="50">
        <v>10.3</v>
      </c>
      <c r="W237" s="50">
        <v>14.3</v>
      </c>
      <c r="X237" s="50">
        <v>8.6</v>
      </c>
      <c r="Y237" s="50">
        <v>4.3</v>
      </c>
    </row>
    <row r="238" spans="1:25" x14ac:dyDescent="0.25">
      <c r="A238" s="50" t="s">
        <v>191</v>
      </c>
      <c r="B238" s="50">
        <v>18.2</v>
      </c>
      <c r="C238" s="50">
        <v>25.8</v>
      </c>
      <c r="D238" s="50">
        <v>9.4</v>
      </c>
      <c r="E238" s="50">
        <v>0</v>
      </c>
      <c r="F238" s="50" t="s">
        <v>191</v>
      </c>
      <c r="G238" s="50">
        <v>11.8</v>
      </c>
      <c r="H238" s="50">
        <v>14.7</v>
      </c>
      <c r="I238" s="50">
        <v>9.4</v>
      </c>
      <c r="J238" s="50">
        <v>3.9</v>
      </c>
      <c r="K238" s="50" t="s">
        <v>191</v>
      </c>
      <c r="L238" s="50">
        <v>21.4</v>
      </c>
      <c r="M238" s="50">
        <v>29.8</v>
      </c>
      <c r="N238" s="50">
        <v>12.6</v>
      </c>
      <c r="O238" s="50">
        <v>0</v>
      </c>
      <c r="P238" s="50" t="s">
        <v>191</v>
      </c>
      <c r="Q238" s="50">
        <v>19.2</v>
      </c>
      <c r="R238" s="50">
        <v>25.3</v>
      </c>
      <c r="S238" s="50">
        <v>11.6</v>
      </c>
      <c r="T238" s="50">
        <v>0</v>
      </c>
      <c r="U238" s="50" t="s">
        <v>191</v>
      </c>
      <c r="V238" s="50">
        <v>9.6999999999999993</v>
      </c>
      <c r="W238" s="50">
        <v>14.5</v>
      </c>
      <c r="X238" s="50">
        <v>6.5</v>
      </c>
      <c r="Y238" s="50">
        <v>5.7</v>
      </c>
    </row>
    <row r="239" spans="1:25" x14ac:dyDescent="0.25">
      <c r="A239" s="50" t="s">
        <v>192</v>
      </c>
      <c r="B239" s="50">
        <v>19.3</v>
      </c>
      <c r="C239" s="50">
        <v>27</v>
      </c>
      <c r="D239" s="50">
        <v>9.9</v>
      </c>
      <c r="E239" s="50">
        <v>0</v>
      </c>
      <c r="F239" s="50" t="s">
        <v>192</v>
      </c>
      <c r="G239" s="50">
        <v>12.5</v>
      </c>
      <c r="H239" s="50">
        <v>17.399999999999999</v>
      </c>
      <c r="I239" s="50">
        <v>10.199999999999999</v>
      </c>
      <c r="J239" s="50">
        <v>1.4</v>
      </c>
      <c r="K239" s="50" t="s">
        <v>192</v>
      </c>
      <c r="L239" s="50">
        <v>19</v>
      </c>
      <c r="M239" s="50">
        <v>26.7</v>
      </c>
      <c r="N239" s="50">
        <v>10.4</v>
      </c>
      <c r="O239" s="50">
        <v>0</v>
      </c>
      <c r="P239" s="50" t="s">
        <v>192</v>
      </c>
      <c r="Q239" s="50">
        <v>17.8</v>
      </c>
      <c r="R239" s="50">
        <v>26</v>
      </c>
      <c r="S239" s="50">
        <v>7.5</v>
      </c>
      <c r="T239" s="50">
        <v>0</v>
      </c>
      <c r="U239" s="50" t="s">
        <v>192</v>
      </c>
      <c r="V239" s="50">
        <v>11.1</v>
      </c>
      <c r="W239" s="50">
        <v>15.6</v>
      </c>
      <c r="X239" s="50">
        <v>6.8</v>
      </c>
      <c r="Y239" s="50">
        <v>0.5</v>
      </c>
    </row>
    <row r="240" spans="1:25" x14ac:dyDescent="0.25">
      <c r="A240" s="50" t="s">
        <v>193</v>
      </c>
      <c r="B240" s="50">
        <v>16.7</v>
      </c>
      <c r="C240" s="50">
        <v>22.7</v>
      </c>
      <c r="D240" s="50">
        <v>8.5</v>
      </c>
      <c r="E240" s="50">
        <v>0</v>
      </c>
      <c r="F240" s="50" t="s">
        <v>193</v>
      </c>
      <c r="G240" s="50">
        <v>13.6</v>
      </c>
      <c r="H240" s="50">
        <v>20.7</v>
      </c>
      <c r="I240" s="50">
        <v>8</v>
      </c>
      <c r="J240" s="50">
        <v>7</v>
      </c>
      <c r="K240" s="50" t="s">
        <v>193</v>
      </c>
      <c r="L240" s="50">
        <v>23.2</v>
      </c>
      <c r="M240" s="50">
        <v>31.2</v>
      </c>
      <c r="N240" s="50">
        <v>14.6</v>
      </c>
      <c r="O240" s="50">
        <v>0</v>
      </c>
      <c r="P240" s="50" t="s">
        <v>193</v>
      </c>
      <c r="Q240" s="50">
        <v>21.7</v>
      </c>
      <c r="R240" s="50">
        <v>31</v>
      </c>
      <c r="S240" s="50">
        <v>11.3</v>
      </c>
      <c r="T240" s="50">
        <v>0</v>
      </c>
      <c r="U240" s="50" t="s">
        <v>193</v>
      </c>
      <c r="V240" s="50">
        <v>12.1</v>
      </c>
      <c r="W240" s="50">
        <v>17.5</v>
      </c>
      <c r="X240" s="50">
        <v>8.1</v>
      </c>
      <c r="Y240" s="50">
        <v>1</v>
      </c>
    </row>
    <row r="241" spans="1:25" x14ac:dyDescent="0.25">
      <c r="A241" s="50" t="s">
        <v>194</v>
      </c>
      <c r="B241" s="50">
        <v>16</v>
      </c>
      <c r="C241" s="50">
        <v>25.3</v>
      </c>
      <c r="D241" s="50">
        <v>5.2</v>
      </c>
      <c r="E241" s="50">
        <v>0</v>
      </c>
      <c r="F241" s="50" t="s">
        <v>194</v>
      </c>
      <c r="G241" s="50">
        <v>17.3</v>
      </c>
      <c r="H241" s="50">
        <v>22.1</v>
      </c>
      <c r="I241" s="50">
        <v>13.4</v>
      </c>
      <c r="J241" s="50">
        <v>3</v>
      </c>
      <c r="K241" s="50" t="s">
        <v>194</v>
      </c>
      <c r="L241" s="50">
        <v>24</v>
      </c>
      <c r="M241" s="50">
        <v>30.6</v>
      </c>
      <c r="N241" s="50">
        <v>16.600000000000001</v>
      </c>
      <c r="O241" s="50">
        <v>0</v>
      </c>
      <c r="P241" s="50" t="s">
        <v>194</v>
      </c>
      <c r="Q241" s="50">
        <v>24.9</v>
      </c>
      <c r="R241" s="50">
        <v>33</v>
      </c>
      <c r="S241" s="50">
        <v>17</v>
      </c>
      <c r="T241" s="50">
        <v>0</v>
      </c>
      <c r="U241" s="50" t="s">
        <v>194</v>
      </c>
      <c r="V241" s="50">
        <v>10.1</v>
      </c>
      <c r="W241" s="50">
        <v>16.5</v>
      </c>
      <c r="X241" s="50">
        <v>4.5</v>
      </c>
      <c r="Y241" s="50">
        <v>0</v>
      </c>
    </row>
    <row r="242" spans="1:25" x14ac:dyDescent="0.25">
      <c r="A242" s="50" t="s">
        <v>195</v>
      </c>
      <c r="B242" s="50">
        <v>13.9</v>
      </c>
      <c r="C242" s="50">
        <v>20.100000000000001</v>
      </c>
      <c r="D242" s="50">
        <v>6.5</v>
      </c>
      <c r="E242" s="50">
        <v>0</v>
      </c>
      <c r="F242" s="50" t="s">
        <v>195</v>
      </c>
      <c r="G242" s="50">
        <v>20.8</v>
      </c>
      <c r="H242" s="50">
        <v>29</v>
      </c>
      <c r="I242" s="50">
        <v>13.5</v>
      </c>
      <c r="J242" s="50">
        <v>0.6</v>
      </c>
      <c r="K242" s="50" t="s">
        <v>195</v>
      </c>
      <c r="L242" s="50">
        <v>22.5</v>
      </c>
      <c r="M242" s="50">
        <v>29.4</v>
      </c>
      <c r="N242" s="50">
        <v>15.5</v>
      </c>
      <c r="O242" s="50">
        <v>0</v>
      </c>
      <c r="P242" s="50" t="s">
        <v>195</v>
      </c>
      <c r="Q242" s="50">
        <v>23.3</v>
      </c>
      <c r="R242" s="50">
        <v>27.4</v>
      </c>
      <c r="S242" s="50">
        <v>18</v>
      </c>
      <c r="T242" s="50">
        <v>0</v>
      </c>
      <c r="U242" s="50" t="s">
        <v>195</v>
      </c>
      <c r="V242" s="50">
        <v>11.8</v>
      </c>
      <c r="W242" s="50">
        <v>19.2</v>
      </c>
      <c r="X242" s="50">
        <v>4.5</v>
      </c>
      <c r="Y242" s="50">
        <v>0</v>
      </c>
    </row>
    <row r="243" spans="1:25" x14ac:dyDescent="0.25">
      <c r="A243" s="50" t="s">
        <v>196</v>
      </c>
      <c r="B243" s="50">
        <v>12.4</v>
      </c>
      <c r="C243" s="50">
        <v>22.8</v>
      </c>
      <c r="D243" s="50">
        <v>3.4</v>
      </c>
      <c r="E243" s="50">
        <v>7</v>
      </c>
      <c r="F243" s="50" t="s">
        <v>196</v>
      </c>
      <c r="G243" s="50">
        <v>15.5</v>
      </c>
      <c r="H243" s="50">
        <v>23.5</v>
      </c>
      <c r="I243" s="50">
        <v>11.6</v>
      </c>
      <c r="J243" s="50">
        <v>0.4</v>
      </c>
      <c r="K243" s="50" t="s">
        <v>196</v>
      </c>
      <c r="L243" s="50">
        <v>23.3</v>
      </c>
      <c r="M243" s="50">
        <v>30.7</v>
      </c>
      <c r="N243" s="50">
        <v>15</v>
      </c>
      <c r="O243" s="50">
        <v>0</v>
      </c>
      <c r="P243" s="50" t="s">
        <v>196</v>
      </c>
      <c r="Q243" s="50">
        <v>19.600000000000001</v>
      </c>
      <c r="R243" s="50">
        <v>27.6</v>
      </c>
      <c r="S243" s="50">
        <v>12</v>
      </c>
      <c r="T243" s="50">
        <v>2</v>
      </c>
      <c r="U243" s="50" t="s">
        <v>196</v>
      </c>
      <c r="V243" s="50">
        <v>13.3</v>
      </c>
      <c r="W243" s="50">
        <v>20.2</v>
      </c>
      <c r="X243" s="50">
        <v>7.7</v>
      </c>
      <c r="Y243" s="50">
        <v>0</v>
      </c>
    </row>
    <row r="244" spans="1:25" x14ac:dyDescent="0.25">
      <c r="A244" s="50" t="s">
        <v>197</v>
      </c>
      <c r="B244" s="50">
        <v>4.0999999999999996</v>
      </c>
      <c r="C244" s="50">
        <v>11.9</v>
      </c>
      <c r="D244" s="50">
        <v>-1.1000000000000001</v>
      </c>
      <c r="E244" s="50">
        <v>0</v>
      </c>
      <c r="F244" s="50" t="s">
        <v>197</v>
      </c>
      <c r="G244" s="50">
        <v>10.6</v>
      </c>
      <c r="H244" s="50">
        <v>12.1</v>
      </c>
      <c r="I244" s="50">
        <v>9.1</v>
      </c>
      <c r="J244" s="50">
        <v>0</v>
      </c>
      <c r="K244" s="50" t="s">
        <v>197</v>
      </c>
      <c r="L244" s="50">
        <v>24.4</v>
      </c>
      <c r="M244" s="50">
        <v>32.5</v>
      </c>
      <c r="N244" s="50">
        <v>13.5</v>
      </c>
      <c r="O244" s="50">
        <v>0</v>
      </c>
      <c r="P244" s="50" t="s">
        <v>197</v>
      </c>
      <c r="Q244" s="50">
        <v>18.600000000000001</v>
      </c>
      <c r="R244" s="50">
        <v>24.5</v>
      </c>
      <c r="S244" s="50">
        <v>13.6</v>
      </c>
      <c r="T244" s="50">
        <v>0.7</v>
      </c>
      <c r="U244" s="50" t="s">
        <v>197</v>
      </c>
      <c r="V244" s="50">
        <v>13.2</v>
      </c>
      <c r="W244" s="50">
        <v>22.1</v>
      </c>
      <c r="X244" s="50">
        <v>4.3</v>
      </c>
      <c r="Y244" s="50">
        <v>0</v>
      </c>
    </row>
    <row r="245" spans="1:25" x14ac:dyDescent="0.25">
      <c r="A245" s="50" t="s">
        <v>198</v>
      </c>
      <c r="B245" s="50">
        <v>5.0999999999999996</v>
      </c>
      <c r="C245" s="50">
        <v>11.6</v>
      </c>
      <c r="D245" s="50">
        <v>-2.2000000000000002</v>
      </c>
      <c r="E245" s="50">
        <v>0</v>
      </c>
      <c r="F245" s="50" t="s">
        <v>198</v>
      </c>
      <c r="G245" s="50">
        <v>10.3</v>
      </c>
      <c r="H245" s="50">
        <v>14.9</v>
      </c>
      <c r="I245" s="50">
        <v>7</v>
      </c>
      <c r="J245" s="50">
        <v>10.8</v>
      </c>
      <c r="K245" s="50" t="s">
        <v>198</v>
      </c>
      <c r="L245" s="50">
        <v>27.2</v>
      </c>
      <c r="M245" s="50">
        <v>35.4</v>
      </c>
      <c r="N245" s="50">
        <v>19.100000000000001</v>
      </c>
      <c r="O245" s="50">
        <v>0</v>
      </c>
      <c r="P245" s="50" t="s">
        <v>198</v>
      </c>
      <c r="Q245" s="50">
        <v>16.899999999999999</v>
      </c>
      <c r="R245" s="50">
        <v>23.7</v>
      </c>
      <c r="S245" s="50">
        <v>10.4</v>
      </c>
      <c r="T245" s="50">
        <v>0</v>
      </c>
      <c r="U245" s="50" t="s">
        <v>198</v>
      </c>
      <c r="V245" s="50">
        <v>15.9</v>
      </c>
      <c r="W245" s="50">
        <v>23.9</v>
      </c>
      <c r="X245" s="50">
        <v>8</v>
      </c>
      <c r="Y245" s="50">
        <v>0</v>
      </c>
    </row>
    <row r="246" spans="1:25" x14ac:dyDescent="0.25">
      <c r="A246" s="50" t="s">
        <v>199</v>
      </c>
      <c r="B246" s="50">
        <v>8.9</v>
      </c>
      <c r="C246" s="50">
        <v>17.399999999999999</v>
      </c>
      <c r="D246" s="50">
        <v>-0.2</v>
      </c>
      <c r="E246" s="50">
        <v>0</v>
      </c>
      <c r="F246" s="50" t="s">
        <v>199</v>
      </c>
      <c r="G246" s="50">
        <v>13.7</v>
      </c>
      <c r="H246" s="50">
        <v>21.5</v>
      </c>
      <c r="I246" s="50">
        <v>5.5</v>
      </c>
      <c r="J246" s="50">
        <v>0.4</v>
      </c>
      <c r="K246" s="50" t="s">
        <v>199</v>
      </c>
      <c r="L246" s="50">
        <v>25.9</v>
      </c>
      <c r="M246" s="50">
        <v>33.799999999999997</v>
      </c>
      <c r="N246" s="50">
        <v>16.2</v>
      </c>
      <c r="O246" s="50">
        <v>0</v>
      </c>
      <c r="P246" s="50" t="s">
        <v>199</v>
      </c>
      <c r="Q246" s="50">
        <v>16.5</v>
      </c>
      <c r="R246" s="50">
        <v>22.4</v>
      </c>
      <c r="S246" s="50">
        <v>10.5</v>
      </c>
      <c r="T246" s="50">
        <v>0.7</v>
      </c>
      <c r="U246" s="50" t="s">
        <v>199</v>
      </c>
      <c r="V246" s="50">
        <v>16.899999999999999</v>
      </c>
      <c r="W246" s="50">
        <v>23.7</v>
      </c>
      <c r="X246" s="50">
        <v>11.3</v>
      </c>
      <c r="Y246" s="50">
        <v>0</v>
      </c>
    </row>
    <row r="247" spans="1:25" x14ac:dyDescent="0.25">
      <c r="A247" s="50" t="s">
        <v>200</v>
      </c>
      <c r="B247" s="50">
        <v>14.3</v>
      </c>
      <c r="C247" s="50">
        <v>23</v>
      </c>
      <c r="D247" s="50">
        <v>4.9000000000000004</v>
      </c>
      <c r="E247" s="50">
        <v>0</v>
      </c>
      <c r="F247" s="50" t="s">
        <v>200</v>
      </c>
      <c r="G247" s="50">
        <v>13.6</v>
      </c>
      <c r="H247" s="50">
        <v>17.8</v>
      </c>
      <c r="I247" s="50">
        <v>10.3</v>
      </c>
      <c r="J247" s="50">
        <v>1</v>
      </c>
      <c r="K247" s="50" t="s">
        <v>200</v>
      </c>
      <c r="L247" s="50">
        <v>22.3</v>
      </c>
      <c r="M247" s="50">
        <v>30</v>
      </c>
      <c r="N247" s="50">
        <v>13.4</v>
      </c>
      <c r="O247" s="50">
        <v>0</v>
      </c>
      <c r="P247" s="50" t="s">
        <v>200</v>
      </c>
      <c r="Q247" s="50">
        <v>18.600000000000001</v>
      </c>
      <c r="R247" s="50">
        <v>26.5</v>
      </c>
      <c r="S247" s="50">
        <v>11.8</v>
      </c>
      <c r="T247" s="50">
        <v>0</v>
      </c>
      <c r="U247" s="50" t="s">
        <v>200</v>
      </c>
      <c r="V247" s="50">
        <v>18.399999999999999</v>
      </c>
      <c r="W247" s="50">
        <v>26.3</v>
      </c>
      <c r="X247" s="50">
        <v>13</v>
      </c>
      <c r="Y247" s="50">
        <v>0</v>
      </c>
    </row>
    <row r="248" spans="1:25" x14ac:dyDescent="0.25">
      <c r="A248" s="50" t="s">
        <v>201</v>
      </c>
      <c r="B248" s="50">
        <v>13.4</v>
      </c>
      <c r="C248" s="50">
        <v>19.100000000000001</v>
      </c>
      <c r="D248" s="50">
        <v>7.5</v>
      </c>
      <c r="E248" s="50">
        <v>0.3</v>
      </c>
      <c r="F248" s="50" t="s">
        <v>201</v>
      </c>
      <c r="G248" s="50">
        <v>15.8</v>
      </c>
      <c r="H248" s="50">
        <v>21.5</v>
      </c>
      <c r="I248" s="50">
        <v>9.9</v>
      </c>
      <c r="J248" s="50">
        <v>0</v>
      </c>
      <c r="K248" s="50" t="s">
        <v>201</v>
      </c>
      <c r="L248" s="50">
        <v>23</v>
      </c>
      <c r="M248" s="50">
        <v>29.1</v>
      </c>
      <c r="N248" s="50">
        <v>16</v>
      </c>
      <c r="O248" s="50">
        <v>0</v>
      </c>
      <c r="P248" s="50" t="s">
        <v>201</v>
      </c>
      <c r="Q248" s="50">
        <v>19.399999999999999</v>
      </c>
      <c r="R248" s="50">
        <v>27.5</v>
      </c>
      <c r="S248" s="50">
        <v>10.5</v>
      </c>
      <c r="T248" s="50">
        <v>3</v>
      </c>
      <c r="U248" s="50" t="s">
        <v>201</v>
      </c>
      <c r="V248" s="50">
        <v>19.600000000000001</v>
      </c>
      <c r="W248" s="50">
        <v>29</v>
      </c>
      <c r="X248" s="50">
        <v>10.9</v>
      </c>
      <c r="Y248" s="50">
        <v>0</v>
      </c>
    </row>
    <row r="249" spans="1:25" x14ac:dyDescent="0.25">
      <c r="A249" s="50" t="s">
        <v>202</v>
      </c>
      <c r="B249" s="50">
        <v>14.3</v>
      </c>
      <c r="C249" s="50">
        <v>22.3</v>
      </c>
      <c r="D249" s="50">
        <v>6.5</v>
      </c>
      <c r="E249" s="50">
        <v>2</v>
      </c>
      <c r="F249" s="50" t="s">
        <v>202</v>
      </c>
      <c r="G249" s="50">
        <v>16.8</v>
      </c>
      <c r="H249" s="50">
        <v>23.4</v>
      </c>
      <c r="I249" s="50">
        <v>9</v>
      </c>
      <c r="J249" s="50">
        <v>0</v>
      </c>
      <c r="K249" s="50" t="s">
        <v>202</v>
      </c>
      <c r="L249" s="50">
        <v>22</v>
      </c>
      <c r="M249" s="50">
        <v>29.5</v>
      </c>
      <c r="N249" s="50">
        <v>13</v>
      </c>
      <c r="O249" s="50">
        <v>0</v>
      </c>
      <c r="P249" s="50" t="s">
        <v>202</v>
      </c>
      <c r="Q249" s="50">
        <v>18.7</v>
      </c>
      <c r="R249" s="50">
        <v>24.1</v>
      </c>
      <c r="S249" s="50">
        <v>14.2</v>
      </c>
      <c r="T249" s="50">
        <v>0</v>
      </c>
      <c r="U249" s="50" t="s">
        <v>202</v>
      </c>
      <c r="V249" s="50">
        <v>15.9</v>
      </c>
      <c r="W249" s="50">
        <v>22</v>
      </c>
      <c r="X249" s="50">
        <v>11.4</v>
      </c>
      <c r="Y249" s="50">
        <v>0</v>
      </c>
    </row>
    <row r="250" spans="1:25" x14ac:dyDescent="0.25">
      <c r="A250" s="50" t="s">
        <v>203</v>
      </c>
      <c r="B250" s="50">
        <v>8.9</v>
      </c>
      <c r="C250" s="50">
        <v>14.7</v>
      </c>
      <c r="D250" s="50">
        <v>3.6</v>
      </c>
      <c r="E250" s="50">
        <v>0</v>
      </c>
      <c r="F250" s="50" t="s">
        <v>203</v>
      </c>
      <c r="G250" s="50">
        <v>19.2</v>
      </c>
      <c r="H250" s="50">
        <v>26.5</v>
      </c>
      <c r="I250" s="50">
        <v>11.8</v>
      </c>
      <c r="J250" s="50">
        <v>0</v>
      </c>
      <c r="K250" s="50" t="s">
        <v>203</v>
      </c>
      <c r="L250" s="50">
        <v>23.4</v>
      </c>
      <c r="M250" s="50">
        <v>31.5</v>
      </c>
      <c r="N250" s="50">
        <v>14.6</v>
      </c>
      <c r="O250" s="50">
        <v>0</v>
      </c>
      <c r="P250" s="50" t="s">
        <v>203</v>
      </c>
      <c r="Q250" s="50">
        <v>16.600000000000001</v>
      </c>
      <c r="R250" s="50">
        <v>25.5</v>
      </c>
      <c r="S250" s="50">
        <v>10</v>
      </c>
      <c r="T250" s="50">
        <v>6</v>
      </c>
      <c r="U250" s="50" t="s">
        <v>203</v>
      </c>
      <c r="V250" s="50">
        <v>13.3</v>
      </c>
      <c r="W250" s="50">
        <v>23.5</v>
      </c>
      <c r="X250" s="50">
        <v>4.4000000000000004</v>
      </c>
      <c r="Y250" s="50">
        <v>0</v>
      </c>
    </row>
    <row r="251" spans="1:25" x14ac:dyDescent="0.25">
      <c r="A251" s="50" t="s">
        <v>204</v>
      </c>
      <c r="B251" s="50">
        <v>8.3000000000000007</v>
      </c>
      <c r="C251" s="50">
        <v>12.6</v>
      </c>
      <c r="D251" s="50">
        <v>3.9</v>
      </c>
      <c r="E251" s="50">
        <v>0</v>
      </c>
      <c r="F251" s="50" t="s">
        <v>204</v>
      </c>
      <c r="G251" s="50">
        <v>19.100000000000001</v>
      </c>
      <c r="H251" s="50">
        <v>25</v>
      </c>
      <c r="I251" s="50">
        <v>10.4</v>
      </c>
      <c r="J251" s="50">
        <v>0</v>
      </c>
      <c r="K251" s="50" t="s">
        <v>204</v>
      </c>
      <c r="L251" s="50">
        <v>24.1</v>
      </c>
      <c r="M251" s="50">
        <v>30.6</v>
      </c>
      <c r="N251" s="50">
        <v>20</v>
      </c>
      <c r="O251" s="50">
        <v>0</v>
      </c>
      <c r="P251" s="50" t="s">
        <v>204</v>
      </c>
      <c r="Q251" s="50">
        <v>14.3</v>
      </c>
      <c r="R251" s="50">
        <v>17.5</v>
      </c>
      <c r="S251" s="50">
        <v>11.8</v>
      </c>
      <c r="T251" s="50">
        <v>5</v>
      </c>
      <c r="U251" s="50" t="s">
        <v>204</v>
      </c>
      <c r="V251" s="50">
        <v>22.2</v>
      </c>
      <c r="W251" s="50">
        <v>32.200000000000003</v>
      </c>
      <c r="X251" s="50">
        <v>14</v>
      </c>
      <c r="Y251" s="50">
        <v>0</v>
      </c>
    </row>
    <row r="252" spans="1:25" x14ac:dyDescent="0.25">
      <c r="A252" s="50" t="s">
        <v>205</v>
      </c>
      <c r="B252" s="50">
        <v>9.1</v>
      </c>
      <c r="C252" s="50">
        <v>15.3</v>
      </c>
      <c r="D252" s="50">
        <v>2.4</v>
      </c>
      <c r="E252" s="50">
        <v>0.1</v>
      </c>
      <c r="F252" s="50" t="s">
        <v>205</v>
      </c>
      <c r="G252" s="50">
        <v>15</v>
      </c>
      <c r="H252" s="50">
        <v>19.600000000000001</v>
      </c>
      <c r="I252" s="50">
        <v>8.8000000000000007</v>
      </c>
      <c r="J252" s="50">
        <v>0</v>
      </c>
      <c r="K252" s="50" t="s">
        <v>205</v>
      </c>
      <c r="L252" s="50">
        <v>20</v>
      </c>
      <c r="M252" s="50">
        <v>26.5</v>
      </c>
      <c r="N252" s="50">
        <v>15.5</v>
      </c>
      <c r="O252" s="50">
        <v>2</v>
      </c>
      <c r="P252" s="50" t="s">
        <v>205</v>
      </c>
      <c r="Q252" s="50">
        <v>13.1</v>
      </c>
      <c r="R252" s="50">
        <v>21.5</v>
      </c>
      <c r="S252" s="50">
        <v>5.6</v>
      </c>
      <c r="T252" s="50">
        <v>0</v>
      </c>
      <c r="U252" s="50" t="s">
        <v>205</v>
      </c>
      <c r="V252" s="50">
        <v>11.1</v>
      </c>
      <c r="W252" s="50">
        <v>24.7</v>
      </c>
      <c r="X252" s="50">
        <v>5.9</v>
      </c>
      <c r="Y252" s="50">
        <v>5</v>
      </c>
    </row>
    <row r="253" spans="1:25" x14ac:dyDescent="0.25">
      <c r="A253" s="50" t="s">
        <v>206</v>
      </c>
      <c r="B253" s="50">
        <v>15</v>
      </c>
      <c r="C253" s="50">
        <v>22.1</v>
      </c>
      <c r="D253" s="50">
        <v>9</v>
      </c>
      <c r="E253" s="50">
        <v>0</v>
      </c>
      <c r="F253" s="50" t="s">
        <v>206</v>
      </c>
      <c r="G253" s="50">
        <v>17.100000000000001</v>
      </c>
      <c r="H253" s="50">
        <v>23.5</v>
      </c>
      <c r="I253" s="50">
        <v>14.2</v>
      </c>
      <c r="J253" s="50">
        <v>5</v>
      </c>
      <c r="K253" s="50" t="s">
        <v>206</v>
      </c>
      <c r="L253" s="50">
        <v>18.2</v>
      </c>
      <c r="M253" s="50">
        <v>24.9</v>
      </c>
      <c r="N253" s="50">
        <v>13.3</v>
      </c>
      <c r="O253" s="50">
        <v>1.7</v>
      </c>
      <c r="P253" s="50" t="s">
        <v>206</v>
      </c>
      <c r="Q253" s="50">
        <v>16.2</v>
      </c>
      <c r="R253" s="50">
        <v>25</v>
      </c>
      <c r="S253" s="50">
        <v>7.1</v>
      </c>
      <c r="T253" s="50">
        <v>0</v>
      </c>
      <c r="U253" s="50" t="s">
        <v>206</v>
      </c>
      <c r="V253" s="50">
        <v>11.1</v>
      </c>
      <c r="W253" s="50">
        <v>16.100000000000001</v>
      </c>
      <c r="X253" s="50">
        <v>8</v>
      </c>
      <c r="Y253" s="50">
        <v>0</v>
      </c>
    </row>
    <row r="254" spans="1:25" x14ac:dyDescent="0.25">
      <c r="A254" s="50" t="s">
        <v>207</v>
      </c>
      <c r="B254" s="50">
        <v>15.9</v>
      </c>
      <c r="C254" s="50">
        <v>23.8</v>
      </c>
      <c r="D254" s="50">
        <v>9.4</v>
      </c>
      <c r="E254" s="50">
        <v>0</v>
      </c>
      <c r="F254" s="50" t="s">
        <v>207</v>
      </c>
      <c r="G254" s="50">
        <v>20.399999999999999</v>
      </c>
      <c r="H254" s="50">
        <v>27.2</v>
      </c>
      <c r="I254" s="50">
        <v>13.1</v>
      </c>
      <c r="J254" s="50"/>
      <c r="K254" s="50" t="s">
        <v>207</v>
      </c>
      <c r="L254" s="50">
        <v>18.3</v>
      </c>
      <c r="M254" s="50">
        <v>24.5</v>
      </c>
      <c r="N254" s="50">
        <v>12.5</v>
      </c>
      <c r="O254" s="50">
        <v>0</v>
      </c>
      <c r="P254" s="50" t="s">
        <v>207</v>
      </c>
      <c r="Q254" s="50">
        <v>18.5</v>
      </c>
      <c r="R254" s="50">
        <v>28.4</v>
      </c>
      <c r="S254" s="50">
        <v>9</v>
      </c>
      <c r="T254" s="50">
        <v>0</v>
      </c>
      <c r="U254" s="50" t="s">
        <v>207</v>
      </c>
      <c r="V254" s="50">
        <v>7.7</v>
      </c>
      <c r="W254" s="50">
        <v>12.6</v>
      </c>
      <c r="X254" s="50">
        <v>4.8</v>
      </c>
      <c r="Y254" s="50">
        <v>1</v>
      </c>
    </row>
    <row r="255" spans="1:25" x14ac:dyDescent="0.25">
      <c r="A255" s="50" t="s">
        <v>208</v>
      </c>
      <c r="B255" s="50">
        <v>7.7</v>
      </c>
      <c r="C255" s="50">
        <v>16.100000000000001</v>
      </c>
      <c r="D255" s="50">
        <v>-0.2</v>
      </c>
      <c r="E255" s="50">
        <v>0</v>
      </c>
      <c r="F255" s="50" t="s">
        <v>208</v>
      </c>
      <c r="G255" s="50">
        <v>24.7</v>
      </c>
      <c r="H255" s="50">
        <v>34.1</v>
      </c>
      <c r="I255" s="50">
        <v>15.9</v>
      </c>
      <c r="J255" s="50"/>
      <c r="K255" s="50" t="s">
        <v>208</v>
      </c>
      <c r="L255" s="50">
        <v>16.8</v>
      </c>
      <c r="M255" s="50">
        <v>23.8</v>
      </c>
      <c r="N255" s="50">
        <v>10.6</v>
      </c>
      <c r="O255" s="50">
        <v>0.2</v>
      </c>
      <c r="P255" s="50" t="s">
        <v>208</v>
      </c>
      <c r="Q255" s="50">
        <v>21.7</v>
      </c>
      <c r="R255" s="50">
        <v>31</v>
      </c>
      <c r="S255" s="50">
        <v>12.6</v>
      </c>
      <c r="T255" s="50">
        <v>0</v>
      </c>
      <c r="U255" s="50" t="s">
        <v>208</v>
      </c>
      <c r="V255" s="50">
        <v>6.6</v>
      </c>
      <c r="W255" s="50">
        <v>12.5</v>
      </c>
      <c r="X255" s="50">
        <v>2.9</v>
      </c>
      <c r="Y255" s="50">
        <v>0.3</v>
      </c>
    </row>
    <row r="256" spans="1:25" x14ac:dyDescent="0.25">
      <c r="A256" s="50" t="s">
        <v>209</v>
      </c>
      <c r="B256" s="50">
        <v>12.3</v>
      </c>
      <c r="C256" s="50">
        <v>20.399999999999999</v>
      </c>
      <c r="D256" s="50">
        <v>2.5</v>
      </c>
      <c r="E256" s="50">
        <v>0</v>
      </c>
      <c r="F256" s="50" t="s">
        <v>209</v>
      </c>
      <c r="G256" s="50">
        <v>20.6</v>
      </c>
      <c r="H256" s="50">
        <v>28.5</v>
      </c>
      <c r="I256" s="50">
        <v>17</v>
      </c>
      <c r="J256" s="50">
        <v>6</v>
      </c>
      <c r="K256" s="50" t="s">
        <v>209</v>
      </c>
      <c r="L256" s="50">
        <v>17.3</v>
      </c>
      <c r="M256" s="50">
        <v>24.4</v>
      </c>
      <c r="N256" s="50">
        <v>10</v>
      </c>
      <c r="O256" s="50">
        <v>0</v>
      </c>
      <c r="P256" s="50" t="s">
        <v>209</v>
      </c>
      <c r="Q256" s="50">
        <v>19.8</v>
      </c>
      <c r="R256" s="50">
        <v>24.6</v>
      </c>
      <c r="S256" s="50">
        <v>16.399999999999999</v>
      </c>
      <c r="T256" s="50">
        <v>0</v>
      </c>
      <c r="U256" s="50" t="s">
        <v>209</v>
      </c>
      <c r="V256" s="50">
        <v>8.6999999999999993</v>
      </c>
      <c r="W256" s="50">
        <v>12.4</v>
      </c>
      <c r="X256" s="50">
        <v>3.2</v>
      </c>
      <c r="Y256" s="50">
        <v>2</v>
      </c>
    </row>
    <row r="257" spans="1:25" x14ac:dyDescent="0.25">
      <c r="A257" s="50" t="s">
        <v>210</v>
      </c>
      <c r="B257" s="50">
        <v>16.5</v>
      </c>
      <c r="C257" s="50">
        <v>25.1</v>
      </c>
      <c r="D257" s="50">
        <v>6</v>
      </c>
      <c r="E257" s="50">
        <v>0</v>
      </c>
      <c r="F257" s="50" t="s">
        <v>210</v>
      </c>
      <c r="G257" s="50">
        <v>16.100000000000001</v>
      </c>
      <c r="H257" s="50">
        <v>25</v>
      </c>
      <c r="I257" s="50">
        <v>11.3</v>
      </c>
      <c r="J257" s="50">
        <v>3.5</v>
      </c>
      <c r="K257" s="50" t="s">
        <v>210</v>
      </c>
      <c r="L257" s="50">
        <v>22.2</v>
      </c>
      <c r="M257" s="50">
        <v>31.1</v>
      </c>
      <c r="N257" s="50">
        <v>12.7</v>
      </c>
      <c r="O257" s="50">
        <v>0</v>
      </c>
      <c r="P257" s="50" t="s">
        <v>210</v>
      </c>
      <c r="Q257" s="50">
        <v>15.8</v>
      </c>
      <c r="R257" s="50">
        <v>26.1</v>
      </c>
      <c r="S257" s="50">
        <v>6.5</v>
      </c>
      <c r="T257" s="50">
        <v>0</v>
      </c>
      <c r="U257" s="50" t="s">
        <v>210</v>
      </c>
      <c r="V257" s="50">
        <v>5</v>
      </c>
      <c r="W257" s="50">
        <v>10.199999999999999</v>
      </c>
      <c r="X257" s="50">
        <v>0.5</v>
      </c>
      <c r="Y257" s="50">
        <v>0.4</v>
      </c>
    </row>
    <row r="258" spans="1:25" x14ac:dyDescent="0.25">
      <c r="A258" s="50" t="s">
        <v>211</v>
      </c>
      <c r="B258" s="50">
        <v>18.899999999999999</v>
      </c>
      <c r="C258" s="50">
        <v>27.2</v>
      </c>
      <c r="D258" s="50">
        <v>9.5</v>
      </c>
      <c r="E258" s="50">
        <v>0</v>
      </c>
      <c r="F258" s="50" t="s">
        <v>211</v>
      </c>
      <c r="G258" s="50">
        <v>15.6</v>
      </c>
      <c r="H258" s="50">
        <v>19.5</v>
      </c>
      <c r="I258" s="50">
        <v>11.2</v>
      </c>
      <c r="J258" s="50">
        <v>4</v>
      </c>
      <c r="K258" s="50" t="s">
        <v>211</v>
      </c>
      <c r="L258" s="50">
        <v>25.2</v>
      </c>
      <c r="M258" s="50">
        <v>34.1</v>
      </c>
      <c r="N258" s="50">
        <v>17.600000000000001</v>
      </c>
      <c r="O258" s="50">
        <v>0.5</v>
      </c>
      <c r="P258" s="50" t="s">
        <v>211</v>
      </c>
      <c r="Q258" s="50">
        <v>21.3</v>
      </c>
      <c r="R258" s="50">
        <v>28.8</v>
      </c>
      <c r="S258" s="50">
        <v>15.1</v>
      </c>
      <c r="T258" s="50">
        <v>0</v>
      </c>
      <c r="U258" s="50" t="s">
        <v>211</v>
      </c>
      <c r="V258" s="50">
        <v>4.0999999999999996</v>
      </c>
      <c r="W258" s="50">
        <v>7.4</v>
      </c>
      <c r="X258" s="50">
        <v>1</v>
      </c>
      <c r="Y258" s="50">
        <v>0.9</v>
      </c>
    </row>
    <row r="259" spans="1:25" x14ac:dyDescent="0.25">
      <c r="A259" s="50" t="s">
        <v>212</v>
      </c>
      <c r="B259" s="50">
        <v>19.600000000000001</v>
      </c>
      <c r="C259" s="50">
        <v>25.4</v>
      </c>
      <c r="D259" s="50">
        <v>14.5</v>
      </c>
      <c r="E259" s="50">
        <v>0</v>
      </c>
      <c r="F259" s="50" t="s">
        <v>212</v>
      </c>
      <c r="G259" s="50">
        <v>17.2</v>
      </c>
      <c r="H259" s="50">
        <v>24.1</v>
      </c>
      <c r="I259" s="50">
        <v>11</v>
      </c>
      <c r="J259" s="50">
        <v>0</v>
      </c>
      <c r="K259" s="50" t="s">
        <v>212</v>
      </c>
      <c r="L259" s="50">
        <v>24.8</v>
      </c>
      <c r="M259" s="50">
        <v>31.2</v>
      </c>
      <c r="N259" s="50">
        <v>18.3</v>
      </c>
      <c r="O259" s="50">
        <v>0</v>
      </c>
      <c r="P259" s="50" t="s">
        <v>212</v>
      </c>
      <c r="Q259" s="50">
        <v>17.100000000000001</v>
      </c>
      <c r="R259" s="50">
        <v>23.6</v>
      </c>
      <c r="S259" s="50">
        <v>13.3</v>
      </c>
      <c r="T259" s="50">
        <v>0</v>
      </c>
      <c r="U259" s="50" t="s">
        <v>212</v>
      </c>
      <c r="V259" s="50">
        <v>-0.3</v>
      </c>
      <c r="W259" s="50">
        <v>5.9</v>
      </c>
      <c r="X259" s="50">
        <v>-6.1</v>
      </c>
      <c r="Y259" s="50">
        <v>0</v>
      </c>
    </row>
    <row r="260" spans="1:25" x14ac:dyDescent="0.25">
      <c r="A260" s="50" t="s">
        <v>213</v>
      </c>
      <c r="B260" s="50">
        <v>18.2</v>
      </c>
      <c r="C260" s="50">
        <v>25.5</v>
      </c>
      <c r="D260" s="50">
        <v>8.1</v>
      </c>
      <c r="E260" s="50">
        <v>0</v>
      </c>
      <c r="F260" s="50"/>
      <c r="G260" s="50"/>
      <c r="H260" s="50"/>
      <c r="I260" s="50"/>
      <c r="J260" s="50"/>
      <c r="K260" s="50" t="s">
        <v>213</v>
      </c>
      <c r="L260" s="50">
        <v>26</v>
      </c>
      <c r="M260" s="50">
        <v>34.299999999999997</v>
      </c>
      <c r="N260" s="50">
        <v>17.100000000000001</v>
      </c>
      <c r="O260" s="50">
        <v>0</v>
      </c>
      <c r="P260" s="50" t="s">
        <v>213</v>
      </c>
      <c r="Q260" s="50">
        <v>9.5</v>
      </c>
      <c r="R260" s="50">
        <v>16.8</v>
      </c>
      <c r="S260" s="50">
        <v>7</v>
      </c>
      <c r="T260" s="50">
        <v>5.3</v>
      </c>
      <c r="U260" s="50"/>
      <c r="V260" s="50"/>
      <c r="W260" s="50"/>
      <c r="X260" s="50"/>
      <c r="Y260" s="50"/>
    </row>
    <row r="261" spans="1:25" x14ac:dyDescent="0.25">
      <c r="A261" s="61" t="s">
        <v>215</v>
      </c>
      <c r="B261" s="55">
        <f>AVERAGE(B230:B260)</f>
        <v>12.429032258064517</v>
      </c>
      <c r="C261" s="65"/>
      <c r="D261" s="65"/>
      <c r="E261" s="65">
        <f>SUM(E230:E260)</f>
        <v>9.4</v>
      </c>
      <c r="F261" s="62"/>
      <c r="G261" s="55">
        <f>AVERAGE(G230:G260)</f>
        <v>16.343333333333337</v>
      </c>
      <c r="H261" s="65"/>
      <c r="I261" s="65"/>
      <c r="J261" s="65">
        <f>SUM(J230:J260)</f>
        <v>57.9</v>
      </c>
      <c r="K261" s="62"/>
      <c r="L261" s="55">
        <f>AVERAGE(L230:L260)</f>
        <v>22.048387096774192</v>
      </c>
      <c r="M261" s="65"/>
      <c r="N261" s="65"/>
      <c r="O261" s="65">
        <f>SUM(O230:O260)</f>
        <v>5.4</v>
      </c>
      <c r="P261" s="62"/>
      <c r="Q261" s="55">
        <f>AVERAGE(Q230:Q260)</f>
        <v>19.803225806451611</v>
      </c>
      <c r="R261" s="65"/>
      <c r="S261" s="65"/>
      <c r="T261" s="65">
        <f>SUM(T230:T260)</f>
        <v>22.7</v>
      </c>
      <c r="U261" s="62"/>
      <c r="V261" s="55">
        <f>AVERAGE(V230:V260)</f>
        <v>11.510000000000002</v>
      </c>
      <c r="W261" s="65"/>
      <c r="X261" s="65"/>
      <c r="Y261" s="65">
        <f>SUM(Y230:Y260)</f>
        <v>36.599999999999994</v>
      </c>
    </row>
    <row r="264" spans="1:25" x14ac:dyDescent="0.25">
      <c r="A264" s="121">
        <v>2020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spans="1:25" x14ac:dyDescent="0.25">
      <c r="A265" s="110" t="s">
        <v>16</v>
      </c>
      <c r="B265" s="110"/>
      <c r="C265" s="110"/>
      <c r="D265" s="110"/>
      <c r="E265" s="110"/>
      <c r="F265" s="110" t="s">
        <v>4</v>
      </c>
      <c r="G265" s="110"/>
      <c r="H265" s="110"/>
      <c r="I265" s="110"/>
      <c r="J265" s="110"/>
      <c r="K265" s="110" t="s">
        <v>5</v>
      </c>
      <c r="L265" s="110"/>
      <c r="M265" s="110"/>
      <c r="N265" s="110"/>
      <c r="O265" s="110"/>
      <c r="P265" s="110" t="s">
        <v>6</v>
      </c>
      <c r="Q265" s="110"/>
      <c r="R265" s="110"/>
      <c r="S265" s="110"/>
      <c r="T265" s="110"/>
      <c r="U265" s="110" t="s">
        <v>7</v>
      </c>
      <c r="V265" s="110"/>
      <c r="W265" s="110"/>
      <c r="X265" s="110"/>
      <c r="Y265" s="110"/>
    </row>
    <row r="266" spans="1:25" x14ac:dyDescent="0.25">
      <c r="A266" s="111" t="s">
        <v>14</v>
      </c>
      <c r="B266" s="111" t="s">
        <v>1</v>
      </c>
      <c r="C266" s="111"/>
      <c r="D266" s="111"/>
      <c r="E266" s="111" t="s">
        <v>2</v>
      </c>
      <c r="F266" s="111" t="s">
        <v>14</v>
      </c>
      <c r="G266" s="111" t="s">
        <v>1</v>
      </c>
      <c r="H266" s="111"/>
      <c r="I266" s="111"/>
      <c r="J266" s="111" t="s">
        <v>2</v>
      </c>
      <c r="K266" s="111" t="s">
        <v>14</v>
      </c>
      <c r="L266" s="111" t="s">
        <v>1</v>
      </c>
      <c r="M266" s="111"/>
      <c r="N266" s="111"/>
      <c r="O266" s="111" t="s">
        <v>2</v>
      </c>
      <c r="P266" s="111" t="s">
        <v>14</v>
      </c>
      <c r="Q266" s="111" t="s">
        <v>1</v>
      </c>
      <c r="R266" s="111"/>
      <c r="S266" s="111"/>
      <c r="T266" s="111" t="s">
        <v>2</v>
      </c>
      <c r="U266" s="111" t="s">
        <v>14</v>
      </c>
      <c r="V266" s="111" t="s">
        <v>1</v>
      </c>
      <c r="W266" s="111"/>
      <c r="X266" s="111"/>
      <c r="Y266" s="111" t="s">
        <v>2</v>
      </c>
    </row>
    <row r="267" spans="1:25" x14ac:dyDescent="0.25">
      <c r="A267" s="111"/>
      <c r="B267" s="60" t="s">
        <v>15</v>
      </c>
      <c r="C267" s="60" t="s">
        <v>9</v>
      </c>
      <c r="D267" s="60" t="s">
        <v>10</v>
      </c>
      <c r="E267" s="111"/>
      <c r="F267" s="111"/>
      <c r="G267" s="60" t="s">
        <v>15</v>
      </c>
      <c r="H267" s="60" t="s">
        <v>9</v>
      </c>
      <c r="I267" s="60" t="s">
        <v>10</v>
      </c>
      <c r="J267" s="111"/>
      <c r="K267" s="111"/>
      <c r="L267" s="60" t="s">
        <v>15</v>
      </c>
      <c r="M267" s="60" t="s">
        <v>9</v>
      </c>
      <c r="N267" s="60" t="s">
        <v>10</v>
      </c>
      <c r="O267" s="111"/>
      <c r="P267" s="111"/>
      <c r="Q267" s="60" t="s">
        <v>15</v>
      </c>
      <c r="R267" s="60" t="s">
        <v>9</v>
      </c>
      <c r="S267" s="60" t="s">
        <v>10</v>
      </c>
      <c r="T267" s="111"/>
      <c r="U267" s="111"/>
      <c r="V267" s="60" t="s">
        <v>15</v>
      </c>
      <c r="W267" s="60" t="s">
        <v>9</v>
      </c>
      <c r="X267" s="60" t="s">
        <v>10</v>
      </c>
      <c r="Y267" s="111"/>
    </row>
    <row r="268" spans="1:25" x14ac:dyDescent="0.25">
      <c r="A268" s="50" t="s">
        <v>183</v>
      </c>
      <c r="B268" s="50">
        <v>12</v>
      </c>
      <c r="C268" s="50">
        <v>19.600000000000001</v>
      </c>
      <c r="D268" s="50">
        <v>3.6</v>
      </c>
      <c r="E268" s="50">
        <v>0</v>
      </c>
      <c r="F268" s="50" t="s">
        <v>183</v>
      </c>
      <c r="G268" s="50">
        <v>26.6</v>
      </c>
      <c r="H268" s="50">
        <v>35.1</v>
      </c>
      <c r="I268" s="50">
        <v>18.100000000000001</v>
      </c>
      <c r="J268" s="50">
        <v>0</v>
      </c>
      <c r="K268" s="50" t="s">
        <v>183</v>
      </c>
      <c r="L268" s="50">
        <v>24.6</v>
      </c>
      <c r="M268" s="50">
        <v>30.2</v>
      </c>
      <c r="N268" s="50">
        <v>18.899999999999999</v>
      </c>
      <c r="O268" s="50">
        <v>0.1</v>
      </c>
      <c r="P268" s="50" t="s">
        <v>183</v>
      </c>
      <c r="Q268" s="50">
        <v>21.1</v>
      </c>
      <c r="R268" s="50">
        <v>28.3</v>
      </c>
      <c r="S268" s="50">
        <v>12.8</v>
      </c>
      <c r="T268" s="50">
        <v>0</v>
      </c>
      <c r="U268" s="50" t="s">
        <v>183</v>
      </c>
      <c r="V268" s="50">
        <v>19.7</v>
      </c>
      <c r="W268" s="50">
        <v>28.6</v>
      </c>
      <c r="X268" s="50">
        <v>9</v>
      </c>
      <c r="Y268" s="50">
        <v>0</v>
      </c>
    </row>
    <row r="269" spans="1:25" x14ac:dyDescent="0.25">
      <c r="A269" s="50" t="s">
        <v>184</v>
      </c>
      <c r="B269" s="50">
        <v>13.8</v>
      </c>
      <c r="C269" s="50">
        <v>22</v>
      </c>
      <c r="D269" s="50">
        <v>3</v>
      </c>
      <c r="E269" s="50">
        <v>0</v>
      </c>
      <c r="F269" s="50" t="s">
        <v>184</v>
      </c>
      <c r="G269" s="50">
        <v>23.5</v>
      </c>
      <c r="H269" s="50">
        <v>29.8</v>
      </c>
      <c r="I269" s="50">
        <v>16.8</v>
      </c>
      <c r="J269" s="50">
        <v>0</v>
      </c>
      <c r="K269" s="50" t="s">
        <v>184</v>
      </c>
      <c r="L269" s="50">
        <v>22.3</v>
      </c>
      <c r="M269" s="50">
        <v>30.3</v>
      </c>
      <c r="N269" s="50">
        <v>17.600000000000001</v>
      </c>
      <c r="O269" s="50">
        <v>3</v>
      </c>
      <c r="P269" s="50" t="s">
        <v>184</v>
      </c>
      <c r="Q269" s="50">
        <v>23</v>
      </c>
      <c r="R269" s="50">
        <v>29.1</v>
      </c>
      <c r="S269" s="50">
        <v>16.100000000000001</v>
      </c>
      <c r="T269" s="50">
        <v>0</v>
      </c>
      <c r="U269" s="50" t="s">
        <v>184</v>
      </c>
      <c r="V269" s="50">
        <v>19.7</v>
      </c>
      <c r="W269" s="50">
        <v>30</v>
      </c>
      <c r="X269" s="50">
        <v>10.4</v>
      </c>
      <c r="Y269" s="50">
        <v>0</v>
      </c>
    </row>
    <row r="270" spans="1:25" x14ac:dyDescent="0.25">
      <c r="A270" s="50" t="s">
        <v>185</v>
      </c>
      <c r="B270" s="50">
        <v>15.1</v>
      </c>
      <c r="C270" s="50">
        <v>21</v>
      </c>
      <c r="D270" s="50">
        <v>11.6</v>
      </c>
      <c r="E270" s="50">
        <v>4</v>
      </c>
      <c r="F270" s="50" t="s">
        <v>185</v>
      </c>
      <c r="G270" s="50">
        <v>18.8</v>
      </c>
      <c r="H270" s="50">
        <v>25.6</v>
      </c>
      <c r="I270" s="50">
        <v>14.9</v>
      </c>
      <c r="J270" s="50">
        <v>0.5</v>
      </c>
      <c r="K270" s="50" t="s">
        <v>185</v>
      </c>
      <c r="L270" s="50">
        <v>15.8</v>
      </c>
      <c r="M270" s="50">
        <v>21.1</v>
      </c>
      <c r="N270" s="50">
        <v>12</v>
      </c>
      <c r="O270" s="50">
        <v>2.5</v>
      </c>
      <c r="P270" s="50" t="s">
        <v>185</v>
      </c>
      <c r="Q270" s="50">
        <v>21.8</v>
      </c>
      <c r="R270" s="50">
        <v>27.9</v>
      </c>
      <c r="S270" s="50">
        <v>14.9</v>
      </c>
      <c r="T270" s="50">
        <v>0</v>
      </c>
      <c r="U270" s="50" t="s">
        <v>185</v>
      </c>
      <c r="V270" s="50">
        <v>17.399999999999999</v>
      </c>
      <c r="W270" s="50">
        <v>25.6</v>
      </c>
      <c r="X270" s="50">
        <v>12.2</v>
      </c>
      <c r="Y270" s="50">
        <v>0.7</v>
      </c>
    </row>
    <row r="271" spans="1:25" x14ac:dyDescent="0.25">
      <c r="A271" s="50" t="s">
        <v>186</v>
      </c>
      <c r="B271" s="50">
        <v>7.9</v>
      </c>
      <c r="C271" s="50">
        <v>12</v>
      </c>
      <c r="D271" s="50">
        <v>3.7</v>
      </c>
      <c r="E271" s="50">
        <v>1</v>
      </c>
      <c r="F271" s="50" t="s">
        <v>186</v>
      </c>
      <c r="G271" s="50">
        <v>15.6</v>
      </c>
      <c r="H271" s="50">
        <v>21.4</v>
      </c>
      <c r="I271" s="50">
        <v>10.1</v>
      </c>
      <c r="J271" s="50">
        <v>0</v>
      </c>
      <c r="K271" s="50" t="s">
        <v>186</v>
      </c>
      <c r="L271" s="50">
        <v>17.5</v>
      </c>
      <c r="M271" s="50">
        <v>23</v>
      </c>
      <c r="N271" s="50">
        <v>13</v>
      </c>
      <c r="O271" s="50">
        <v>24</v>
      </c>
      <c r="P271" s="50" t="s">
        <v>186</v>
      </c>
      <c r="Q271" s="50">
        <v>21.2</v>
      </c>
      <c r="R271" s="50">
        <v>26.9</v>
      </c>
      <c r="S271" s="50">
        <v>13.6</v>
      </c>
      <c r="T271" s="50">
        <v>0</v>
      </c>
      <c r="U271" s="50" t="s">
        <v>186</v>
      </c>
      <c r="V271" s="50">
        <v>10.4</v>
      </c>
      <c r="W271" s="50">
        <v>14.5</v>
      </c>
      <c r="X271" s="50">
        <v>7.3</v>
      </c>
      <c r="Y271" s="50">
        <v>0</v>
      </c>
    </row>
    <row r="272" spans="1:25" x14ac:dyDescent="0.25">
      <c r="A272" s="50" t="s">
        <v>187</v>
      </c>
      <c r="B272" s="50">
        <v>6.2</v>
      </c>
      <c r="C272" s="50">
        <v>13.1</v>
      </c>
      <c r="D272" s="50">
        <v>-1.5</v>
      </c>
      <c r="E272" s="50">
        <v>0</v>
      </c>
      <c r="F272" s="50" t="s">
        <v>187</v>
      </c>
      <c r="G272" s="50">
        <v>11.4</v>
      </c>
      <c r="H272" s="50">
        <v>18</v>
      </c>
      <c r="I272" s="50">
        <v>4</v>
      </c>
      <c r="J272" s="50">
        <v>0</v>
      </c>
      <c r="K272" s="50" t="s">
        <v>187</v>
      </c>
      <c r="L272" s="50">
        <v>17.899999999999999</v>
      </c>
      <c r="M272" s="50">
        <v>22.9</v>
      </c>
      <c r="N272" s="50">
        <v>14</v>
      </c>
      <c r="O272" s="50">
        <v>0</v>
      </c>
      <c r="P272" s="50" t="s">
        <v>187</v>
      </c>
      <c r="Q272" s="50">
        <v>22.7</v>
      </c>
      <c r="R272" s="50">
        <v>29.5</v>
      </c>
      <c r="S272" s="50">
        <v>16.5</v>
      </c>
      <c r="T272" s="50">
        <v>0</v>
      </c>
      <c r="U272" s="50" t="s">
        <v>187</v>
      </c>
      <c r="V272" s="50">
        <v>7.5</v>
      </c>
      <c r="W272" s="50">
        <v>11.5</v>
      </c>
      <c r="X272" s="50">
        <v>2.1</v>
      </c>
      <c r="Y272" s="50">
        <v>0</v>
      </c>
    </row>
    <row r="273" spans="1:25" x14ac:dyDescent="0.25">
      <c r="A273" s="50" t="s">
        <v>188</v>
      </c>
      <c r="B273" s="50">
        <v>8.8000000000000007</v>
      </c>
      <c r="C273" s="50">
        <v>17.3</v>
      </c>
      <c r="D273" s="50">
        <v>-0.5</v>
      </c>
      <c r="E273" s="50">
        <v>0</v>
      </c>
      <c r="F273" s="50" t="s">
        <v>188</v>
      </c>
      <c r="G273" s="50">
        <v>13.5</v>
      </c>
      <c r="H273" s="50">
        <v>21.3</v>
      </c>
      <c r="I273" s="50">
        <v>3.8</v>
      </c>
      <c r="J273" s="50">
        <v>0</v>
      </c>
      <c r="K273" s="50" t="s">
        <v>188</v>
      </c>
      <c r="L273" s="50">
        <v>18.5</v>
      </c>
      <c r="M273" s="50">
        <v>24.1</v>
      </c>
      <c r="N273" s="50">
        <v>12.5</v>
      </c>
      <c r="O273" s="50">
        <v>0</v>
      </c>
      <c r="P273" s="50" t="s">
        <v>188</v>
      </c>
      <c r="Q273" s="50">
        <v>21.6</v>
      </c>
      <c r="R273" s="50">
        <v>28.4</v>
      </c>
      <c r="S273" s="50">
        <v>16</v>
      </c>
      <c r="T273" s="50">
        <v>0</v>
      </c>
      <c r="U273" s="50" t="s">
        <v>188</v>
      </c>
      <c r="V273" s="50">
        <v>8.1999999999999993</v>
      </c>
      <c r="W273" s="50">
        <v>11.5</v>
      </c>
      <c r="X273" s="50">
        <v>6.1</v>
      </c>
      <c r="Y273" s="50">
        <v>0</v>
      </c>
    </row>
    <row r="274" spans="1:25" x14ac:dyDescent="0.25">
      <c r="A274" s="50" t="s">
        <v>189</v>
      </c>
      <c r="B274" s="50">
        <v>13.9</v>
      </c>
      <c r="C274" s="50">
        <v>23.5</v>
      </c>
      <c r="D274" s="50">
        <v>5</v>
      </c>
      <c r="E274" s="50">
        <v>0</v>
      </c>
      <c r="F274" s="50" t="s">
        <v>189</v>
      </c>
      <c r="G274" s="50">
        <v>17</v>
      </c>
      <c r="H274" s="50">
        <v>25</v>
      </c>
      <c r="I274" s="50">
        <v>6.8</v>
      </c>
      <c r="J274" s="50">
        <v>0</v>
      </c>
      <c r="K274" s="50" t="s">
        <v>189</v>
      </c>
      <c r="L274" s="50">
        <v>19.600000000000001</v>
      </c>
      <c r="M274" s="50">
        <v>25.5</v>
      </c>
      <c r="N274" s="50">
        <v>12.9</v>
      </c>
      <c r="O274" s="50">
        <v>0</v>
      </c>
      <c r="P274" s="50" t="s">
        <v>189</v>
      </c>
      <c r="Q274" s="50">
        <v>23.2</v>
      </c>
      <c r="R274" s="50">
        <v>30.5</v>
      </c>
      <c r="S274" s="50">
        <v>17.100000000000001</v>
      </c>
      <c r="T274" s="50">
        <v>0</v>
      </c>
      <c r="U274" s="50" t="s">
        <v>189</v>
      </c>
      <c r="V274" s="50">
        <v>9.6999999999999993</v>
      </c>
      <c r="W274" s="50">
        <v>15.4</v>
      </c>
      <c r="X274" s="50">
        <v>2</v>
      </c>
      <c r="Y274" s="50">
        <v>0</v>
      </c>
    </row>
    <row r="275" spans="1:25" x14ac:dyDescent="0.25">
      <c r="A275" s="50" t="s">
        <v>190</v>
      </c>
      <c r="B275" s="50">
        <v>18.100000000000001</v>
      </c>
      <c r="C275" s="50">
        <v>24.8</v>
      </c>
      <c r="D275" s="50">
        <v>10.7</v>
      </c>
      <c r="E275" s="50">
        <v>0</v>
      </c>
      <c r="F275" s="50" t="s">
        <v>190</v>
      </c>
      <c r="G275" s="50">
        <v>18.8</v>
      </c>
      <c r="H275" s="50">
        <v>27</v>
      </c>
      <c r="I275" s="50">
        <v>8.5</v>
      </c>
      <c r="J275" s="50">
        <v>0</v>
      </c>
      <c r="K275" s="50" t="s">
        <v>190</v>
      </c>
      <c r="L275" s="50">
        <v>18.8</v>
      </c>
      <c r="M275" s="50">
        <v>27.1</v>
      </c>
      <c r="N275" s="50">
        <v>12.7</v>
      </c>
      <c r="O275" s="50">
        <v>0.3</v>
      </c>
      <c r="P275" s="50" t="s">
        <v>190</v>
      </c>
      <c r="Q275" s="50">
        <v>24.6</v>
      </c>
      <c r="R275" s="50">
        <v>31.5</v>
      </c>
      <c r="S275" s="50">
        <v>19.8</v>
      </c>
      <c r="T275" s="50">
        <v>0</v>
      </c>
      <c r="U275" s="50" t="s">
        <v>190</v>
      </c>
      <c r="V275" s="50">
        <v>7.3</v>
      </c>
      <c r="W275" s="50">
        <v>13.4</v>
      </c>
      <c r="X275" s="50">
        <v>1.2</v>
      </c>
      <c r="Y275" s="50">
        <v>0</v>
      </c>
    </row>
    <row r="276" spans="1:25" x14ac:dyDescent="0.25">
      <c r="A276" s="50" t="s">
        <v>191</v>
      </c>
      <c r="B276" s="50">
        <v>18.399999999999999</v>
      </c>
      <c r="C276" s="50">
        <v>27.5</v>
      </c>
      <c r="D276" s="50">
        <v>11.3</v>
      </c>
      <c r="E276" s="50">
        <v>0</v>
      </c>
      <c r="F276" s="50" t="s">
        <v>191</v>
      </c>
      <c r="G276" s="50">
        <v>20.399999999999999</v>
      </c>
      <c r="H276" s="50">
        <v>28.4</v>
      </c>
      <c r="I276" s="50">
        <v>11.6</v>
      </c>
      <c r="J276" s="50">
        <v>0</v>
      </c>
      <c r="K276" s="50" t="s">
        <v>191</v>
      </c>
      <c r="L276" s="50">
        <v>20.3</v>
      </c>
      <c r="M276" s="50">
        <v>26.8</v>
      </c>
      <c r="N276" s="50">
        <v>12.6</v>
      </c>
      <c r="O276" s="50">
        <v>0</v>
      </c>
      <c r="P276" s="50" t="s">
        <v>191</v>
      </c>
      <c r="Q276" s="50">
        <v>22.1</v>
      </c>
      <c r="R276" s="50">
        <v>28.5</v>
      </c>
      <c r="S276" s="50">
        <v>18.5</v>
      </c>
      <c r="T276" s="50">
        <v>2</v>
      </c>
      <c r="U276" s="50" t="s">
        <v>191</v>
      </c>
      <c r="V276" s="50">
        <v>9.6</v>
      </c>
      <c r="W276" s="50">
        <v>15</v>
      </c>
      <c r="X276" s="50">
        <v>5.5</v>
      </c>
      <c r="Y276" s="50">
        <v>0</v>
      </c>
    </row>
    <row r="277" spans="1:25" x14ac:dyDescent="0.25">
      <c r="A277" s="50" t="s">
        <v>192</v>
      </c>
      <c r="B277" s="50">
        <v>19.600000000000001</v>
      </c>
      <c r="C277" s="50">
        <v>27.2</v>
      </c>
      <c r="D277" s="50">
        <v>12.1</v>
      </c>
      <c r="E277" s="50">
        <v>0</v>
      </c>
      <c r="F277" s="50" t="s">
        <v>192</v>
      </c>
      <c r="G277" s="50">
        <v>19.899999999999999</v>
      </c>
      <c r="H277" s="50">
        <v>26.3</v>
      </c>
      <c r="I277" s="50">
        <v>12.1</v>
      </c>
      <c r="J277" s="50">
        <v>0.3</v>
      </c>
      <c r="K277" s="50" t="s">
        <v>192</v>
      </c>
      <c r="L277" s="50">
        <v>19.8</v>
      </c>
      <c r="M277" s="50">
        <v>29.4</v>
      </c>
      <c r="N277" s="50">
        <v>13.5</v>
      </c>
      <c r="O277" s="50">
        <v>6</v>
      </c>
      <c r="P277" s="50" t="s">
        <v>192</v>
      </c>
      <c r="Q277" s="50">
        <v>22.2</v>
      </c>
      <c r="R277" s="50">
        <v>31.4</v>
      </c>
      <c r="S277" s="50">
        <v>16.600000000000001</v>
      </c>
      <c r="T277" s="50">
        <v>0.4</v>
      </c>
      <c r="U277" s="50" t="s">
        <v>192</v>
      </c>
      <c r="V277" s="50">
        <v>9.1999999999999993</v>
      </c>
      <c r="W277" s="50">
        <v>17</v>
      </c>
      <c r="X277" s="50">
        <v>-0.6</v>
      </c>
      <c r="Y277" s="50">
        <v>0</v>
      </c>
    </row>
    <row r="278" spans="1:25" x14ac:dyDescent="0.25">
      <c r="A278" s="50" t="s">
        <v>193</v>
      </c>
      <c r="B278" s="50">
        <v>20</v>
      </c>
      <c r="C278" s="50">
        <v>28</v>
      </c>
      <c r="D278" s="50">
        <v>13.2</v>
      </c>
      <c r="E278" s="50">
        <v>0.3</v>
      </c>
      <c r="F278" s="50" t="s">
        <v>193</v>
      </c>
      <c r="G278" s="50">
        <v>20.9</v>
      </c>
      <c r="H278" s="50">
        <v>29</v>
      </c>
      <c r="I278" s="50">
        <v>12.7</v>
      </c>
      <c r="J278" s="50">
        <v>0.4</v>
      </c>
      <c r="K278" s="50" t="s">
        <v>193</v>
      </c>
      <c r="L278" s="50">
        <v>19.3</v>
      </c>
      <c r="M278" s="50">
        <v>24.2</v>
      </c>
      <c r="N278" s="50">
        <v>14</v>
      </c>
      <c r="O278" s="50">
        <v>0</v>
      </c>
      <c r="P278" s="50" t="s">
        <v>193</v>
      </c>
      <c r="Q278" s="50">
        <v>18.3</v>
      </c>
      <c r="R278" s="50">
        <v>25.3</v>
      </c>
      <c r="S278" s="50">
        <v>13.5</v>
      </c>
      <c r="T278" s="50">
        <v>1.4</v>
      </c>
      <c r="U278" s="50" t="s">
        <v>193</v>
      </c>
      <c r="V278" s="50">
        <v>12.9</v>
      </c>
      <c r="W278" s="50">
        <v>22.2</v>
      </c>
      <c r="X278" s="50">
        <v>4.3</v>
      </c>
      <c r="Y278" s="50">
        <v>0</v>
      </c>
    </row>
    <row r="279" spans="1:25" x14ac:dyDescent="0.25">
      <c r="A279" s="50" t="s">
        <v>194</v>
      </c>
      <c r="B279" s="50">
        <v>19.600000000000001</v>
      </c>
      <c r="C279" s="50">
        <v>29</v>
      </c>
      <c r="D279" s="50">
        <v>9.4</v>
      </c>
      <c r="E279" s="50">
        <v>0</v>
      </c>
      <c r="F279" s="50" t="s">
        <v>194</v>
      </c>
      <c r="G279" s="50">
        <v>22.3</v>
      </c>
      <c r="H279" s="50">
        <v>30.5</v>
      </c>
      <c r="I279" s="50">
        <v>12.3</v>
      </c>
      <c r="J279" s="50">
        <v>0</v>
      </c>
      <c r="K279" s="50" t="s">
        <v>194</v>
      </c>
      <c r="L279" s="50">
        <v>18.5</v>
      </c>
      <c r="M279" s="50">
        <v>29.3</v>
      </c>
      <c r="N279" s="50">
        <v>11.8</v>
      </c>
      <c r="O279" s="50">
        <v>3</v>
      </c>
      <c r="P279" s="50" t="s">
        <v>194</v>
      </c>
      <c r="Q279" s="50">
        <v>15</v>
      </c>
      <c r="R279" s="50">
        <v>19.100000000000001</v>
      </c>
      <c r="S279" s="50">
        <v>12.5</v>
      </c>
      <c r="T279" s="50">
        <v>37</v>
      </c>
      <c r="U279" s="50" t="s">
        <v>194</v>
      </c>
      <c r="V279" s="50">
        <v>14.5</v>
      </c>
      <c r="W279" s="50">
        <v>23.5</v>
      </c>
      <c r="X279" s="50">
        <v>9</v>
      </c>
      <c r="Y279" s="50">
        <v>0</v>
      </c>
    </row>
    <row r="280" spans="1:25" x14ac:dyDescent="0.25">
      <c r="A280" s="50" t="s">
        <v>195</v>
      </c>
      <c r="B280" s="50">
        <v>21.8</v>
      </c>
      <c r="C280" s="50">
        <v>29.3</v>
      </c>
      <c r="D280" s="50">
        <v>12.5</v>
      </c>
      <c r="E280" s="50">
        <v>0</v>
      </c>
      <c r="F280" s="50" t="s">
        <v>195</v>
      </c>
      <c r="G280" s="50">
        <v>23.4</v>
      </c>
      <c r="H280" s="50">
        <v>32.5</v>
      </c>
      <c r="I280" s="50">
        <v>14.5</v>
      </c>
      <c r="J280" s="50">
        <v>0</v>
      </c>
      <c r="K280" s="50" t="s">
        <v>195</v>
      </c>
      <c r="L280" s="50">
        <v>19.8</v>
      </c>
      <c r="M280" s="50">
        <v>25</v>
      </c>
      <c r="N280" s="50">
        <v>15.1</v>
      </c>
      <c r="O280" s="50">
        <v>0</v>
      </c>
      <c r="P280" s="50" t="s">
        <v>195</v>
      </c>
      <c r="Q280" s="50">
        <v>15.5</v>
      </c>
      <c r="R280" s="50">
        <v>20.3</v>
      </c>
      <c r="S280" s="50">
        <v>14.1</v>
      </c>
      <c r="T280" s="50">
        <v>2</v>
      </c>
      <c r="U280" s="50" t="s">
        <v>195</v>
      </c>
      <c r="V280" s="50">
        <v>13.9</v>
      </c>
      <c r="W280" s="50">
        <v>24.5</v>
      </c>
      <c r="X280" s="50">
        <v>3</v>
      </c>
      <c r="Y280" s="50">
        <v>0</v>
      </c>
    </row>
    <row r="281" spans="1:25" x14ac:dyDescent="0.25">
      <c r="A281" s="50" t="s">
        <v>196</v>
      </c>
      <c r="B281" s="50">
        <v>20.5</v>
      </c>
      <c r="C281" s="50">
        <v>28.4</v>
      </c>
      <c r="D281" s="50">
        <v>15.5</v>
      </c>
      <c r="E281" s="50">
        <v>10</v>
      </c>
      <c r="F281" s="50" t="s">
        <v>196</v>
      </c>
      <c r="G281" s="50">
        <v>19.2</v>
      </c>
      <c r="H281" s="50">
        <v>21.9</v>
      </c>
      <c r="I281" s="50">
        <v>14.7</v>
      </c>
      <c r="J281" s="50">
        <v>0</v>
      </c>
      <c r="K281" s="50" t="s">
        <v>196</v>
      </c>
      <c r="L281" s="50">
        <v>20.3</v>
      </c>
      <c r="M281" s="50">
        <v>27</v>
      </c>
      <c r="N281" s="50">
        <v>12</v>
      </c>
      <c r="O281" s="50">
        <v>0</v>
      </c>
      <c r="P281" s="50" t="s">
        <v>196</v>
      </c>
      <c r="Q281" s="50">
        <v>15.8</v>
      </c>
      <c r="R281" s="50">
        <v>20.399999999999999</v>
      </c>
      <c r="S281" s="50">
        <v>13.5</v>
      </c>
      <c r="T281" s="50">
        <v>0</v>
      </c>
      <c r="U281" s="50" t="s">
        <v>196</v>
      </c>
      <c r="V281" s="50">
        <v>15.5</v>
      </c>
      <c r="W281" s="50">
        <v>25.4</v>
      </c>
      <c r="X281" s="50">
        <v>6</v>
      </c>
      <c r="Y281" s="50">
        <v>0</v>
      </c>
    </row>
    <row r="282" spans="1:25" x14ac:dyDescent="0.25">
      <c r="A282" s="50" t="s">
        <v>197</v>
      </c>
      <c r="B282" s="50">
        <v>15.5</v>
      </c>
      <c r="C282" s="50">
        <v>20.6</v>
      </c>
      <c r="D282" s="50">
        <v>12.1</v>
      </c>
      <c r="E282" s="50">
        <v>3</v>
      </c>
      <c r="F282" s="50" t="s">
        <v>197</v>
      </c>
      <c r="G282" s="50">
        <v>16</v>
      </c>
      <c r="H282" s="50">
        <v>22.1</v>
      </c>
      <c r="I282" s="50">
        <v>10.1</v>
      </c>
      <c r="J282" s="50">
        <v>0</v>
      </c>
      <c r="K282" s="50" t="s">
        <v>197</v>
      </c>
      <c r="L282" s="50">
        <v>22.4</v>
      </c>
      <c r="M282" s="50">
        <v>28.1</v>
      </c>
      <c r="N282" s="50">
        <v>15.3</v>
      </c>
      <c r="O282" s="50">
        <v>0</v>
      </c>
      <c r="P282" s="50" t="s">
        <v>197</v>
      </c>
      <c r="Q282" s="50">
        <v>16</v>
      </c>
      <c r="R282" s="50">
        <v>23</v>
      </c>
      <c r="S282" s="50">
        <v>9.4</v>
      </c>
      <c r="T282" s="50">
        <v>0</v>
      </c>
      <c r="U282" s="50" t="s">
        <v>197</v>
      </c>
      <c r="V282" s="50">
        <v>17.3</v>
      </c>
      <c r="W282" s="50">
        <v>25</v>
      </c>
      <c r="X282" s="50">
        <v>11.8</v>
      </c>
      <c r="Y282" s="50">
        <v>0</v>
      </c>
    </row>
    <row r="283" spans="1:25" x14ac:dyDescent="0.25">
      <c r="A283" s="50" t="s">
        <v>198</v>
      </c>
      <c r="B283" s="50">
        <v>15.3</v>
      </c>
      <c r="C283" s="50">
        <v>23.2</v>
      </c>
      <c r="D283" s="50">
        <v>8.8000000000000007</v>
      </c>
      <c r="E283" s="50">
        <v>5</v>
      </c>
      <c r="F283" s="50" t="s">
        <v>198</v>
      </c>
      <c r="G283" s="50">
        <v>14.6</v>
      </c>
      <c r="H283" s="50">
        <v>20.100000000000001</v>
      </c>
      <c r="I283" s="50">
        <v>10.6</v>
      </c>
      <c r="J283" s="50">
        <v>4</v>
      </c>
      <c r="K283" s="50" t="s">
        <v>198</v>
      </c>
      <c r="L283" s="50">
        <v>21.9</v>
      </c>
      <c r="M283" s="50">
        <v>28.2</v>
      </c>
      <c r="N283" s="50">
        <v>14.5</v>
      </c>
      <c r="O283" s="50">
        <v>0</v>
      </c>
      <c r="P283" s="50" t="s">
        <v>198</v>
      </c>
      <c r="Q283" s="50">
        <v>19.899999999999999</v>
      </c>
      <c r="R283" s="50">
        <v>29.6</v>
      </c>
      <c r="S283" s="50">
        <v>12.6</v>
      </c>
      <c r="T283" s="50">
        <v>0</v>
      </c>
      <c r="U283" s="50" t="s">
        <v>198</v>
      </c>
      <c r="V283" s="50">
        <v>12.3</v>
      </c>
      <c r="W283" s="50">
        <v>17.3</v>
      </c>
      <c r="X283" s="50">
        <v>9.4</v>
      </c>
      <c r="Y283" s="50">
        <v>2</v>
      </c>
    </row>
    <row r="284" spans="1:25" x14ac:dyDescent="0.25">
      <c r="A284" s="50" t="s">
        <v>199</v>
      </c>
      <c r="B284" s="50">
        <v>16.7</v>
      </c>
      <c r="C284" s="50">
        <v>24.2</v>
      </c>
      <c r="D284" s="50">
        <v>10.5</v>
      </c>
      <c r="E284" s="50">
        <v>7</v>
      </c>
      <c r="F284" s="50" t="s">
        <v>199</v>
      </c>
      <c r="G284" s="50">
        <v>13.9</v>
      </c>
      <c r="H284" s="50">
        <v>18</v>
      </c>
      <c r="I284" s="50">
        <v>10.5</v>
      </c>
      <c r="J284" s="50">
        <v>0.9</v>
      </c>
      <c r="K284" s="50" t="s">
        <v>199</v>
      </c>
      <c r="L284" s="50">
        <v>23.6</v>
      </c>
      <c r="M284" s="50">
        <v>31.1</v>
      </c>
      <c r="N284" s="50">
        <v>16.100000000000001</v>
      </c>
      <c r="O284" s="50">
        <v>0</v>
      </c>
      <c r="P284" s="50" t="s">
        <v>199</v>
      </c>
      <c r="Q284" s="50">
        <v>19</v>
      </c>
      <c r="R284" s="50">
        <v>24.9</v>
      </c>
      <c r="S284" s="50">
        <v>13.5</v>
      </c>
      <c r="T284" s="50">
        <v>7</v>
      </c>
      <c r="U284" s="50" t="s">
        <v>199</v>
      </c>
      <c r="V284" s="50">
        <v>9.1</v>
      </c>
      <c r="W284" s="50">
        <v>13.9</v>
      </c>
      <c r="X284" s="50">
        <v>6.5</v>
      </c>
      <c r="Y284" s="50">
        <v>7</v>
      </c>
    </row>
    <row r="285" spans="1:25" x14ac:dyDescent="0.25">
      <c r="A285" s="50" t="s">
        <v>200</v>
      </c>
      <c r="B285" s="50">
        <v>17.100000000000001</v>
      </c>
      <c r="C285" s="50">
        <v>23.5</v>
      </c>
      <c r="D285" s="50">
        <v>13.1</v>
      </c>
      <c r="E285" s="50">
        <v>0.9</v>
      </c>
      <c r="F285" s="50" t="s">
        <v>200</v>
      </c>
      <c r="G285" s="50">
        <v>15.9</v>
      </c>
      <c r="H285" s="50">
        <v>25.6</v>
      </c>
      <c r="I285" s="50">
        <v>8.6999999999999993</v>
      </c>
      <c r="J285" s="50">
        <v>1</v>
      </c>
      <c r="K285" s="50" t="s">
        <v>200</v>
      </c>
      <c r="L285" s="50">
        <v>25.1</v>
      </c>
      <c r="M285" s="50">
        <v>32.200000000000003</v>
      </c>
      <c r="N285" s="50">
        <v>19.8</v>
      </c>
      <c r="O285" s="50">
        <v>0</v>
      </c>
      <c r="P285" s="50" t="s">
        <v>200</v>
      </c>
      <c r="Q285" s="50">
        <v>17.2</v>
      </c>
      <c r="R285" s="50">
        <v>22.4</v>
      </c>
      <c r="S285" s="50">
        <v>11.1</v>
      </c>
      <c r="T285" s="50">
        <v>0.4</v>
      </c>
      <c r="U285" s="50" t="s">
        <v>200</v>
      </c>
      <c r="V285" s="50">
        <v>9.8000000000000007</v>
      </c>
      <c r="W285" s="50">
        <v>14.1</v>
      </c>
      <c r="X285" s="50">
        <v>7</v>
      </c>
      <c r="Y285" s="50">
        <v>2.8</v>
      </c>
    </row>
    <row r="286" spans="1:25" x14ac:dyDescent="0.25">
      <c r="A286" s="50" t="s">
        <v>201</v>
      </c>
      <c r="B286" s="50">
        <v>14.5</v>
      </c>
      <c r="C286" s="50">
        <v>17</v>
      </c>
      <c r="D286" s="50">
        <v>12.5</v>
      </c>
      <c r="E286" s="50">
        <v>0.4</v>
      </c>
      <c r="F286" s="50" t="s">
        <v>201</v>
      </c>
      <c r="G286" s="50">
        <v>12.3</v>
      </c>
      <c r="H286" s="50">
        <v>16</v>
      </c>
      <c r="I286" s="50">
        <v>9.3000000000000007</v>
      </c>
      <c r="J286" s="50">
        <v>9</v>
      </c>
      <c r="K286" s="50" t="s">
        <v>201</v>
      </c>
      <c r="L286" s="50">
        <v>24.6</v>
      </c>
      <c r="M286" s="50">
        <v>31</v>
      </c>
      <c r="N286" s="50">
        <v>19.8</v>
      </c>
      <c r="O286" s="50">
        <v>0</v>
      </c>
      <c r="P286" s="50" t="s">
        <v>201</v>
      </c>
      <c r="Q286" s="50">
        <v>16.600000000000001</v>
      </c>
      <c r="R286" s="50">
        <v>22.5</v>
      </c>
      <c r="S286" s="50">
        <v>12.5</v>
      </c>
      <c r="T286" s="50">
        <v>1</v>
      </c>
      <c r="U286" s="50" t="s">
        <v>201</v>
      </c>
      <c r="V286" s="50">
        <v>13.5</v>
      </c>
      <c r="W286" s="50">
        <v>20.5</v>
      </c>
      <c r="X286" s="50">
        <v>9.8000000000000007</v>
      </c>
      <c r="Y286" s="50">
        <v>0</v>
      </c>
    </row>
    <row r="287" spans="1:25" x14ac:dyDescent="0.25">
      <c r="A287" s="50" t="s">
        <v>202</v>
      </c>
      <c r="B287" s="50">
        <v>13.4</v>
      </c>
      <c r="C287" s="50">
        <v>20.7</v>
      </c>
      <c r="D287" s="50">
        <v>7</v>
      </c>
      <c r="E287" s="50">
        <v>0.9</v>
      </c>
      <c r="F287" s="50" t="s">
        <v>202</v>
      </c>
      <c r="G287" s="50">
        <v>10.8</v>
      </c>
      <c r="H287" s="50">
        <v>16</v>
      </c>
      <c r="I287" s="50">
        <v>5.5</v>
      </c>
      <c r="J287" s="50">
        <v>0</v>
      </c>
      <c r="K287" s="50" t="s">
        <v>202</v>
      </c>
      <c r="L287" s="50">
        <v>23.1</v>
      </c>
      <c r="M287" s="50">
        <v>29.9</v>
      </c>
      <c r="N287" s="50">
        <v>15.6</v>
      </c>
      <c r="O287" s="50">
        <v>0</v>
      </c>
      <c r="P287" s="50" t="s">
        <v>202</v>
      </c>
      <c r="Q287" s="50">
        <v>14.7</v>
      </c>
      <c r="R287" s="50">
        <v>20.7</v>
      </c>
      <c r="S287" s="50">
        <v>8.5</v>
      </c>
      <c r="T287" s="50">
        <v>0</v>
      </c>
      <c r="U287" s="50" t="s">
        <v>202</v>
      </c>
      <c r="V287" s="50">
        <v>14</v>
      </c>
      <c r="W287" s="50">
        <v>22.1</v>
      </c>
      <c r="X287" s="50">
        <v>5.4</v>
      </c>
      <c r="Y287" s="50">
        <v>0</v>
      </c>
    </row>
    <row r="288" spans="1:25" x14ac:dyDescent="0.25">
      <c r="A288" s="50" t="s">
        <v>203</v>
      </c>
      <c r="B288" s="50">
        <v>12.6</v>
      </c>
      <c r="C288" s="50">
        <v>16.8</v>
      </c>
      <c r="D288" s="50">
        <v>8.5</v>
      </c>
      <c r="E288" s="50">
        <v>6</v>
      </c>
      <c r="F288" s="50" t="s">
        <v>203</v>
      </c>
      <c r="G288" s="50">
        <v>14.8</v>
      </c>
      <c r="H288" s="50">
        <v>24.1</v>
      </c>
      <c r="I288" s="50">
        <v>5</v>
      </c>
      <c r="J288" s="50">
        <v>0</v>
      </c>
      <c r="K288" s="50" t="s">
        <v>203</v>
      </c>
      <c r="L288" s="50">
        <v>21.3</v>
      </c>
      <c r="M288" s="50">
        <v>29.1</v>
      </c>
      <c r="N288" s="50">
        <v>15</v>
      </c>
      <c r="O288" s="50">
        <v>0.7</v>
      </c>
      <c r="P288" s="50" t="s">
        <v>203</v>
      </c>
      <c r="Q288" s="50">
        <v>14.2</v>
      </c>
      <c r="R288" s="50">
        <v>20.399999999999999</v>
      </c>
      <c r="S288" s="50">
        <v>6.5</v>
      </c>
      <c r="T288" s="50">
        <v>0</v>
      </c>
      <c r="U288" s="50" t="s">
        <v>203</v>
      </c>
      <c r="V288" s="50">
        <v>12.5</v>
      </c>
      <c r="W288" s="50">
        <v>17.100000000000001</v>
      </c>
      <c r="X288" s="50">
        <v>8.3000000000000007</v>
      </c>
      <c r="Y288" s="50">
        <v>0</v>
      </c>
    </row>
    <row r="289" spans="1:25" x14ac:dyDescent="0.25">
      <c r="A289" s="50" t="s">
        <v>204</v>
      </c>
      <c r="B289" s="50">
        <v>13.6</v>
      </c>
      <c r="C289" s="50">
        <v>20.8</v>
      </c>
      <c r="D289" s="50">
        <v>5.8</v>
      </c>
      <c r="E289" s="50">
        <v>0.1</v>
      </c>
      <c r="F289" s="50" t="s">
        <v>204</v>
      </c>
      <c r="G289" s="50">
        <v>20.100000000000001</v>
      </c>
      <c r="H289" s="50">
        <v>28.4</v>
      </c>
      <c r="I289" s="50">
        <v>8.6</v>
      </c>
      <c r="J289" s="50">
        <v>0</v>
      </c>
      <c r="K289" s="50" t="s">
        <v>204</v>
      </c>
      <c r="L289" s="50">
        <v>18.5</v>
      </c>
      <c r="M289" s="50">
        <v>23.9</v>
      </c>
      <c r="N289" s="50">
        <v>14</v>
      </c>
      <c r="O289" s="50">
        <v>4</v>
      </c>
      <c r="P289" s="50" t="s">
        <v>204</v>
      </c>
      <c r="Q289" s="50">
        <v>15.4</v>
      </c>
      <c r="R289" s="50">
        <v>21.2</v>
      </c>
      <c r="S289" s="50">
        <v>12.6</v>
      </c>
      <c r="T289" s="50">
        <v>0.7</v>
      </c>
      <c r="U289" s="50" t="s">
        <v>204</v>
      </c>
      <c r="V289" s="50">
        <v>6.1</v>
      </c>
      <c r="W289" s="50">
        <v>9</v>
      </c>
      <c r="X289" s="50">
        <v>4.4000000000000004</v>
      </c>
      <c r="Y289" s="50">
        <v>3</v>
      </c>
    </row>
    <row r="290" spans="1:25" x14ac:dyDescent="0.25">
      <c r="A290" s="50" t="s">
        <v>205</v>
      </c>
      <c r="B290" s="50">
        <v>19.899999999999999</v>
      </c>
      <c r="C290" s="50">
        <v>26.4</v>
      </c>
      <c r="D290" s="50">
        <v>13</v>
      </c>
      <c r="E290" s="50">
        <v>0</v>
      </c>
      <c r="F290" s="50" t="s">
        <v>205</v>
      </c>
      <c r="G290" s="50">
        <v>23.1</v>
      </c>
      <c r="H290" s="50">
        <v>31.5</v>
      </c>
      <c r="I290" s="50">
        <v>15.1</v>
      </c>
      <c r="J290" s="50">
        <v>0</v>
      </c>
      <c r="K290" s="50" t="s">
        <v>205</v>
      </c>
      <c r="L290" s="50">
        <v>20.5</v>
      </c>
      <c r="M290" s="50">
        <v>28.4</v>
      </c>
      <c r="N290" s="50">
        <v>12.5</v>
      </c>
      <c r="O290" s="50">
        <v>0</v>
      </c>
      <c r="P290" s="50" t="s">
        <v>205</v>
      </c>
      <c r="Q290" s="50">
        <v>14</v>
      </c>
      <c r="R290" s="50">
        <v>23.1</v>
      </c>
      <c r="S290" s="50">
        <v>6</v>
      </c>
      <c r="T290" s="50">
        <v>0</v>
      </c>
      <c r="U290" s="50" t="s">
        <v>205</v>
      </c>
      <c r="V290" s="50">
        <v>7.1</v>
      </c>
      <c r="W290" s="50">
        <v>11.6</v>
      </c>
      <c r="X290" s="50">
        <v>3.7</v>
      </c>
      <c r="Y290" s="50">
        <v>6</v>
      </c>
    </row>
    <row r="291" spans="1:25" x14ac:dyDescent="0.25">
      <c r="A291" s="50" t="s">
        <v>206</v>
      </c>
      <c r="B291" s="50">
        <v>22.3</v>
      </c>
      <c r="C291" s="50">
        <v>31</v>
      </c>
      <c r="D291" s="50">
        <v>12.7</v>
      </c>
      <c r="E291" s="50">
        <v>0</v>
      </c>
      <c r="F291" s="50" t="s">
        <v>206</v>
      </c>
      <c r="G291" s="50">
        <v>16.100000000000001</v>
      </c>
      <c r="H291" s="50">
        <v>25</v>
      </c>
      <c r="I291" s="50">
        <v>9.6999999999999993</v>
      </c>
      <c r="J291" s="50">
        <v>2</v>
      </c>
      <c r="K291" s="50" t="s">
        <v>206</v>
      </c>
      <c r="L291" s="50">
        <v>20.6</v>
      </c>
      <c r="M291" s="50">
        <v>27.7</v>
      </c>
      <c r="N291" s="50">
        <v>16.8</v>
      </c>
      <c r="O291" s="50">
        <v>4.4000000000000004</v>
      </c>
      <c r="P291" s="50" t="s">
        <v>206</v>
      </c>
      <c r="Q291" s="50">
        <v>13.1</v>
      </c>
      <c r="R291" s="50">
        <v>19</v>
      </c>
      <c r="S291" s="50">
        <v>8.1</v>
      </c>
      <c r="T291" s="50">
        <v>8</v>
      </c>
      <c r="U291" s="50" t="s">
        <v>206</v>
      </c>
      <c r="V291" s="50">
        <v>6.2</v>
      </c>
      <c r="W291" s="50">
        <v>9.3000000000000007</v>
      </c>
      <c r="X291" s="50">
        <v>4.0999999999999996</v>
      </c>
      <c r="Y291" s="50">
        <v>6.4</v>
      </c>
    </row>
    <row r="292" spans="1:25" x14ac:dyDescent="0.25">
      <c r="A292" s="50" t="s">
        <v>207</v>
      </c>
      <c r="B292" s="50">
        <v>25.6</v>
      </c>
      <c r="C292" s="50">
        <v>32.9</v>
      </c>
      <c r="D292" s="50">
        <v>16.399999999999999</v>
      </c>
      <c r="E292" s="50">
        <v>0</v>
      </c>
      <c r="F292" s="50" t="s">
        <v>207</v>
      </c>
      <c r="G292" s="50">
        <v>18.600000000000001</v>
      </c>
      <c r="H292" s="50">
        <v>27.6</v>
      </c>
      <c r="I292" s="50">
        <v>8</v>
      </c>
      <c r="J292" s="50">
        <v>0</v>
      </c>
      <c r="K292" s="50" t="s">
        <v>207</v>
      </c>
      <c r="L292" s="50">
        <v>20.3</v>
      </c>
      <c r="M292" s="50">
        <v>25.6</v>
      </c>
      <c r="N292" s="50">
        <v>15.3</v>
      </c>
      <c r="O292" s="50">
        <v>0.5</v>
      </c>
      <c r="P292" s="50" t="s">
        <v>207</v>
      </c>
      <c r="Q292" s="50">
        <v>14.2</v>
      </c>
      <c r="R292" s="50">
        <v>19.600000000000001</v>
      </c>
      <c r="S292" s="50">
        <v>11</v>
      </c>
      <c r="T292" s="50">
        <v>18</v>
      </c>
      <c r="U292" s="50" t="s">
        <v>207</v>
      </c>
      <c r="V292" s="50">
        <v>4.9000000000000004</v>
      </c>
      <c r="W292" s="50">
        <v>7.8</v>
      </c>
      <c r="X292" s="50">
        <v>3</v>
      </c>
      <c r="Y292" s="50">
        <v>1</v>
      </c>
    </row>
    <row r="293" spans="1:25" x14ac:dyDescent="0.25">
      <c r="A293" s="50" t="s">
        <v>208</v>
      </c>
      <c r="B293" s="50">
        <v>25.6</v>
      </c>
      <c r="C293" s="50">
        <v>33.6</v>
      </c>
      <c r="D293" s="50">
        <v>14.9</v>
      </c>
      <c r="E293" s="50">
        <v>0</v>
      </c>
      <c r="F293" s="50" t="s">
        <v>208</v>
      </c>
      <c r="G293" s="50">
        <v>23.1</v>
      </c>
      <c r="H293" s="50">
        <v>31</v>
      </c>
      <c r="I293" s="50">
        <v>16.600000000000001</v>
      </c>
      <c r="J293" s="50">
        <v>0</v>
      </c>
      <c r="K293" s="50" t="s">
        <v>208</v>
      </c>
      <c r="L293" s="50">
        <v>18.5</v>
      </c>
      <c r="M293" s="50">
        <v>24.5</v>
      </c>
      <c r="N293" s="50">
        <v>13.2</v>
      </c>
      <c r="O293" s="50">
        <v>0</v>
      </c>
      <c r="P293" s="50" t="s">
        <v>208</v>
      </c>
      <c r="Q293" s="50">
        <v>14.8</v>
      </c>
      <c r="R293" s="50">
        <v>23</v>
      </c>
      <c r="S293" s="50">
        <v>6.1</v>
      </c>
      <c r="T293" s="50">
        <v>0</v>
      </c>
      <c r="U293" s="50" t="s">
        <v>208</v>
      </c>
      <c r="V293" s="50">
        <v>5.5</v>
      </c>
      <c r="W293" s="50">
        <v>10.5</v>
      </c>
      <c r="X293" s="50">
        <v>1.5</v>
      </c>
      <c r="Y293" s="50">
        <v>2</v>
      </c>
    </row>
    <row r="294" spans="1:25" x14ac:dyDescent="0.25">
      <c r="A294" s="50" t="s">
        <v>209</v>
      </c>
      <c r="B294" s="50">
        <v>17.100000000000001</v>
      </c>
      <c r="C294" s="50">
        <v>22</v>
      </c>
      <c r="D294" s="50">
        <v>11.6</v>
      </c>
      <c r="E294" s="50">
        <v>0</v>
      </c>
      <c r="F294" s="50" t="s">
        <v>209</v>
      </c>
      <c r="G294" s="50">
        <v>13.2</v>
      </c>
      <c r="H294" s="50">
        <v>23.4</v>
      </c>
      <c r="I294" s="50">
        <v>8.4</v>
      </c>
      <c r="J294" s="50">
        <v>26</v>
      </c>
      <c r="K294" s="50" t="s">
        <v>209</v>
      </c>
      <c r="L294" s="50">
        <v>19.3</v>
      </c>
      <c r="M294" s="50">
        <v>26.9</v>
      </c>
      <c r="N294" s="50">
        <v>14</v>
      </c>
      <c r="O294" s="50">
        <v>2</v>
      </c>
      <c r="P294" s="50" t="s">
        <v>209</v>
      </c>
      <c r="Q294" s="50">
        <v>17.100000000000001</v>
      </c>
      <c r="R294" s="50">
        <v>25.2</v>
      </c>
      <c r="S294" s="50">
        <v>9.9</v>
      </c>
      <c r="T294" s="50">
        <v>0</v>
      </c>
      <c r="U294" s="50" t="s">
        <v>209</v>
      </c>
      <c r="V294" s="50">
        <v>6.6</v>
      </c>
      <c r="W294" s="50">
        <v>11.5</v>
      </c>
      <c r="X294" s="50">
        <v>1.2</v>
      </c>
      <c r="Y294" s="50">
        <v>0</v>
      </c>
    </row>
    <row r="295" spans="1:25" x14ac:dyDescent="0.25">
      <c r="A295" s="50" t="s">
        <v>210</v>
      </c>
      <c r="B295" s="50">
        <v>16</v>
      </c>
      <c r="C295" s="50">
        <v>23.8</v>
      </c>
      <c r="D295" s="50">
        <v>7.8</v>
      </c>
      <c r="E295" s="50">
        <v>0</v>
      </c>
      <c r="F295" s="50" t="s">
        <v>210</v>
      </c>
      <c r="G295" s="50">
        <v>13.1</v>
      </c>
      <c r="H295" s="50">
        <v>19.899999999999999</v>
      </c>
      <c r="I295" s="50">
        <v>8</v>
      </c>
      <c r="J295" s="50">
        <v>6</v>
      </c>
      <c r="K295" s="50" t="s">
        <v>210</v>
      </c>
      <c r="L295" s="50">
        <v>16.5</v>
      </c>
      <c r="M295" s="50">
        <v>23.5</v>
      </c>
      <c r="N295" s="50">
        <v>13.2</v>
      </c>
      <c r="O295" s="50">
        <v>16</v>
      </c>
      <c r="P295" s="50" t="s">
        <v>210</v>
      </c>
      <c r="Q295" s="50">
        <v>15.2</v>
      </c>
      <c r="R295" s="50">
        <v>22.5</v>
      </c>
      <c r="S295" s="50">
        <v>6.8</v>
      </c>
      <c r="T295" s="50">
        <v>0</v>
      </c>
      <c r="U295" s="50" t="s">
        <v>210</v>
      </c>
      <c r="V295" s="50">
        <v>6.5</v>
      </c>
      <c r="W295" s="50">
        <v>12.9</v>
      </c>
      <c r="X295" s="50">
        <v>0.5</v>
      </c>
      <c r="Y295" s="50">
        <v>0</v>
      </c>
    </row>
    <row r="296" spans="1:25" x14ac:dyDescent="0.25">
      <c r="A296" s="50" t="s">
        <v>211</v>
      </c>
      <c r="B296" s="50">
        <v>19.5</v>
      </c>
      <c r="C296" s="50">
        <v>28.1</v>
      </c>
      <c r="D296" s="50">
        <v>9.9</v>
      </c>
      <c r="E296" s="50">
        <v>0</v>
      </c>
      <c r="F296" s="50" t="s">
        <v>211</v>
      </c>
      <c r="G296" s="50">
        <v>17.399999999999999</v>
      </c>
      <c r="H296" s="50">
        <v>23.5</v>
      </c>
      <c r="I296" s="50">
        <v>14.8</v>
      </c>
      <c r="J296" s="50">
        <v>10</v>
      </c>
      <c r="K296" s="50" t="s">
        <v>211</v>
      </c>
      <c r="L296" s="50">
        <v>16.3</v>
      </c>
      <c r="M296" s="50">
        <v>23</v>
      </c>
      <c r="N296" s="50">
        <v>12.5</v>
      </c>
      <c r="O296" s="50">
        <v>2.9</v>
      </c>
      <c r="P296" s="50" t="s">
        <v>211</v>
      </c>
      <c r="Q296" s="50">
        <v>16.2</v>
      </c>
      <c r="R296" s="50">
        <v>25</v>
      </c>
      <c r="S296" s="50">
        <v>6.7</v>
      </c>
      <c r="T296" s="50">
        <v>0</v>
      </c>
      <c r="U296" s="50" t="s">
        <v>211</v>
      </c>
      <c r="V296" s="50">
        <v>8.9</v>
      </c>
      <c r="W296" s="50">
        <v>16.7</v>
      </c>
      <c r="X296" s="50">
        <v>3.5</v>
      </c>
      <c r="Y296" s="50">
        <v>0</v>
      </c>
    </row>
    <row r="297" spans="1:25" x14ac:dyDescent="0.25">
      <c r="A297" s="50" t="s">
        <v>212</v>
      </c>
      <c r="B297" s="50">
        <v>20.5</v>
      </c>
      <c r="C297" s="50">
        <v>30</v>
      </c>
      <c r="D297" s="50">
        <v>11.1</v>
      </c>
      <c r="E297" s="50">
        <v>0</v>
      </c>
      <c r="F297" s="50" t="s">
        <v>212</v>
      </c>
      <c r="G297" s="50">
        <v>22</v>
      </c>
      <c r="H297" s="50">
        <v>30.8</v>
      </c>
      <c r="I297" s="50">
        <v>12.7</v>
      </c>
      <c r="J297" s="50">
        <v>6</v>
      </c>
      <c r="K297" s="50" t="s">
        <v>212</v>
      </c>
      <c r="L297" s="50">
        <v>17.5</v>
      </c>
      <c r="M297" s="50">
        <v>24.9</v>
      </c>
      <c r="N297" s="50">
        <v>11</v>
      </c>
      <c r="O297" s="50">
        <v>0.3</v>
      </c>
      <c r="P297" s="50" t="s">
        <v>212</v>
      </c>
      <c r="Q297" s="50">
        <v>18.399999999999999</v>
      </c>
      <c r="R297" s="50">
        <v>26.5</v>
      </c>
      <c r="S297" s="50">
        <v>9.5</v>
      </c>
      <c r="T297" s="50">
        <v>0</v>
      </c>
      <c r="U297" s="50" t="s">
        <v>212</v>
      </c>
      <c r="V297" s="50">
        <v>4.8</v>
      </c>
      <c r="W297" s="50">
        <v>13</v>
      </c>
      <c r="X297" s="50">
        <v>0</v>
      </c>
      <c r="Y297" s="50">
        <v>0</v>
      </c>
    </row>
    <row r="298" spans="1:25" x14ac:dyDescent="0.25">
      <c r="A298" s="50" t="s">
        <v>213</v>
      </c>
      <c r="B298" s="50">
        <v>22.6</v>
      </c>
      <c r="C298" s="50">
        <v>31.8</v>
      </c>
      <c r="D298" s="50">
        <v>12.8</v>
      </c>
      <c r="E298" s="50">
        <v>0</v>
      </c>
      <c r="F298" s="50"/>
      <c r="G298" s="50"/>
      <c r="H298" s="50"/>
      <c r="I298" s="50"/>
      <c r="J298" s="50"/>
      <c r="K298" s="50" t="s">
        <v>213</v>
      </c>
      <c r="L298" s="50">
        <v>19.8</v>
      </c>
      <c r="M298" s="50">
        <v>28.6</v>
      </c>
      <c r="N298" s="50">
        <v>10.6</v>
      </c>
      <c r="O298" s="50">
        <v>0</v>
      </c>
      <c r="P298" s="50" t="s">
        <v>213</v>
      </c>
      <c r="Q298" s="50">
        <v>19.600000000000001</v>
      </c>
      <c r="R298" s="50">
        <v>28</v>
      </c>
      <c r="S298" s="50">
        <v>11.2</v>
      </c>
      <c r="T298" s="50">
        <v>0</v>
      </c>
      <c r="U298" s="50"/>
      <c r="V298" s="50"/>
      <c r="W298" s="50"/>
      <c r="X298" s="50"/>
      <c r="Y298" s="50"/>
    </row>
    <row r="299" spans="1:25" x14ac:dyDescent="0.25">
      <c r="A299" s="50"/>
      <c r="B299" s="59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x14ac:dyDescent="0.25">
      <c r="A300" s="61" t="s">
        <v>215</v>
      </c>
      <c r="B300" s="55">
        <f>AVERAGE(B268:B298)</f>
        <v>16.887096774193552</v>
      </c>
      <c r="C300" s="65"/>
      <c r="D300" s="65"/>
      <c r="E300" s="65">
        <f>SUM(E268:E299)</f>
        <v>38.6</v>
      </c>
      <c r="F300" s="62"/>
      <c r="G300" s="55">
        <f>AVERAGE(G268:G298)</f>
        <v>17.876666666666672</v>
      </c>
      <c r="H300" s="65"/>
      <c r="I300" s="65"/>
      <c r="J300" s="65">
        <f>SUM(J268:J299)</f>
        <v>66.099999999999994</v>
      </c>
      <c r="K300" s="62"/>
      <c r="L300" s="55">
        <f>AVERAGE(L268:L298)</f>
        <v>20.090322580645161</v>
      </c>
      <c r="M300" s="65"/>
      <c r="N300" s="65"/>
      <c r="O300" s="65">
        <f>SUM(O268:O299)</f>
        <v>69.7</v>
      </c>
      <c r="P300" s="62"/>
      <c r="Q300" s="55">
        <f>AVERAGE(Q268:Q298)</f>
        <v>18.183870967741932</v>
      </c>
      <c r="R300" s="65"/>
      <c r="S300" s="65"/>
      <c r="T300" s="65">
        <f>SUM(T268:T299)</f>
        <v>77.900000000000006</v>
      </c>
      <c r="U300" s="62"/>
      <c r="V300" s="55">
        <f>AVERAGE(V268:V298)</f>
        <v>10.686666666666667</v>
      </c>
      <c r="W300" s="65"/>
      <c r="X300" s="65"/>
      <c r="Y300" s="65">
        <f>SUM(Y268:Y299)</f>
        <v>30.9</v>
      </c>
    </row>
    <row r="301" spans="1:25" x14ac:dyDescent="0.25">
      <c r="A301" s="61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3"/>
    </row>
  </sheetData>
  <mergeCells count="166">
    <mergeCell ref="Y191:Y192"/>
    <mergeCell ref="P191:P192"/>
    <mergeCell ref="Q191:S191"/>
    <mergeCell ref="T191:T192"/>
    <mergeCell ref="U191:U192"/>
    <mergeCell ref="V191:X191"/>
    <mergeCell ref="A191:A192"/>
    <mergeCell ref="F191:F192"/>
    <mergeCell ref="A190:E190"/>
    <mergeCell ref="F190:J190"/>
    <mergeCell ref="K190:O190"/>
    <mergeCell ref="P190:T190"/>
    <mergeCell ref="U190:Y190"/>
    <mergeCell ref="B191:D191"/>
    <mergeCell ref="E191:E192"/>
    <mergeCell ref="G191:I191"/>
    <mergeCell ref="J191:J192"/>
    <mergeCell ref="K191:K192"/>
    <mergeCell ref="L191:N191"/>
    <mergeCell ref="O191:O192"/>
    <mergeCell ref="A228:A229"/>
    <mergeCell ref="B228:D228"/>
    <mergeCell ref="E228:E229"/>
    <mergeCell ref="F228:F229"/>
    <mergeCell ref="G228:I228"/>
    <mergeCell ref="A264:Y264"/>
    <mergeCell ref="A226:Y226"/>
    <mergeCell ref="A227:E227"/>
    <mergeCell ref="F227:J227"/>
    <mergeCell ref="K227:O227"/>
    <mergeCell ref="P227:T227"/>
    <mergeCell ref="U227:Y227"/>
    <mergeCell ref="Q228:S228"/>
    <mergeCell ref="T228:T229"/>
    <mergeCell ref="U228:U229"/>
    <mergeCell ref="V228:X228"/>
    <mergeCell ref="Y228:Y229"/>
    <mergeCell ref="J228:J229"/>
    <mergeCell ref="K228:K229"/>
    <mergeCell ref="L228:N228"/>
    <mergeCell ref="O228:O229"/>
    <mergeCell ref="P228:P229"/>
    <mergeCell ref="Q266:S266"/>
    <mergeCell ref="T266:T267"/>
    <mergeCell ref="U266:U267"/>
    <mergeCell ref="V266:X266"/>
    <mergeCell ref="Y266:Y267"/>
    <mergeCell ref="A265:E265"/>
    <mergeCell ref="F265:J265"/>
    <mergeCell ref="K265:O265"/>
    <mergeCell ref="P265:T265"/>
    <mergeCell ref="U265:Y265"/>
    <mergeCell ref="A266:A267"/>
    <mergeCell ref="B266:D266"/>
    <mergeCell ref="E266:E267"/>
    <mergeCell ref="F266:F267"/>
    <mergeCell ref="G266:I266"/>
    <mergeCell ref="J266:J267"/>
    <mergeCell ref="K266:K267"/>
    <mergeCell ref="L266:N266"/>
    <mergeCell ref="O266:O267"/>
    <mergeCell ref="P266:P267"/>
    <mergeCell ref="A4:Y4"/>
    <mergeCell ref="K6:K7"/>
    <mergeCell ref="L6:N6"/>
    <mergeCell ref="P6:P7"/>
    <mergeCell ref="Q6:S6"/>
    <mergeCell ref="A5:E5"/>
    <mergeCell ref="F5:J5"/>
    <mergeCell ref="K5:O5"/>
    <mergeCell ref="P5:T5"/>
    <mergeCell ref="U5:Y5"/>
    <mergeCell ref="A6:A7"/>
    <mergeCell ref="B6:D6"/>
    <mergeCell ref="F6:F7"/>
    <mergeCell ref="G6:I6"/>
    <mergeCell ref="A42:A43"/>
    <mergeCell ref="F42:F43"/>
    <mergeCell ref="U6:U7"/>
    <mergeCell ref="V6:X6"/>
    <mergeCell ref="E6:E7"/>
    <mergeCell ref="J6:J7"/>
    <mergeCell ref="O6:O7"/>
    <mergeCell ref="T6:T7"/>
    <mergeCell ref="Y6:Y7"/>
    <mergeCell ref="B41:E41"/>
    <mergeCell ref="F41:J41"/>
    <mergeCell ref="K41:O41"/>
    <mergeCell ref="P41:T41"/>
    <mergeCell ref="V42:X42"/>
    <mergeCell ref="L42:N42"/>
    <mergeCell ref="Q42:S42"/>
    <mergeCell ref="T42:T43"/>
    <mergeCell ref="B42:D42"/>
    <mergeCell ref="E42:E43"/>
    <mergeCell ref="U41:Y41"/>
    <mergeCell ref="J42:J43"/>
    <mergeCell ref="O42:O43"/>
    <mergeCell ref="Y42:Y43"/>
    <mergeCell ref="A2:Y2"/>
    <mergeCell ref="A78:A79"/>
    <mergeCell ref="B78:D78"/>
    <mergeCell ref="E78:E79"/>
    <mergeCell ref="A77:E77"/>
    <mergeCell ref="F77:J77"/>
    <mergeCell ref="K77:O77"/>
    <mergeCell ref="K78:K79"/>
    <mergeCell ref="L78:N78"/>
    <mergeCell ref="O78:O79"/>
    <mergeCell ref="F78:F79"/>
    <mergeCell ref="G78:I78"/>
    <mergeCell ref="J78:J79"/>
    <mergeCell ref="G42:I42"/>
    <mergeCell ref="U78:U79"/>
    <mergeCell ref="V78:X78"/>
    <mergeCell ref="Y78:Y79"/>
    <mergeCell ref="P78:P79"/>
    <mergeCell ref="Q78:S78"/>
    <mergeCell ref="T78:T79"/>
    <mergeCell ref="P77:T77"/>
    <mergeCell ref="U77:Y77"/>
    <mergeCell ref="A76:Y76"/>
    <mergeCell ref="A40:Y40"/>
    <mergeCell ref="F152:J152"/>
    <mergeCell ref="K152:O152"/>
    <mergeCell ref="P152:T152"/>
    <mergeCell ref="U152:Y152"/>
    <mergeCell ref="A153:A154"/>
    <mergeCell ref="B153:D153"/>
    <mergeCell ref="E153:E154"/>
    <mergeCell ref="F153:F154"/>
    <mergeCell ref="G153:I153"/>
    <mergeCell ref="J153:J154"/>
    <mergeCell ref="K153:K154"/>
    <mergeCell ref="L153:N153"/>
    <mergeCell ref="O153:O154"/>
    <mergeCell ref="P153:P154"/>
    <mergeCell ref="Q153:S153"/>
    <mergeCell ref="T153:T154"/>
    <mergeCell ref="U153:U154"/>
    <mergeCell ref="V153:X153"/>
    <mergeCell ref="Y153:Y154"/>
    <mergeCell ref="A189:Y189"/>
    <mergeCell ref="A113:Y113"/>
    <mergeCell ref="A114:E114"/>
    <mergeCell ref="F114:J114"/>
    <mergeCell ref="K114:O114"/>
    <mergeCell ref="P114:T114"/>
    <mergeCell ref="U114:Y114"/>
    <mergeCell ref="A115:A116"/>
    <mergeCell ref="B115:D115"/>
    <mergeCell ref="E115:E116"/>
    <mergeCell ref="F115:F116"/>
    <mergeCell ref="G115:I115"/>
    <mergeCell ref="J115:J116"/>
    <mergeCell ref="K115:K116"/>
    <mergeCell ref="L115:N115"/>
    <mergeCell ref="O115:O116"/>
    <mergeCell ref="P115:P116"/>
    <mergeCell ref="Q115:S115"/>
    <mergeCell ref="T115:T116"/>
    <mergeCell ref="U115:U116"/>
    <mergeCell ref="V115:X115"/>
    <mergeCell ref="Y115:Y116"/>
    <mergeCell ref="A151:Y151"/>
    <mergeCell ref="A152:E15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97"/>
  <sheetViews>
    <sheetView topLeftCell="A142" zoomScale="55" zoomScaleNormal="55" workbookViewId="0">
      <selection activeCell="Z22" sqref="Z22"/>
    </sheetView>
  </sheetViews>
  <sheetFormatPr defaultRowHeight="15" x14ac:dyDescent="0.25"/>
  <cols>
    <col min="1" max="1" width="6.28515625" style="13" customWidth="1"/>
    <col min="2" max="2" width="8.85546875" style="13" customWidth="1"/>
    <col min="3" max="3" width="6.28515625" style="13" customWidth="1"/>
    <col min="4" max="4" width="5.7109375" style="13" bestFit="1" customWidth="1"/>
    <col min="5" max="5" width="11.5703125" style="13" bestFit="1" customWidth="1"/>
    <col min="6" max="6" width="5.42578125" style="13" bestFit="1" customWidth="1"/>
    <col min="7" max="7" width="9.85546875" style="13" customWidth="1"/>
    <col min="8" max="9" width="6.28515625" style="13" customWidth="1"/>
    <col min="10" max="10" width="11.5703125" style="13" bestFit="1" customWidth="1"/>
    <col min="11" max="11" width="5.42578125" style="13" customWidth="1"/>
    <col min="12" max="12" width="9.7109375" style="13" customWidth="1"/>
    <col min="13" max="14" width="5.42578125" style="13" customWidth="1"/>
    <col min="15" max="15" width="10.5703125" style="13" customWidth="1"/>
    <col min="16" max="16" width="5.42578125" style="13" customWidth="1"/>
    <col min="17" max="17" width="12.140625" style="13" bestFit="1" customWidth="1"/>
    <col min="18" max="19" width="5.42578125" style="13" customWidth="1"/>
    <col min="20" max="20" width="11.5703125" style="13" bestFit="1" customWidth="1"/>
    <col min="21" max="24" width="9.140625" style="13"/>
    <col min="25" max="25" width="5.5703125" style="45" bestFit="1" customWidth="1"/>
    <col min="26" max="29" width="9.140625" style="45"/>
    <col min="30" max="30" width="5.28515625" style="45" customWidth="1"/>
    <col min="31" max="34" width="9.140625" style="45"/>
    <col min="35" max="35" width="6.28515625" style="45" customWidth="1"/>
    <col min="36" max="39" width="9.140625" style="45"/>
    <col min="40" max="40" width="6.5703125" style="45" customWidth="1"/>
    <col min="41" max="41" width="9.140625" style="45"/>
    <col min="42" max="42" width="9.140625" style="13"/>
    <col min="43" max="43" width="9.140625" style="45"/>
    <col min="44" max="234" width="9.140625" style="13"/>
    <col min="235" max="248" width="6.28515625" style="13" customWidth="1"/>
    <col min="249" max="262" width="5.42578125" style="13" customWidth="1"/>
    <col min="263" max="269" width="5.5703125" style="13" customWidth="1"/>
    <col min="270" max="490" width="9.140625" style="13"/>
    <col min="491" max="504" width="6.28515625" style="13" customWidth="1"/>
    <col min="505" max="518" width="5.42578125" style="13" customWidth="1"/>
    <col min="519" max="525" width="5.5703125" style="13" customWidth="1"/>
    <col min="526" max="746" width="9.140625" style="13"/>
    <col min="747" max="760" width="6.28515625" style="13" customWidth="1"/>
    <col min="761" max="774" width="5.42578125" style="13" customWidth="1"/>
    <col min="775" max="781" width="5.5703125" style="13" customWidth="1"/>
    <col min="782" max="1002" width="9.140625" style="13"/>
    <col min="1003" max="1016" width="6.28515625" style="13" customWidth="1"/>
    <col min="1017" max="1030" width="5.42578125" style="13" customWidth="1"/>
    <col min="1031" max="1037" width="5.5703125" style="13" customWidth="1"/>
    <col min="1038" max="1258" width="9.140625" style="13"/>
    <col min="1259" max="1272" width="6.28515625" style="13" customWidth="1"/>
    <col min="1273" max="1286" width="5.42578125" style="13" customWidth="1"/>
    <col min="1287" max="1293" width="5.5703125" style="13" customWidth="1"/>
    <col min="1294" max="1514" width="9.140625" style="13"/>
    <col min="1515" max="1528" width="6.28515625" style="13" customWidth="1"/>
    <col min="1529" max="1542" width="5.42578125" style="13" customWidth="1"/>
    <col min="1543" max="1549" width="5.5703125" style="13" customWidth="1"/>
    <col min="1550" max="1770" width="9.140625" style="13"/>
    <col min="1771" max="1784" width="6.28515625" style="13" customWidth="1"/>
    <col min="1785" max="1798" width="5.42578125" style="13" customWidth="1"/>
    <col min="1799" max="1805" width="5.5703125" style="13" customWidth="1"/>
    <col min="1806" max="2026" width="9.140625" style="13"/>
    <col min="2027" max="2040" width="6.28515625" style="13" customWidth="1"/>
    <col min="2041" max="2054" width="5.42578125" style="13" customWidth="1"/>
    <col min="2055" max="2061" width="5.5703125" style="13" customWidth="1"/>
    <col min="2062" max="2282" width="9.140625" style="13"/>
    <col min="2283" max="2296" width="6.28515625" style="13" customWidth="1"/>
    <col min="2297" max="2310" width="5.42578125" style="13" customWidth="1"/>
    <col min="2311" max="2317" width="5.5703125" style="13" customWidth="1"/>
    <col min="2318" max="2538" width="9.140625" style="13"/>
    <col min="2539" max="2552" width="6.28515625" style="13" customWidth="1"/>
    <col min="2553" max="2566" width="5.42578125" style="13" customWidth="1"/>
    <col min="2567" max="2573" width="5.5703125" style="13" customWidth="1"/>
    <col min="2574" max="2794" width="9.140625" style="13"/>
    <col min="2795" max="2808" width="6.28515625" style="13" customWidth="1"/>
    <col min="2809" max="2822" width="5.42578125" style="13" customWidth="1"/>
    <col min="2823" max="2829" width="5.5703125" style="13" customWidth="1"/>
    <col min="2830" max="3050" width="9.140625" style="13"/>
    <col min="3051" max="3064" width="6.28515625" style="13" customWidth="1"/>
    <col min="3065" max="3078" width="5.42578125" style="13" customWidth="1"/>
    <col min="3079" max="3085" width="5.5703125" style="13" customWidth="1"/>
    <col min="3086" max="3306" width="9.140625" style="13"/>
    <col min="3307" max="3320" width="6.28515625" style="13" customWidth="1"/>
    <col min="3321" max="3334" width="5.42578125" style="13" customWidth="1"/>
    <col min="3335" max="3341" width="5.5703125" style="13" customWidth="1"/>
    <col min="3342" max="3562" width="9.140625" style="13"/>
    <col min="3563" max="3576" width="6.28515625" style="13" customWidth="1"/>
    <col min="3577" max="3590" width="5.42578125" style="13" customWidth="1"/>
    <col min="3591" max="3597" width="5.5703125" style="13" customWidth="1"/>
    <col min="3598" max="3818" width="9.140625" style="13"/>
    <col min="3819" max="3832" width="6.28515625" style="13" customWidth="1"/>
    <col min="3833" max="3846" width="5.42578125" style="13" customWidth="1"/>
    <col min="3847" max="3853" width="5.5703125" style="13" customWidth="1"/>
    <col min="3854" max="4074" width="9.140625" style="13"/>
    <col min="4075" max="4088" width="6.28515625" style="13" customWidth="1"/>
    <col min="4089" max="4102" width="5.42578125" style="13" customWidth="1"/>
    <col min="4103" max="4109" width="5.5703125" style="13" customWidth="1"/>
    <col min="4110" max="4330" width="9.140625" style="13"/>
    <col min="4331" max="4344" width="6.28515625" style="13" customWidth="1"/>
    <col min="4345" max="4358" width="5.42578125" style="13" customWidth="1"/>
    <col min="4359" max="4365" width="5.5703125" style="13" customWidth="1"/>
    <col min="4366" max="4586" width="9.140625" style="13"/>
    <col min="4587" max="4600" width="6.28515625" style="13" customWidth="1"/>
    <col min="4601" max="4614" width="5.42578125" style="13" customWidth="1"/>
    <col min="4615" max="4621" width="5.5703125" style="13" customWidth="1"/>
    <col min="4622" max="4842" width="9.140625" style="13"/>
    <col min="4843" max="4856" width="6.28515625" style="13" customWidth="1"/>
    <col min="4857" max="4870" width="5.42578125" style="13" customWidth="1"/>
    <col min="4871" max="4877" width="5.5703125" style="13" customWidth="1"/>
    <col min="4878" max="5098" width="9.140625" style="13"/>
    <col min="5099" max="5112" width="6.28515625" style="13" customWidth="1"/>
    <col min="5113" max="5126" width="5.42578125" style="13" customWidth="1"/>
    <col min="5127" max="5133" width="5.5703125" style="13" customWidth="1"/>
    <col min="5134" max="5354" width="9.140625" style="13"/>
    <col min="5355" max="5368" width="6.28515625" style="13" customWidth="1"/>
    <col min="5369" max="5382" width="5.42578125" style="13" customWidth="1"/>
    <col min="5383" max="5389" width="5.5703125" style="13" customWidth="1"/>
    <col min="5390" max="5610" width="9.140625" style="13"/>
    <col min="5611" max="5624" width="6.28515625" style="13" customWidth="1"/>
    <col min="5625" max="5638" width="5.42578125" style="13" customWidth="1"/>
    <col min="5639" max="5645" width="5.5703125" style="13" customWidth="1"/>
    <col min="5646" max="5866" width="9.140625" style="13"/>
    <col min="5867" max="5880" width="6.28515625" style="13" customWidth="1"/>
    <col min="5881" max="5894" width="5.42578125" style="13" customWidth="1"/>
    <col min="5895" max="5901" width="5.5703125" style="13" customWidth="1"/>
    <col min="5902" max="6122" width="9.140625" style="13"/>
    <col min="6123" max="6136" width="6.28515625" style="13" customWidth="1"/>
    <col min="6137" max="6150" width="5.42578125" style="13" customWidth="1"/>
    <col min="6151" max="6157" width="5.5703125" style="13" customWidth="1"/>
    <col min="6158" max="6378" width="9.140625" style="13"/>
    <col min="6379" max="6392" width="6.28515625" style="13" customWidth="1"/>
    <col min="6393" max="6406" width="5.42578125" style="13" customWidth="1"/>
    <col min="6407" max="6413" width="5.5703125" style="13" customWidth="1"/>
    <col min="6414" max="6634" width="9.140625" style="13"/>
    <col min="6635" max="6648" width="6.28515625" style="13" customWidth="1"/>
    <col min="6649" max="6662" width="5.42578125" style="13" customWidth="1"/>
    <col min="6663" max="6669" width="5.5703125" style="13" customWidth="1"/>
    <col min="6670" max="6890" width="9.140625" style="13"/>
    <col min="6891" max="6904" width="6.28515625" style="13" customWidth="1"/>
    <col min="6905" max="6918" width="5.42578125" style="13" customWidth="1"/>
    <col min="6919" max="6925" width="5.5703125" style="13" customWidth="1"/>
    <col min="6926" max="7146" width="9.140625" style="13"/>
    <col min="7147" max="7160" width="6.28515625" style="13" customWidth="1"/>
    <col min="7161" max="7174" width="5.42578125" style="13" customWidth="1"/>
    <col min="7175" max="7181" width="5.5703125" style="13" customWidth="1"/>
    <col min="7182" max="7402" width="9.140625" style="13"/>
    <col min="7403" max="7416" width="6.28515625" style="13" customWidth="1"/>
    <col min="7417" max="7430" width="5.42578125" style="13" customWidth="1"/>
    <col min="7431" max="7437" width="5.5703125" style="13" customWidth="1"/>
    <col min="7438" max="7658" width="9.140625" style="13"/>
    <col min="7659" max="7672" width="6.28515625" style="13" customWidth="1"/>
    <col min="7673" max="7686" width="5.42578125" style="13" customWidth="1"/>
    <col min="7687" max="7693" width="5.5703125" style="13" customWidth="1"/>
    <col min="7694" max="7914" width="9.140625" style="13"/>
    <col min="7915" max="7928" width="6.28515625" style="13" customWidth="1"/>
    <col min="7929" max="7942" width="5.42578125" style="13" customWidth="1"/>
    <col min="7943" max="7949" width="5.5703125" style="13" customWidth="1"/>
    <col min="7950" max="8170" width="9.140625" style="13"/>
    <col min="8171" max="8184" width="6.28515625" style="13" customWidth="1"/>
    <col min="8185" max="8198" width="5.42578125" style="13" customWidth="1"/>
    <col min="8199" max="8205" width="5.5703125" style="13" customWidth="1"/>
    <col min="8206" max="8426" width="9.140625" style="13"/>
    <col min="8427" max="8440" width="6.28515625" style="13" customWidth="1"/>
    <col min="8441" max="8454" width="5.42578125" style="13" customWidth="1"/>
    <col min="8455" max="8461" width="5.5703125" style="13" customWidth="1"/>
    <col min="8462" max="8682" width="9.140625" style="13"/>
    <col min="8683" max="8696" width="6.28515625" style="13" customWidth="1"/>
    <col min="8697" max="8710" width="5.42578125" style="13" customWidth="1"/>
    <col min="8711" max="8717" width="5.5703125" style="13" customWidth="1"/>
    <col min="8718" max="8938" width="9.140625" style="13"/>
    <col min="8939" max="8952" width="6.28515625" style="13" customWidth="1"/>
    <col min="8953" max="8966" width="5.42578125" style="13" customWidth="1"/>
    <col min="8967" max="8973" width="5.5703125" style="13" customWidth="1"/>
    <col min="8974" max="9194" width="9.140625" style="13"/>
    <col min="9195" max="9208" width="6.28515625" style="13" customWidth="1"/>
    <col min="9209" max="9222" width="5.42578125" style="13" customWidth="1"/>
    <col min="9223" max="9229" width="5.5703125" style="13" customWidth="1"/>
    <col min="9230" max="9450" width="9.140625" style="13"/>
    <col min="9451" max="9464" width="6.28515625" style="13" customWidth="1"/>
    <col min="9465" max="9478" width="5.42578125" style="13" customWidth="1"/>
    <col min="9479" max="9485" width="5.5703125" style="13" customWidth="1"/>
    <col min="9486" max="9706" width="9.140625" style="13"/>
    <col min="9707" max="9720" width="6.28515625" style="13" customWidth="1"/>
    <col min="9721" max="9734" width="5.42578125" style="13" customWidth="1"/>
    <col min="9735" max="9741" width="5.5703125" style="13" customWidth="1"/>
    <col min="9742" max="9962" width="9.140625" style="13"/>
    <col min="9963" max="9976" width="6.28515625" style="13" customWidth="1"/>
    <col min="9977" max="9990" width="5.42578125" style="13" customWidth="1"/>
    <col min="9991" max="9997" width="5.5703125" style="13" customWidth="1"/>
    <col min="9998" max="10218" width="9.140625" style="13"/>
    <col min="10219" max="10232" width="6.28515625" style="13" customWidth="1"/>
    <col min="10233" max="10246" width="5.42578125" style="13" customWidth="1"/>
    <col min="10247" max="10253" width="5.5703125" style="13" customWidth="1"/>
    <col min="10254" max="10474" width="9.140625" style="13"/>
    <col min="10475" max="10488" width="6.28515625" style="13" customWidth="1"/>
    <col min="10489" max="10502" width="5.42578125" style="13" customWidth="1"/>
    <col min="10503" max="10509" width="5.5703125" style="13" customWidth="1"/>
    <col min="10510" max="10730" width="9.140625" style="13"/>
    <col min="10731" max="10744" width="6.28515625" style="13" customWidth="1"/>
    <col min="10745" max="10758" width="5.42578125" style="13" customWidth="1"/>
    <col min="10759" max="10765" width="5.5703125" style="13" customWidth="1"/>
    <col min="10766" max="10986" width="9.140625" style="13"/>
    <col min="10987" max="11000" width="6.28515625" style="13" customWidth="1"/>
    <col min="11001" max="11014" width="5.42578125" style="13" customWidth="1"/>
    <col min="11015" max="11021" width="5.5703125" style="13" customWidth="1"/>
    <col min="11022" max="11242" width="9.140625" style="13"/>
    <col min="11243" max="11256" width="6.28515625" style="13" customWidth="1"/>
    <col min="11257" max="11270" width="5.42578125" style="13" customWidth="1"/>
    <col min="11271" max="11277" width="5.5703125" style="13" customWidth="1"/>
    <col min="11278" max="11498" width="9.140625" style="13"/>
    <col min="11499" max="11512" width="6.28515625" style="13" customWidth="1"/>
    <col min="11513" max="11526" width="5.42578125" style="13" customWidth="1"/>
    <col min="11527" max="11533" width="5.5703125" style="13" customWidth="1"/>
    <col min="11534" max="11754" width="9.140625" style="13"/>
    <col min="11755" max="11768" width="6.28515625" style="13" customWidth="1"/>
    <col min="11769" max="11782" width="5.42578125" style="13" customWidth="1"/>
    <col min="11783" max="11789" width="5.5703125" style="13" customWidth="1"/>
    <col min="11790" max="12010" width="9.140625" style="13"/>
    <col min="12011" max="12024" width="6.28515625" style="13" customWidth="1"/>
    <col min="12025" max="12038" width="5.42578125" style="13" customWidth="1"/>
    <col min="12039" max="12045" width="5.5703125" style="13" customWidth="1"/>
    <col min="12046" max="12266" width="9.140625" style="13"/>
    <col min="12267" max="12280" width="6.28515625" style="13" customWidth="1"/>
    <col min="12281" max="12294" width="5.42578125" style="13" customWidth="1"/>
    <col min="12295" max="12301" width="5.5703125" style="13" customWidth="1"/>
    <col min="12302" max="12522" width="9.140625" style="13"/>
    <col min="12523" max="12536" width="6.28515625" style="13" customWidth="1"/>
    <col min="12537" max="12550" width="5.42578125" style="13" customWidth="1"/>
    <col min="12551" max="12557" width="5.5703125" style="13" customWidth="1"/>
    <col min="12558" max="12778" width="9.140625" style="13"/>
    <col min="12779" max="12792" width="6.28515625" style="13" customWidth="1"/>
    <col min="12793" max="12806" width="5.42578125" style="13" customWidth="1"/>
    <col min="12807" max="12813" width="5.5703125" style="13" customWidth="1"/>
    <col min="12814" max="13034" width="9.140625" style="13"/>
    <col min="13035" max="13048" width="6.28515625" style="13" customWidth="1"/>
    <col min="13049" max="13062" width="5.42578125" style="13" customWidth="1"/>
    <col min="13063" max="13069" width="5.5703125" style="13" customWidth="1"/>
    <col min="13070" max="13290" width="9.140625" style="13"/>
    <col min="13291" max="13304" width="6.28515625" style="13" customWidth="1"/>
    <col min="13305" max="13318" width="5.42578125" style="13" customWidth="1"/>
    <col min="13319" max="13325" width="5.5703125" style="13" customWidth="1"/>
    <col min="13326" max="13546" width="9.140625" style="13"/>
    <col min="13547" max="13560" width="6.28515625" style="13" customWidth="1"/>
    <col min="13561" max="13574" width="5.42578125" style="13" customWidth="1"/>
    <col min="13575" max="13581" width="5.5703125" style="13" customWidth="1"/>
    <col min="13582" max="13802" width="9.140625" style="13"/>
    <col min="13803" max="13816" width="6.28515625" style="13" customWidth="1"/>
    <col min="13817" max="13830" width="5.42578125" style="13" customWidth="1"/>
    <col min="13831" max="13837" width="5.5703125" style="13" customWidth="1"/>
    <col min="13838" max="14058" width="9.140625" style="13"/>
    <col min="14059" max="14072" width="6.28515625" style="13" customWidth="1"/>
    <col min="14073" max="14086" width="5.42578125" style="13" customWidth="1"/>
    <col min="14087" max="14093" width="5.5703125" style="13" customWidth="1"/>
    <col min="14094" max="14314" width="9.140625" style="13"/>
    <col min="14315" max="14328" width="6.28515625" style="13" customWidth="1"/>
    <col min="14329" max="14342" width="5.42578125" style="13" customWidth="1"/>
    <col min="14343" max="14349" width="5.5703125" style="13" customWidth="1"/>
    <col min="14350" max="14570" width="9.140625" style="13"/>
    <col min="14571" max="14584" width="6.28515625" style="13" customWidth="1"/>
    <col min="14585" max="14598" width="5.42578125" style="13" customWidth="1"/>
    <col min="14599" max="14605" width="5.5703125" style="13" customWidth="1"/>
    <col min="14606" max="14826" width="9.140625" style="13"/>
    <col min="14827" max="14840" width="6.28515625" style="13" customWidth="1"/>
    <col min="14841" max="14854" width="5.42578125" style="13" customWidth="1"/>
    <col min="14855" max="14861" width="5.5703125" style="13" customWidth="1"/>
    <col min="14862" max="15082" width="9.140625" style="13"/>
    <col min="15083" max="15096" width="6.28515625" style="13" customWidth="1"/>
    <col min="15097" max="15110" width="5.42578125" style="13" customWidth="1"/>
    <col min="15111" max="15117" width="5.5703125" style="13" customWidth="1"/>
    <col min="15118" max="15338" width="9.140625" style="13"/>
    <col min="15339" max="15352" width="6.28515625" style="13" customWidth="1"/>
    <col min="15353" max="15366" width="5.42578125" style="13" customWidth="1"/>
    <col min="15367" max="15373" width="5.5703125" style="13" customWidth="1"/>
    <col min="15374" max="15594" width="9.140625" style="13"/>
    <col min="15595" max="15608" width="6.28515625" style="13" customWidth="1"/>
    <col min="15609" max="15622" width="5.42578125" style="13" customWidth="1"/>
    <col min="15623" max="15629" width="5.5703125" style="13" customWidth="1"/>
    <col min="15630" max="15850" width="9.140625" style="13"/>
    <col min="15851" max="15864" width="6.28515625" style="13" customWidth="1"/>
    <col min="15865" max="15878" width="5.42578125" style="13" customWidth="1"/>
    <col min="15879" max="15885" width="5.5703125" style="13" customWidth="1"/>
    <col min="15886" max="16106" width="9.140625" style="13"/>
    <col min="16107" max="16120" width="6.28515625" style="13" customWidth="1"/>
    <col min="16121" max="16134" width="5.42578125" style="13" customWidth="1"/>
    <col min="16135" max="16141" width="5.5703125" style="13" customWidth="1"/>
    <col min="16142" max="16384" width="9.140625" style="13"/>
  </cols>
  <sheetData>
    <row r="2" spans="1:43" s="21" customFormat="1" ht="20.25" x14ac:dyDescent="0.25">
      <c r="A2" s="140" t="s">
        <v>259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Q2" s="46"/>
    </row>
    <row r="3" spans="1:43" ht="15.75" customHeight="1" x14ac:dyDescent="0.25">
      <c r="A3" s="92">
        <v>2013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43" s="27" customFormat="1" ht="15.75" customHeight="1" x14ac:dyDescent="0.25">
      <c r="A4" s="37"/>
      <c r="B4" s="95" t="s">
        <v>12</v>
      </c>
      <c r="C4" s="95"/>
      <c r="D4" s="95"/>
      <c r="E4" s="96"/>
      <c r="F4" s="93" t="s">
        <v>16</v>
      </c>
      <c r="G4" s="93"/>
      <c r="H4" s="93"/>
      <c r="I4" s="93"/>
      <c r="J4" s="93"/>
      <c r="K4" s="93" t="s">
        <v>4</v>
      </c>
      <c r="L4" s="93"/>
      <c r="M4" s="93"/>
      <c r="N4" s="93"/>
      <c r="O4" s="93"/>
      <c r="P4" s="93" t="s">
        <v>5</v>
      </c>
      <c r="Q4" s="93"/>
      <c r="R4" s="93"/>
      <c r="S4" s="93"/>
      <c r="T4" s="93"/>
    </row>
    <row r="5" spans="1:43" ht="15.75" customHeight="1" x14ac:dyDescent="0.25">
      <c r="A5" s="97" t="s">
        <v>14</v>
      </c>
      <c r="B5" s="97" t="s">
        <v>1</v>
      </c>
      <c r="C5" s="97"/>
      <c r="D5" s="97"/>
      <c r="E5" s="99" t="s">
        <v>2</v>
      </c>
      <c r="F5" s="99" t="s">
        <v>14</v>
      </c>
      <c r="G5" s="97" t="s">
        <v>1</v>
      </c>
      <c r="H5" s="97"/>
      <c r="I5" s="97"/>
      <c r="J5" s="99" t="s">
        <v>2</v>
      </c>
      <c r="K5" s="99" t="s">
        <v>14</v>
      </c>
      <c r="L5" s="97" t="s">
        <v>1</v>
      </c>
      <c r="M5" s="97"/>
      <c r="N5" s="97"/>
      <c r="O5" s="99" t="s">
        <v>2</v>
      </c>
      <c r="P5" s="99" t="s">
        <v>14</v>
      </c>
      <c r="Q5" s="97" t="s">
        <v>1</v>
      </c>
      <c r="R5" s="97"/>
      <c r="S5" s="97"/>
      <c r="T5" s="99" t="s">
        <v>2</v>
      </c>
    </row>
    <row r="6" spans="1:43" x14ac:dyDescent="0.25">
      <c r="A6" s="97"/>
      <c r="B6" s="25" t="s">
        <v>15</v>
      </c>
      <c r="C6" s="25" t="s">
        <v>9</v>
      </c>
      <c r="D6" s="25" t="s">
        <v>10</v>
      </c>
      <c r="E6" s="100"/>
      <c r="F6" s="100"/>
      <c r="G6" s="25" t="s">
        <v>15</v>
      </c>
      <c r="H6" s="25" t="s">
        <v>9</v>
      </c>
      <c r="I6" s="25" t="s">
        <v>10</v>
      </c>
      <c r="J6" s="100"/>
      <c r="K6" s="100"/>
      <c r="L6" s="25" t="s">
        <v>15</v>
      </c>
      <c r="M6" s="25" t="s">
        <v>9</v>
      </c>
      <c r="N6" s="25" t="s">
        <v>10</v>
      </c>
      <c r="O6" s="100"/>
      <c r="P6" s="100"/>
      <c r="Q6" s="25" t="s">
        <v>15</v>
      </c>
      <c r="R6" s="25" t="s">
        <v>9</v>
      </c>
      <c r="S6" s="25" t="s">
        <v>10</v>
      </c>
      <c r="T6" s="100"/>
    </row>
    <row r="7" spans="1:43" x14ac:dyDescent="0.25">
      <c r="A7" s="25">
        <v>1</v>
      </c>
      <c r="B7" s="22">
        <v>4.4000000000000004</v>
      </c>
      <c r="C7" s="22">
        <v>10.1</v>
      </c>
      <c r="D7" s="22">
        <v>-1.2</v>
      </c>
      <c r="E7" s="22">
        <v>0</v>
      </c>
      <c r="F7" s="25">
        <v>1</v>
      </c>
      <c r="G7" s="22">
        <v>19.600000000000001</v>
      </c>
      <c r="H7" s="22">
        <v>27</v>
      </c>
      <c r="I7" s="22">
        <v>11.9</v>
      </c>
      <c r="J7" s="22">
        <v>0</v>
      </c>
      <c r="K7" s="25">
        <v>1</v>
      </c>
      <c r="L7" s="22">
        <v>28.9</v>
      </c>
      <c r="M7" s="22">
        <v>34.799999999999997</v>
      </c>
      <c r="N7" s="22">
        <v>23.2</v>
      </c>
      <c r="O7" s="22">
        <v>0</v>
      </c>
      <c r="P7" s="34">
        <v>1</v>
      </c>
      <c r="Q7" s="22">
        <v>29.9</v>
      </c>
      <c r="R7" s="22">
        <v>37.6</v>
      </c>
      <c r="S7" s="22">
        <v>22.4</v>
      </c>
      <c r="T7" s="22">
        <v>0</v>
      </c>
    </row>
    <row r="8" spans="1:43" x14ac:dyDescent="0.25">
      <c r="A8" s="25">
        <v>2</v>
      </c>
      <c r="B8" s="22">
        <v>7.6</v>
      </c>
      <c r="C8" s="22">
        <v>16.3</v>
      </c>
      <c r="D8" s="22">
        <v>-0.3</v>
      </c>
      <c r="E8" s="22">
        <v>0</v>
      </c>
      <c r="F8" s="25">
        <v>2</v>
      </c>
      <c r="G8" s="22">
        <v>21.6</v>
      </c>
      <c r="H8" s="22">
        <v>29.5</v>
      </c>
      <c r="I8" s="22">
        <v>11.7</v>
      </c>
      <c r="J8" s="22">
        <v>0</v>
      </c>
      <c r="K8" s="25">
        <v>2</v>
      </c>
      <c r="L8" s="22">
        <v>27.2</v>
      </c>
      <c r="M8" s="22">
        <v>33.299999999999997</v>
      </c>
      <c r="N8" s="22">
        <v>19.8</v>
      </c>
      <c r="O8" s="22">
        <v>0</v>
      </c>
      <c r="P8" s="34">
        <v>2</v>
      </c>
      <c r="Q8" s="22">
        <v>27.4</v>
      </c>
      <c r="R8" s="22">
        <v>34.5</v>
      </c>
      <c r="S8" s="22">
        <v>18.5</v>
      </c>
      <c r="T8" s="22">
        <v>0</v>
      </c>
    </row>
    <row r="9" spans="1:43" x14ac:dyDescent="0.25">
      <c r="A9" s="25">
        <v>3</v>
      </c>
      <c r="B9" s="22">
        <v>10.5</v>
      </c>
      <c r="C9" s="22">
        <v>17.7</v>
      </c>
      <c r="D9" s="22">
        <v>2.4</v>
      </c>
      <c r="E9" s="22">
        <v>0</v>
      </c>
      <c r="F9" s="25">
        <v>3</v>
      </c>
      <c r="G9" s="22">
        <v>20.100000000000001</v>
      </c>
      <c r="H9" s="22">
        <v>30.2</v>
      </c>
      <c r="I9" s="22">
        <v>13</v>
      </c>
      <c r="J9" s="22">
        <v>0</v>
      </c>
      <c r="K9" s="25">
        <v>3</v>
      </c>
      <c r="L9" s="22">
        <v>25.6</v>
      </c>
      <c r="M9" s="22">
        <v>33</v>
      </c>
      <c r="N9" s="22">
        <v>18.8</v>
      </c>
      <c r="O9" s="22">
        <v>0</v>
      </c>
      <c r="P9" s="34">
        <v>3</v>
      </c>
      <c r="Q9" s="22">
        <v>20.2</v>
      </c>
      <c r="R9" s="22">
        <v>27.1</v>
      </c>
      <c r="S9" s="22">
        <v>12.6</v>
      </c>
      <c r="T9" s="22">
        <v>0</v>
      </c>
    </row>
    <row r="10" spans="1:43" x14ac:dyDescent="0.25">
      <c r="A10" s="25">
        <v>4</v>
      </c>
      <c r="B10" s="22">
        <v>13.1</v>
      </c>
      <c r="C10" s="22">
        <v>19.899999999999999</v>
      </c>
      <c r="D10" s="22">
        <v>6.6</v>
      </c>
      <c r="E10" s="22">
        <v>0</v>
      </c>
      <c r="F10" s="25">
        <v>4</v>
      </c>
      <c r="G10" s="22">
        <v>15.6</v>
      </c>
      <c r="H10" s="22">
        <v>24.3</v>
      </c>
      <c r="I10" s="22">
        <v>7.7</v>
      </c>
      <c r="J10" s="22">
        <v>0</v>
      </c>
      <c r="K10" s="25">
        <v>4</v>
      </c>
      <c r="L10" s="22">
        <v>23.1</v>
      </c>
      <c r="M10" s="22">
        <v>29.2</v>
      </c>
      <c r="N10" s="22">
        <v>17</v>
      </c>
      <c r="O10" s="22">
        <v>4</v>
      </c>
      <c r="P10" s="34">
        <v>4</v>
      </c>
      <c r="Q10" s="22">
        <v>22.6</v>
      </c>
      <c r="R10" s="22">
        <v>29.1</v>
      </c>
      <c r="S10" s="22">
        <v>14.7</v>
      </c>
      <c r="T10" s="22">
        <v>0</v>
      </c>
    </row>
    <row r="11" spans="1:43" x14ac:dyDescent="0.25">
      <c r="A11" s="25">
        <v>5</v>
      </c>
      <c r="B11" s="22">
        <v>13.9</v>
      </c>
      <c r="C11" s="22">
        <v>22.6</v>
      </c>
      <c r="D11" s="22">
        <v>5.4</v>
      </c>
      <c r="E11" s="22">
        <v>0</v>
      </c>
      <c r="F11" s="25">
        <v>5</v>
      </c>
      <c r="G11" s="22">
        <v>18.5</v>
      </c>
      <c r="H11" s="22">
        <v>25.9</v>
      </c>
      <c r="I11" s="22">
        <v>8.1999999999999993</v>
      </c>
      <c r="J11" s="22">
        <v>0</v>
      </c>
      <c r="K11" s="25">
        <v>5</v>
      </c>
      <c r="L11" s="22">
        <v>18.600000000000001</v>
      </c>
      <c r="M11" s="22">
        <v>23.1</v>
      </c>
      <c r="N11" s="22">
        <v>14.8</v>
      </c>
      <c r="O11" s="22">
        <v>0</v>
      </c>
      <c r="P11" s="34">
        <v>5</v>
      </c>
      <c r="Q11" s="22">
        <v>23.9</v>
      </c>
      <c r="R11" s="22">
        <v>29.8</v>
      </c>
      <c r="S11" s="22">
        <v>15.1</v>
      </c>
      <c r="T11" s="22">
        <v>0</v>
      </c>
    </row>
    <row r="12" spans="1:43" x14ac:dyDescent="0.25">
      <c r="A12" s="25">
        <v>6</v>
      </c>
      <c r="B12" s="22">
        <v>15.4</v>
      </c>
      <c r="C12" s="22">
        <v>24.5</v>
      </c>
      <c r="D12" s="22">
        <v>7.5</v>
      </c>
      <c r="E12" s="22">
        <v>0</v>
      </c>
      <c r="F12" s="25">
        <v>6</v>
      </c>
      <c r="G12" s="22">
        <v>20.6</v>
      </c>
      <c r="H12" s="22">
        <v>28.2</v>
      </c>
      <c r="I12" s="22">
        <v>11.3</v>
      </c>
      <c r="J12" s="22">
        <v>0</v>
      </c>
      <c r="K12" s="25">
        <v>6</v>
      </c>
      <c r="L12" s="22">
        <v>22.5</v>
      </c>
      <c r="M12" s="22">
        <v>30.2</v>
      </c>
      <c r="N12" s="22">
        <v>12.4</v>
      </c>
      <c r="O12" s="22">
        <v>0</v>
      </c>
      <c r="P12" s="34">
        <v>6</v>
      </c>
      <c r="Q12" s="22">
        <v>25.8</v>
      </c>
      <c r="R12" s="22">
        <v>32.9</v>
      </c>
      <c r="S12" s="22">
        <v>17.3</v>
      </c>
      <c r="T12" s="22">
        <v>0</v>
      </c>
    </row>
    <row r="13" spans="1:43" x14ac:dyDescent="0.25">
      <c r="A13" s="25">
        <v>7</v>
      </c>
      <c r="B13" s="22">
        <v>14.9</v>
      </c>
      <c r="C13" s="22">
        <v>24.3</v>
      </c>
      <c r="D13" s="22">
        <v>6.2</v>
      </c>
      <c r="E13" s="22">
        <v>0</v>
      </c>
      <c r="F13" s="25">
        <v>7</v>
      </c>
      <c r="G13" s="22">
        <v>21.5</v>
      </c>
      <c r="H13" s="22">
        <v>30.7</v>
      </c>
      <c r="I13" s="22">
        <v>12.6</v>
      </c>
      <c r="J13" s="22">
        <v>0</v>
      </c>
      <c r="K13" s="25">
        <v>7</v>
      </c>
      <c r="L13" s="22">
        <v>25.6</v>
      </c>
      <c r="M13" s="22">
        <v>33.4</v>
      </c>
      <c r="N13" s="22">
        <v>15.2</v>
      </c>
      <c r="O13" s="22">
        <v>0</v>
      </c>
      <c r="P13" s="34">
        <v>7</v>
      </c>
      <c r="Q13" s="22">
        <v>27.8</v>
      </c>
      <c r="R13" s="22">
        <v>34.9</v>
      </c>
      <c r="S13" s="22">
        <v>20.3</v>
      </c>
      <c r="T13" s="22">
        <v>0</v>
      </c>
    </row>
    <row r="14" spans="1:43" x14ac:dyDescent="0.25">
      <c r="A14" s="25">
        <v>8</v>
      </c>
      <c r="B14" s="22">
        <v>17.7</v>
      </c>
      <c r="C14" s="22">
        <v>27.8</v>
      </c>
      <c r="D14" s="22">
        <v>5.8</v>
      </c>
      <c r="E14" s="22">
        <v>0</v>
      </c>
      <c r="F14" s="25">
        <v>8</v>
      </c>
      <c r="G14" s="22">
        <v>23.2</v>
      </c>
      <c r="H14" s="22">
        <v>32.799999999999997</v>
      </c>
      <c r="I14" s="22">
        <v>10.9</v>
      </c>
      <c r="J14" s="22">
        <v>0</v>
      </c>
      <c r="K14" s="25">
        <v>8</v>
      </c>
      <c r="L14" s="22">
        <v>28.6</v>
      </c>
      <c r="M14" s="22">
        <v>36.5</v>
      </c>
      <c r="N14" s="22">
        <v>19.3</v>
      </c>
      <c r="O14" s="22">
        <v>0</v>
      </c>
      <c r="P14" s="34">
        <v>8</v>
      </c>
      <c r="Q14" s="22">
        <v>29.7</v>
      </c>
      <c r="R14" s="22">
        <v>36.799999999999997</v>
      </c>
      <c r="S14" s="22">
        <v>20.6</v>
      </c>
      <c r="T14" s="22">
        <v>0</v>
      </c>
    </row>
    <row r="15" spans="1:43" x14ac:dyDescent="0.25">
      <c r="A15" s="25">
        <v>9</v>
      </c>
      <c r="B15" s="22">
        <v>20</v>
      </c>
      <c r="C15" s="22">
        <v>29.6</v>
      </c>
      <c r="D15" s="22">
        <v>10.6</v>
      </c>
      <c r="E15" s="22">
        <v>0</v>
      </c>
      <c r="F15" s="25">
        <v>9</v>
      </c>
      <c r="G15" s="22">
        <v>16.8</v>
      </c>
      <c r="H15" s="22">
        <v>21.5</v>
      </c>
      <c r="I15" s="22">
        <v>10.9</v>
      </c>
      <c r="J15" s="22">
        <v>0</v>
      </c>
      <c r="K15" s="25">
        <v>9</v>
      </c>
      <c r="L15" s="22">
        <v>30.1</v>
      </c>
      <c r="M15" s="22">
        <v>38.200000000000003</v>
      </c>
      <c r="N15" s="22">
        <v>23.6</v>
      </c>
      <c r="O15" s="22">
        <v>0</v>
      </c>
      <c r="P15" s="34">
        <v>9</v>
      </c>
      <c r="Q15" s="22">
        <v>28.7</v>
      </c>
      <c r="R15" s="22">
        <v>36.6</v>
      </c>
      <c r="S15" s="22">
        <v>22</v>
      </c>
      <c r="T15" s="22">
        <v>0</v>
      </c>
    </row>
    <row r="16" spans="1:43" x14ac:dyDescent="0.25">
      <c r="A16" s="25">
        <v>10</v>
      </c>
      <c r="B16" s="22">
        <v>21.3</v>
      </c>
      <c r="C16" s="22">
        <v>32.700000000000003</v>
      </c>
      <c r="D16" s="22">
        <v>11.3</v>
      </c>
      <c r="E16" s="22">
        <v>0</v>
      </c>
      <c r="F16" s="25">
        <v>10</v>
      </c>
      <c r="G16" s="22">
        <v>19.2</v>
      </c>
      <c r="H16" s="22">
        <v>26.7</v>
      </c>
      <c r="I16" s="22">
        <v>10.199999999999999</v>
      </c>
      <c r="J16" s="22">
        <v>0</v>
      </c>
      <c r="K16" s="25">
        <v>10</v>
      </c>
      <c r="L16" s="22">
        <v>26.7</v>
      </c>
      <c r="M16" s="22">
        <v>32.799999999999997</v>
      </c>
      <c r="N16" s="22">
        <v>19.3</v>
      </c>
      <c r="O16" s="22">
        <v>0</v>
      </c>
      <c r="P16" s="34">
        <v>10</v>
      </c>
      <c r="Q16" s="22">
        <v>29.6</v>
      </c>
      <c r="R16" s="22">
        <v>36.200000000000003</v>
      </c>
      <c r="S16" s="22">
        <v>22.3</v>
      </c>
      <c r="T16" s="22">
        <v>0</v>
      </c>
    </row>
    <row r="17" spans="1:20" x14ac:dyDescent="0.25">
      <c r="A17" s="25">
        <v>11</v>
      </c>
      <c r="B17" s="22">
        <v>23.1</v>
      </c>
      <c r="C17" s="22">
        <v>33.299999999999997</v>
      </c>
      <c r="D17" s="22">
        <v>11.5</v>
      </c>
      <c r="E17" s="22">
        <v>0</v>
      </c>
      <c r="F17" s="25">
        <v>11</v>
      </c>
      <c r="G17" s="22">
        <v>20.9</v>
      </c>
      <c r="H17" s="22">
        <v>28.7</v>
      </c>
      <c r="I17" s="22">
        <v>12.4</v>
      </c>
      <c r="J17" s="22">
        <v>0</v>
      </c>
      <c r="K17" s="25">
        <v>11</v>
      </c>
      <c r="L17" s="22">
        <v>26.6</v>
      </c>
      <c r="M17" s="22">
        <v>33.799999999999997</v>
      </c>
      <c r="N17" s="22">
        <v>17.5</v>
      </c>
      <c r="O17" s="22">
        <v>0</v>
      </c>
      <c r="P17" s="34">
        <v>11</v>
      </c>
      <c r="Q17" s="22">
        <v>30.7</v>
      </c>
      <c r="R17" s="22">
        <v>38.6</v>
      </c>
      <c r="S17" s="22">
        <v>22.7</v>
      </c>
      <c r="T17" s="22">
        <v>0</v>
      </c>
    </row>
    <row r="18" spans="1:20" x14ac:dyDescent="0.25">
      <c r="A18" s="25">
        <v>12</v>
      </c>
      <c r="B18" s="22">
        <v>25.7</v>
      </c>
      <c r="C18" s="22">
        <v>35.6</v>
      </c>
      <c r="D18" s="22">
        <v>17</v>
      </c>
      <c r="E18" s="22">
        <v>0</v>
      </c>
      <c r="F18" s="25">
        <v>12</v>
      </c>
      <c r="G18" s="22">
        <v>23.7</v>
      </c>
      <c r="H18" s="22">
        <v>32.299999999999997</v>
      </c>
      <c r="I18" s="22">
        <v>14</v>
      </c>
      <c r="J18" s="22">
        <v>0</v>
      </c>
      <c r="K18" s="25">
        <v>12</v>
      </c>
      <c r="L18" s="22">
        <v>26.7</v>
      </c>
      <c r="M18" s="22">
        <v>32.1</v>
      </c>
      <c r="N18" s="22">
        <v>19.7</v>
      </c>
      <c r="O18" s="22">
        <v>0</v>
      </c>
      <c r="P18" s="34">
        <v>12</v>
      </c>
      <c r="Q18" s="22">
        <v>30.1</v>
      </c>
      <c r="R18" s="22">
        <v>36.700000000000003</v>
      </c>
      <c r="S18" s="22">
        <v>22.9</v>
      </c>
      <c r="T18" s="22">
        <v>0</v>
      </c>
    </row>
    <row r="19" spans="1:20" x14ac:dyDescent="0.25">
      <c r="A19" s="25">
        <v>13</v>
      </c>
      <c r="B19" s="22">
        <v>21</v>
      </c>
      <c r="C19" s="22">
        <v>27.5</v>
      </c>
      <c r="D19" s="22">
        <v>15.2</v>
      </c>
      <c r="E19" s="22">
        <v>0</v>
      </c>
      <c r="F19" s="25">
        <v>13</v>
      </c>
      <c r="G19" s="22">
        <v>20.3</v>
      </c>
      <c r="H19" s="22">
        <v>27.5</v>
      </c>
      <c r="I19" s="22">
        <v>10.9</v>
      </c>
      <c r="J19" s="22">
        <v>0</v>
      </c>
      <c r="K19" s="25">
        <v>13</v>
      </c>
      <c r="L19" s="22">
        <v>26.4</v>
      </c>
      <c r="M19" s="22">
        <v>33.1</v>
      </c>
      <c r="N19" s="22">
        <v>18.399999999999999</v>
      </c>
      <c r="O19" s="22">
        <v>0</v>
      </c>
      <c r="P19" s="34">
        <v>13</v>
      </c>
      <c r="Q19" s="22">
        <v>27.2</v>
      </c>
      <c r="R19" s="22">
        <v>33.200000000000003</v>
      </c>
      <c r="S19" s="22">
        <v>22.9</v>
      </c>
      <c r="T19" s="22">
        <v>0.7</v>
      </c>
    </row>
    <row r="20" spans="1:20" x14ac:dyDescent="0.25">
      <c r="A20" s="25">
        <v>14</v>
      </c>
      <c r="B20" s="22">
        <v>15.8</v>
      </c>
      <c r="C20" s="22">
        <v>24.9</v>
      </c>
      <c r="D20" s="22">
        <v>11.5</v>
      </c>
      <c r="E20" s="22">
        <v>14</v>
      </c>
      <c r="F20" s="25">
        <v>14</v>
      </c>
      <c r="G20" s="22">
        <v>21.2</v>
      </c>
      <c r="H20" s="22">
        <v>30.5</v>
      </c>
      <c r="I20" s="22">
        <v>11.7</v>
      </c>
      <c r="J20" s="22">
        <v>0</v>
      </c>
      <c r="K20" s="25">
        <v>14</v>
      </c>
      <c r="L20" s="22">
        <v>27.4</v>
      </c>
      <c r="M20" s="22">
        <v>35.299999999999997</v>
      </c>
      <c r="N20" s="22">
        <v>18</v>
      </c>
      <c r="O20" s="22">
        <v>0</v>
      </c>
      <c r="P20" s="34">
        <v>14</v>
      </c>
      <c r="Q20" s="22">
        <v>27.7</v>
      </c>
      <c r="R20" s="22">
        <v>33.9</v>
      </c>
      <c r="S20" s="22">
        <v>21.5</v>
      </c>
      <c r="T20" s="22">
        <v>0</v>
      </c>
    </row>
    <row r="21" spans="1:20" x14ac:dyDescent="0.25">
      <c r="A21" s="25">
        <v>15</v>
      </c>
      <c r="B21" s="22">
        <v>11.8</v>
      </c>
      <c r="C21" s="22">
        <v>17.2</v>
      </c>
      <c r="D21" s="22">
        <v>7.2</v>
      </c>
      <c r="E21" s="22">
        <v>1</v>
      </c>
      <c r="F21" s="25">
        <v>15</v>
      </c>
      <c r="G21" s="22">
        <v>22.9</v>
      </c>
      <c r="H21" s="22">
        <v>30.8</v>
      </c>
      <c r="I21" s="22">
        <v>12.5</v>
      </c>
      <c r="J21" s="22">
        <v>0</v>
      </c>
      <c r="K21" s="25">
        <v>15</v>
      </c>
      <c r="L21" s="22">
        <v>27.6</v>
      </c>
      <c r="M21" s="22">
        <v>35.6</v>
      </c>
      <c r="N21" s="22">
        <v>21.8</v>
      </c>
      <c r="O21" s="22">
        <v>2</v>
      </c>
      <c r="P21" s="34">
        <v>15</v>
      </c>
      <c r="Q21" s="22">
        <v>27</v>
      </c>
      <c r="R21" s="22">
        <v>34.1</v>
      </c>
      <c r="S21" s="22">
        <v>18.100000000000001</v>
      </c>
      <c r="T21" s="22">
        <v>0</v>
      </c>
    </row>
    <row r="22" spans="1:20" x14ac:dyDescent="0.25">
      <c r="A22" s="25">
        <v>16</v>
      </c>
      <c r="B22" s="22">
        <v>8.4</v>
      </c>
      <c r="C22" s="22">
        <v>12.9</v>
      </c>
      <c r="D22" s="22">
        <v>4.7</v>
      </c>
      <c r="E22" s="22">
        <v>0.7</v>
      </c>
      <c r="F22" s="25">
        <v>16</v>
      </c>
      <c r="G22" s="22">
        <v>24.7</v>
      </c>
      <c r="H22" s="22">
        <v>33.6</v>
      </c>
      <c r="I22" s="22">
        <v>14.4</v>
      </c>
      <c r="J22" s="22">
        <v>0</v>
      </c>
      <c r="K22" s="25">
        <v>16</v>
      </c>
      <c r="L22" s="22">
        <v>21.8</v>
      </c>
      <c r="M22" s="22">
        <v>28.2</v>
      </c>
      <c r="N22" s="22">
        <v>16.399999999999999</v>
      </c>
      <c r="O22" s="22">
        <v>3</v>
      </c>
      <c r="P22" s="34">
        <v>16</v>
      </c>
      <c r="Q22" s="22">
        <v>29.2</v>
      </c>
      <c r="R22" s="22">
        <v>36.4</v>
      </c>
      <c r="S22" s="22">
        <v>22.2</v>
      </c>
      <c r="T22" s="22">
        <v>0</v>
      </c>
    </row>
    <row r="23" spans="1:20" x14ac:dyDescent="0.25">
      <c r="A23" s="25">
        <v>17</v>
      </c>
      <c r="B23" s="22">
        <v>5.8</v>
      </c>
      <c r="C23" s="22">
        <v>9.6</v>
      </c>
      <c r="D23" s="22">
        <v>2.8</v>
      </c>
      <c r="E23" s="22">
        <v>0.3</v>
      </c>
      <c r="F23" s="25">
        <v>17</v>
      </c>
      <c r="G23" s="22">
        <v>26.2</v>
      </c>
      <c r="H23" s="22">
        <v>34.200000000000003</v>
      </c>
      <c r="I23" s="22">
        <v>16.8</v>
      </c>
      <c r="J23" s="22">
        <v>0</v>
      </c>
      <c r="K23" s="25">
        <v>17</v>
      </c>
      <c r="L23" s="22">
        <v>21.1</v>
      </c>
      <c r="M23" s="22">
        <v>28</v>
      </c>
      <c r="N23" s="22">
        <v>13</v>
      </c>
      <c r="O23" s="22">
        <v>0</v>
      </c>
      <c r="P23" s="34">
        <v>17</v>
      </c>
      <c r="Q23" s="22">
        <v>25.8</v>
      </c>
      <c r="R23" s="22">
        <v>32.9</v>
      </c>
      <c r="S23" s="22">
        <v>17.100000000000001</v>
      </c>
      <c r="T23" s="22">
        <v>0</v>
      </c>
    </row>
    <row r="24" spans="1:20" x14ac:dyDescent="0.25">
      <c r="A24" s="25">
        <v>18</v>
      </c>
      <c r="B24" s="22">
        <v>9.4</v>
      </c>
      <c r="C24" s="22">
        <v>15.8</v>
      </c>
      <c r="D24" s="22">
        <v>2</v>
      </c>
      <c r="E24" s="22">
        <v>0</v>
      </c>
      <c r="F24" s="25">
        <v>18</v>
      </c>
      <c r="G24" s="22">
        <v>26.4</v>
      </c>
      <c r="H24" s="22">
        <v>33</v>
      </c>
      <c r="I24" s="22">
        <v>17.100000000000001</v>
      </c>
      <c r="J24" s="22">
        <v>0</v>
      </c>
      <c r="K24" s="25">
        <v>18</v>
      </c>
      <c r="L24" s="22">
        <v>24.9</v>
      </c>
      <c r="M24" s="22">
        <v>32.5</v>
      </c>
      <c r="N24" s="22">
        <v>15</v>
      </c>
      <c r="O24" s="22">
        <v>0</v>
      </c>
      <c r="P24" s="34">
        <v>18</v>
      </c>
      <c r="Q24" s="22">
        <v>27.9</v>
      </c>
      <c r="R24" s="22">
        <v>35.299999999999997</v>
      </c>
      <c r="S24" s="22">
        <v>19.2</v>
      </c>
      <c r="T24" s="22">
        <v>0</v>
      </c>
    </row>
    <row r="25" spans="1:20" x14ac:dyDescent="0.25">
      <c r="A25" s="25">
        <v>19</v>
      </c>
      <c r="B25" s="22">
        <v>13.4</v>
      </c>
      <c r="C25" s="22">
        <v>20.8</v>
      </c>
      <c r="D25" s="22">
        <v>5.6</v>
      </c>
      <c r="E25" s="22">
        <v>0</v>
      </c>
      <c r="F25" s="25">
        <v>19</v>
      </c>
      <c r="G25" s="22">
        <v>17.3</v>
      </c>
      <c r="H25" s="22">
        <v>26.8</v>
      </c>
      <c r="I25" s="22">
        <v>14.4</v>
      </c>
      <c r="J25" s="22">
        <v>4</v>
      </c>
      <c r="K25" s="25">
        <v>19</v>
      </c>
      <c r="L25" s="22">
        <v>27.5</v>
      </c>
      <c r="M25" s="22">
        <v>35.4</v>
      </c>
      <c r="N25" s="22">
        <v>17.3</v>
      </c>
      <c r="O25" s="22">
        <v>0</v>
      </c>
      <c r="P25" s="34">
        <v>19</v>
      </c>
      <c r="Q25" s="22">
        <v>29.8</v>
      </c>
      <c r="R25" s="22">
        <v>37.200000000000003</v>
      </c>
      <c r="S25" s="22">
        <v>22.2</v>
      </c>
      <c r="T25" s="22">
        <v>0</v>
      </c>
    </row>
    <row r="26" spans="1:20" x14ac:dyDescent="0.25">
      <c r="A26" s="25">
        <v>20</v>
      </c>
      <c r="B26" s="22">
        <v>14.8</v>
      </c>
      <c r="C26" s="22">
        <v>23.1</v>
      </c>
      <c r="D26" s="22">
        <v>5.2</v>
      </c>
      <c r="E26" s="22">
        <v>0</v>
      </c>
      <c r="F26" s="25">
        <v>20</v>
      </c>
      <c r="G26" s="22">
        <v>15.9</v>
      </c>
      <c r="H26" s="22">
        <v>20.100000000000001</v>
      </c>
      <c r="I26" s="22">
        <v>12.3</v>
      </c>
      <c r="J26" s="22">
        <v>0</v>
      </c>
      <c r="K26" s="25">
        <v>20</v>
      </c>
      <c r="L26" s="22">
        <v>29.2</v>
      </c>
      <c r="M26" s="22">
        <v>36.4</v>
      </c>
      <c r="N26" s="22">
        <v>19.399999999999999</v>
      </c>
      <c r="O26" s="22">
        <v>0</v>
      </c>
      <c r="P26" s="34">
        <v>20</v>
      </c>
      <c r="Q26" s="22">
        <v>29.3</v>
      </c>
      <c r="R26" s="22">
        <v>36.299999999999997</v>
      </c>
      <c r="S26" s="22">
        <v>26.3</v>
      </c>
      <c r="T26" s="22">
        <v>0</v>
      </c>
    </row>
    <row r="27" spans="1:20" x14ac:dyDescent="0.25">
      <c r="A27" s="25">
        <v>21</v>
      </c>
      <c r="B27" s="22">
        <v>16.100000000000001</v>
      </c>
      <c r="C27" s="22">
        <v>23.4</v>
      </c>
      <c r="D27" s="22">
        <v>6.6</v>
      </c>
      <c r="E27" s="22">
        <v>0</v>
      </c>
      <c r="F27" s="25">
        <v>21</v>
      </c>
      <c r="G27" s="22">
        <v>16.5</v>
      </c>
      <c r="H27" s="22">
        <v>24.1</v>
      </c>
      <c r="I27" s="22">
        <v>6.6</v>
      </c>
      <c r="J27" s="22">
        <v>0</v>
      </c>
      <c r="K27" s="25">
        <v>21</v>
      </c>
      <c r="L27" s="22">
        <v>30.8</v>
      </c>
      <c r="M27" s="22">
        <v>38.200000000000003</v>
      </c>
      <c r="N27" s="22">
        <v>22.3</v>
      </c>
      <c r="O27" s="22">
        <v>0</v>
      </c>
      <c r="P27" s="34">
        <v>21</v>
      </c>
      <c r="Q27" s="22">
        <v>26</v>
      </c>
      <c r="R27" s="22">
        <v>32.200000000000003</v>
      </c>
      <c r="S27" s="22">
        <v>18.899999999999999</v>
      </c>
      <c r="T27" s="22">
        <v>0</v>
      </c>
    </row>
    <row r="28" spans="1:20" x14ac:dyDescent="0.25">
      <c r="A28" s="25">
        <v>22</v>
      </c>
      <c r="B28" s="22">
        <v>19.8</v>
      </c>
      <c r="C28" s="22">
        <v>29.1</v>
      </c>
      <c r="D28" s="22">
        <v>12.5</v>
      </c>
      <c r="E28" s="22">
        <v>0</v>
      </c>
      <c r="F28" s="25">
        <v>22</v>
      </c>
      <c r="G28" s="22">
        <v>20.8</v>
      </c>
      <c r="H28" s="22">
        <v>27.7</v>
      </c>
      <c r="I28" s="22">
        <v>12</v>
      </c>
      <c r="J28" s="22">
        <v>0</v>
      </c>
      <c r="K28" s="25">
        <v>22</v>
      </c>
      <c r="L28" s="22">
        <v>31.5</v>
      </c>
      <c r="M28" s="22">
        <v>39.5</v>
      </c>
      <c r="N28" s="22">
        <v>21.9</v>
      </c>
      <c r="O28" s="22">
        <v>0</v>
      </c>
      <c r="P28" s="34">
        <v>22</v>
      </c>
      <c r="Q28" s="22">
        <v>28.5</v>
      </c>
      <c r="R28" s="22">
        <v>36.1</v>
      </c>
      <c r="S28" s="22">
        <v>19.8</v>
      </c>
      <c r="T28" s="22">
        <v>0</v>
      </c>
    </row>
    <row r="29" spans="1:20" x14ac:dyDescent="0.25">
      <c r="A29" s="25">
        <v>23</v>
      </c>
      <c r="B29" s="22">
        <v>16.8</v>
      </c>
      <c r="C29" s="22">
        <v>22.1</v>
      </c>
      <c r="D29" s="22">
        <v>11.6</v>
      </c>
      <c r="E29" s="22">
        <v>3</v>
      </c>
      <c r="F29" s="25">
        <v>23</v>
      </c>
      <c r="G29" s="22">
        <v>21.1</v>
      </c>
      <c r="H29" s="22">
        <v>28.7</v>
      </c>
      <c r="I29" s="22">
        <v>13.4</v>
      </c>
      <c r="J29" s="22">
        <v>0</v>
      </c>
      <c r="K29" s="25">
        <v>23</v>
      </c>
      <c r="L29" s="22">
        <v>31.3</v>
      </c>
      <c r="M29" s="22">
        <v>39.5</v>
      </c>
      <c r="N29" s="22">
        <v>23.7</v>
      </c>
      <c r="O29" s="22">
        <v>0</v>
      </c>
      <c r="P29" s="34">
        <v>23</v>
      </c>
      <c r="Q29" s="22">
        <v>30.2</v>
      </c>
      <c r="R29" s="22">
        <v>37.799999999999997</v>
      </c>
      <c r="S29" s="22">
        <v>21.3</v>
      </c>
      <c r="T29" s="22">
        <v>0</v>
      </c>
    </row>
    <row r="30" spans="1:20" x14ac:dyDescent="0.25">
      <c r="A30" s="25">
        <v>24</v>
      </c>
      <c r="B30" s="22">
        <v>18</v>
      </c>
      <c r="C30" s="22">
        <v>14.15</v>
      </c>
      <c r="D30" s="22">
        <v>22.4</v>
      </c>
      <c r="E30" s="22">
        <v>26.84</v>
      </c>
      <c r="F30" s="25">
        <v>30.28</v>
      </c>
      <c r="G30" s="22">
        <v>20.3</v>
      </c>
      <c r="H30" s="22">
        <v>28.5</v>
      </c>
      <c r="I30" s="22">
        <v>11.7</v>
      </c>
      <c r="J30" s="22">
        <v>0</v>
      </c>
      <c r="K30" s="25">
        <v>24</v>
      </c>
      <c r="L30" s="22">
        <v>28.1</v>
      </c>
      <c r="M30" s="22">
        <v>26</v>
      </c>
      <c r="N30" s="22">
        <v>8</v>
      </c>
      <c r="O30" s="22">
        <v>7.9</v>
      </c>
      <c r="P30" s="34">
        <v>0.5</v>
      </c>
      <c r="Q30" s="22">
        <v>32</v>
      </c>
      <c r="R30" s="22">
        <v>39.799999999999997</v>
      </c>
      <c r="S30" s="22">
        <v>23.3</v>
      </c>
      <c r="T30" s="22">
        <v>0</v>
      </c>
    </row>
    <row r="31" spans="1:20" x14ac:dyDescent="0.25">
      <c r="A31" s="25">
        <v>25</v>
      </c>
      <c r="B31" s="22">
        <v>19.3</v>
      </c>
      <c r="C31" s="22">
        <v>13.39</v>
      </c>
      <c r="D31" s="22">
        <v>20.09</v>
      </c>
      <c r="E31" s="22">
        <v>25.67</v>
      </c>
      <c r="F31" s="25">
        <v>30.82</v>
      </c>
      <c r="G31" s="22">
        <v>20.8</v>
      </c>
      <c r="H31" s="22">
        <v>27.3</v>
      </c>
      <c r="I31" s="22">
        <v>13</v>
      </c>
      <c r="J31" s="22">
        <v>0</v>
      </c>
      <c r="K31" s="25">
        <v>25</v>
      </c>
      <c r="L31" s="22">
        <v>28.6</v>
      </c>
      <c r="M31" s="22">
        <v>25.6</v>
      </c>
      <c r="N31" s="22">
        <v>0.3</v>
      </c>
      <c r="O31" s="22">
        <v>0</v>
      </c>
      <c r="P31" s="34">
        <v>3</v>
      </c>
      <c r="Q31" s="22">
        <v>32.700000000000003</v>
      </c>
      <c r="R31" s="22">
        <v>39.799999999999997</v>
      </c>
      <c r="S31" s="22">
        <v>25.2</v>
      </c>
      <c r="T31" s="22">
        <v>0</v>
      </c>
    </row>
    <row r="32" spans="1:20" x14ac:dyDescent="0.25">
      <c r="A32" s="25">
        <v>26</v>
      </c>
      <c r="B32" s="22">
        <v>11.9</v>
      </c>
      <c r="C32" s="22">
        <v>14.07</v>
      </c>
      <c r="D32" s="22">
        <v>22.04</v>
      </c>
      <c r="E32" s="22">
        <v>27.47</v>
      </c>
      <c r="F32" s="25">
        <v>31.7</v>
      </c>
      <c r="G32" s="22">
        <v>22.5</v>
      </c>
      <c r="H32" s="22">
        <v>29.5</v>
      </c>
      <c r="I32" s="22">
        <v>13.3</v>
      </c>
      <c r="J32" s="22">
        <v>0</v>
      </c>
      <c r="K32" s="25">
        <v>26</v>
      </c>
      <c r="L32" s="22">
        <v>27.6</v>
      </c>
      <c r="M32" s="22">
        <v>5</v>
      </c>
      <c r="N32" s="22">
        <v>6.7</v>
      </c>
      <c r="O32" s="22">
        <v>3.4</v>
      </c>
      <c r="P32" s="34">
        <v>2.6</v>
      </c>
      <c r="Q32" s="22">
        <v>33.5</v>
      </c>
      <c r="R32" s="22">
        <v>42.1</v>
      </c>
      <c r="S32" s="22">
        <v>26.7</v>
      </c>
      <c r="T32" s="22">
        <v>0</v>
      </c>
    </row>
    <row r="33" spans="1:46" x14ac:dyDescent="0.25">
      <c r="A33" s="25">
        <v>27</v>
      </c>
      <c r="B33" s="22">
        <v>14.7</v>
      </c>
      <c r="C33" s="22">
        <v>20.399999999999999</v>
      </c>
      <c r="D33" s="22">
        <v>23.25</v>
      </c>
      <c r="E33" s="22">
        <v>22.17</v>
      </c>
      <c r="F33" s="25">
        <v>29.69</v>
      </c>
      <c r="G33" s="22">
        <v>24.1</v>
      </c>
      <c r="H33" s="22">
        <v>32.799999999999997</v>
      </c>
      <c r="I33" s="22">
        <v>14.2</v>
      </c>
      <c r="J33" s="22">
        <v>0</v>
      </c>
      <c r="K33" s="25">
        <v>27</v>
      </c>
      <c r="L33" s="22">
        <v>27</v>
      </c>
      <c r="M33" s="22">
        <v>32.700000000000003</v>
      </c>
      <c r="N33" s="22">
        <v>25.4</v>
      </c>
      <c r="O33" s="22">
        <v>4</v>
      </c>
      <c r="P33" s="34">
        <v>4</v>
      </c>
      <c r="Q33" s="22">
        <v>29.7</v>
      </c>
      <c r="R33" s="22">
        <v>34.6</v>
      </c>
      <c r="S33" s="22">
        <v>25.5</v>
      </c>
      <c r="T33" s="22">
        <v>0</v>
      </c>
    </row>
    <row r="34" spans="1:46" x14ac:dyDescent="0.25">
      <c r="A34" s="25">
        <v>28</v>
      </c>
      <c r="B34" s="22">
        <v>13</v>
      </c>
      <c r="C34" s="22">
        <v>19</v>
      </c>
      <c r="D34" s="22">
        <v>7.9</v>
      </c>
      <c r="E34" s="22">
        <v>0</v>
      </c>
      <c r="F34" s="25">
        <v>28</v>
      </c>
      <c r="G34" s="22">
        <v>27.3</v>
      </c>
      <c r="H34" s="22">
        <v>35.799999999999997</v>
      </c>
      <c r="I34" s="22">
        <v>16.399999999999999</v>
      </c>
      <c r="J34" s="22">
        <v>0</v>
      </c>
      <c r="K34" s="25">
        <v>28</v>
      </c>
      <c r="L34" s="22">
        <v>24</v>
      </c>
      <c r="M34" s="22">
        <v>29.8</v>
      </c>
      <c r="N34" s="22">
        <v>19.399999999999999</v>
      </c>
      <c r="O34" s="22">
        <v>0.3</v>
      </c>
      <c r="P34" s="34">
        <v>28</v>
      </c>
      <c r="Q34" s="22">
        <v>28.2</v>
      </c>
      <c r="R34" s="22">
        <v>34.700000000000003</v>
      </c>
      <c r="S34" s="22">
        <v>20.8</v>
      </c>
      <c r="T34" s="22">
        <v>0</v>
      </c>
    </row>
    <row r="35" spans="1:46" x14ac:dyDescent="0.25">
      <c r="A35" s="25">
        <v>29</v>
      </c>
      <c r="B35" s="22">
        <v>17.100000000000001</v>
      </c>
      <c r="C35" s="22">
        <v>25.4</v>
      </c>
      <c r="D35" s="22">
        <v>10.5</v>
      </c>
      <c r="E35" s="22">
        <v>0.7</v>
      </c>
      <c r="F35" s="25">
        <v>29</v>
      </c>
      <c r="G35" s="22">
        <v>29</v>
      </c>
      <c r="H35" s="22">
        <v>37.6</v>
      </c>
      <c r="I35" s="22">
        <v>18.8</v>
      </c>
      <c r="J35" s="22">
        <v>0</v>
      </c>
      <c r="K35" s="25">
        <v>29</v>
      </c>
      <c r="L35" s="22">
        <v>25.4</v>
      </c>
      <c r="M35" s="22">
        <v>32.299999999999997</v>
      </c>
      <c r="N35" s="22">
        <v>19.899999999999999</v>
      </c>
      <c r="O35" s="22">
        <v>0.3</v>
      </c>
      <c r="P35" s="34">
        <v>29</v>
      </c>
      <c r="Q35" s="22">
        <v>30.2</v>
      </c>
      <c r="R35" s="22">
        <v>37</v>
      </c>
      <c r="S35" s="22">
        <v>22.2</v>
      </c>
      <c r="T35" s="22">
        <v>0</v>
      </c>
    </row>
    <row r="36" spans="1:46" x14ac:dyDescent="0.25">
      <c r="A36" s="25">
        <v>30</v>
      </c>
      <c r="B36" s="22">
        <v>20.399999999999999</v>
      </c>
      <c r="C36" s="22">
        <v>28.5</v>
      </c>
      <c r="D36" s="22">
        <v>11.5</v>
      </c>
      <c r="E36" s="22">
        <v>0</v>
      </c>
      <c r="F36" s="25">
        <v>30</v>
      </c>
      <c r="G36" s="22">
        <v>30.4</v>
      </c>
      <c r="H36" s="22">
        <v>38.6</v>
      </c>
      <c r="I36" s="22">
        <v>20.8</v>
      </c>
      <c r="J36" s="22">
        <v>0</v>
      </c>
      <c r="K36" s="25">
        <v>30</v>
      </c>
      <c r="L36" s="22">
        <v>29.1</v>
      </c>
      <c r="M36" s="22">
        <v>36.700000000000003</v>
      </c>
      <c r="N36" s="22">
        <v>20.3</v>
      </c>
      <c r="O36" s="22">
        <v>0</v>
      </c>
      <c r="P36" s="34">
        <v>30</v>
      </c>
      <c r="Q36" s="22">
        <v>32.6</v>
      </c>
      <c r="R36" s="22">
        <v>40.799999999999997</v>
      </c>
      <c r="S36" s="22">
        <v>23.4</v>
      </c>
      <c r="T36" s="22">
        <v>0</v>
      </c>
    </row>
    <row r="37" spans="1:46" ht="15.75" x14ac:dyDescent="0.25">
      <c r="A37" s="25">
        <v>31</v>
      </c>
      <c r="B37" s="32"/>
      <c r="C37" s="25"/>
      <c r="D37" s="25"/>
      <c r="E37" s="32"/>
      <c r="F37" s="25">
        <v>31</v>
      </c>
      <c r="G37" s="22">
        <v>31.5</v>
      </c>
      <c r="H37" s="22">
        <v>39.5</v>
      </c>
      <c r="I37" s="22">
        <v>22.3</v>
      </c>
      <c r="J37" s="22">
        <v>0</v>
      </c>
      <c r="K37" s="25">
        <v>31</v>
      </c>
      <c r="L37" s="33"/>
      <c r="M37" s="25"/>
      <c r="N37" s="25"/>
      <c r="O37" s="33"/>
      <c r="P37" s="25">
        <v>31</v>
      </c>
      <c r="Q37" s="22">
        <v>31.6</v>
      </c>
      <c r="R37" s="22">
        <v>40.1</v>
      </c>
      <c r="S37" s="22">
        <v>26</v>
      </c>
      <c r="T37" s="22">
        <v>0</v>
      </c>
    </row>
    <row r="38" spans="1:4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46" ht="15.75" customHeight="1" x14ac:dyDescent="0.25">
      <c r="A39" s="107">
        <v>2014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46" s="27" customFormat="1" ht="15.75" customHeight="1" x14ac:dyDescent="0.25">
      <c r="A40" s="28"/>
      <c r="B40" s="124" t="s">
        <v>12</v>
      </c>
      <c r="C40" s="124"/>
      <c r="D40" s="124"/>
      <c r="E40" s="125"/>
      <c r="F40" s="108" t="s">
        <v>16</v>
      </c>
      <c r="G40" s="108"/>
      <c r="H40" s="108"/>
      <c r="I40" s="108"/>
      <c r="J40" s="108"/>
      <c r="K40" s="108" t="s">
        <v>4</v>
      </c>
      <c r="L40" s="108"/>
      <c r="M40" s="108"/>
      <c r="N40" s="108"/>
      <c r="O40" s="108"/>
      <c r="P40" s="108" t="s">
        <v>5</v>
      </c>
      <c r="Q40" s="108"/>
      <c r="R40" s="108"/>
      <c r="S40" s="108"/>
      <c r="T40" s="108"/>
      <c r="AS40" s="47"/>
      <c r="AT40" s="47"/>
    </row>
    <row r="41" spans="1:46" ht="15" customHeight="1" x14ac:dyDescent="0.25">
      <c r="A41" s="29" t="s">
        <v>14</v>
      </c>
      <c r="B41" s="115" t="s">
        <v>1</v>
      </c>
      <c r="C41" s="115"/>
      <c r="D41" s="115"/>
      <c r="E41" s="16" t="s">
        <v>2</v>
      </c>
      <c r="F41" s="16" t="s">
        <v>14</v>
      </c>
      <c r="G41" s="115" t="s">
        <v>1</v>
      </c>
      <c r="H41" s="115"/>
      <c r="I41" s="115"/>
      <c r="J41" s="16" t="s">
        <v>2</v>
      </c>
      <c r="K41" s="16" t="s">
        <v>14</v>
      </c>
      <c r="L41" s="115" t="s">
        <v>1</v>
      </c>
      <c r="M41" s="115"/>
      <c r="N41" s="115"/>
      <c r="O41" s="16" t="s">
        <v>2</v>
      </c>
      <c r="P41" s="16" t="s">
        <v>14</v>
      </c>
      <c r="Q41" s="115" t="s">
        <v>1</v>
      </c>
      <c r="R41" s="115"/>
      <c r="S41" s="115"/>
      <c r="T41" s="16" t="s">
        <v>2</v>
      </c>
      <c r="AS41" s="45"/>
      <c r="AT41" s="45"/>
    </row>
    <row r="42" spans="1:46" s="20" customFormat="1" x14ac:dyDescent="0.25">
      <c r="A42" s="26">
        <v>1</v>
      </c>
      <c r="B42" s="22">
        <v>5.9</v>
      </c>
      <c r="C42" s="22">
        <v>10.5</v>
      </c>
      <c r="D42" s="22">
        <v>2.8</v>
      </c>
      <c r="E42" s="22">
        <v>5</v>
      </c>
      <c r="F42" s="26">
        <v>1</v>
      </c>
      <c r="G42" s="22">
        <v>21.5</v>
      </c>
      <c r="H42" s="22">
        <v>33.200000000000003</v>
      </c>
      <c r="I42" s="22">
        <v>8.8000000000000007</v>
      </c>
      <c r="J42" s="22">
        <v>0</v>
      </c>
      <c r="K42" s="26">
        <v>1</v>
      </c>
      <c r="L42" s="22">
        <v>18.8</v>
      </c>
      <c r="M42" s="22">
        <v>25.9</v>
      </c>
      <c r="N42" s="22">
        <v>10.8</v>
      </c>
      <c r="O42" s="22">
        <v>0</v>
      </c>
      <c r="P42" s="26">
        <v>1</v>
      </c>
      <c r="Q42" s="22">
        <v>24.7</v>
      </c>
      <c r="R42" s="22">
        <v>28.8</v>
      </c>
      <c r="S42" s="22">
        <v>21.2</v>
      </c>
      <c r="T42" s="22">
        <v>0</v>
      </c>
      <c r="AS42" s="48"/>
      <c r="AT42" s="48"/>
    </row>
    <row r="43" spans="1:46" s="20" customFormat="1" x14ac:dyDescent="0.25">
      <c r="A43" s="26">
        <v>2</v>
      </c>
      <c r="B43" s="22">
        <v>4.2</v>
      </c>
      <c r="C43" s="22">
        <v>7.4</v>
      </c>
      <c r="D43" s="22">
        <v>2</v>
      </c>
      <c r="E43" s="22">
        <v>0.4</v>
      </c>
      <c r="F43" s="26">
        <v>2</v>
      </c>
      <c r="G43" s="22">
        <v>25.2</v>
      </c>
      <c r="H43" s="22">
        <v>34.4</v>
      </c>
      <c r="I43" s="22">
        <v>14.5</v>
      </c>
      <c r="J43" s="22">
        <v>0</v>
      </c>
      <c r="K43" s="26">
        <v>2</v>
      </c>
      <c r="L43" s="22">
        <v>19.7</v>
      </c>
      <c r="M43" s="22">
        <v>26.3</v>
      </c>
      <c r="N43" s="22">
        <v>12</v>
      </c>
      <c r="O43" s="22">
        <v>0</v>
      </c>
      <c r="P43" s="26">
        <v>2</v>
      </c>
      <c r="Q43" s="22">
        <v>24.7</v>
      </c>
      <c r="R43" s="22">
        <v>32.200000000000003</v>
      </c>
      <c r="S43" s="22">
        <v>16.100000000000001</v>
      </c>
      <c r="T43" s="22">
        <v>0</v>
      </c>
      <c r="AS43" s="48"/>
      <c r="AT43" s="48"/>
    </row>
    <row r="44" spans="1:46" s="20" customFormat="1" x14ac:dyDescent="0.25">
      <c r="A44" s="26">
        <v>3</v>
      </c>
      <c r="B44" s="22">
        <v>7.5</v>
      </c>
      <c r="C44" s="22">
        <v>15.8</v>
      </c>
      <c r="D44" s="22">
        <v>-0.4</v>
      </c>
      <c r="E44" s="22">
        <v>0</v>
      </c>
      <c r="F44" s="26">
        <v>3</v>
      </c>
      <c r="G44" s="22">
        <v>26.7</v>
      </c>
      <c r="H44" s="22">
        <v>35.6</v>
      </c>
      <c r="I44" s="22">
        <v>16.7</v>
      </c>
      <c r="J44" s="22">
        <v>0</v>
      </c>
      <c r="K44" s="26">
        <v>3</v>
      </c>
      <c r="L44" s="22">
        <v>21.9</v>
      </c>
      <c r="M44" s="22">
        <v>29.2</v>
      </c>
      <c r="N44" s="22">
        <v>12.4</v>
      </c>
      <c r="O44" s="22">
        <v>0</v>
      </c>
      <c r="P44" s="26">
        <v>3</v>
      </c>
      <c r="Q44" s="22">
        <v>27.5</v>
      </c>
      <c r="R44" s="22">
        <v>34.9</v>
      </c>
      <c r="S44" s="22">
        <v>18.8</v>
      </c>
      <c r="T44" s="22">
        <v>0</v>
      </c>
      <c r="AS44" s="48"/>
      <c r="AT44" s="48"/>
    </row>
    <row r="45" spans="1:46" s="20" customFormat="1" x14ac:dyDescent="0.25">
      <c r="A45" s="26">
        <v>4</v>
      </c>
      <c r="B45" s="22">
        <v>7.2</v>
      </c>
      <c r="C45" s="22">
        <v>13.8</v>
      </c>
      <c r="D45" s="22">
        <v>3.2</v>
      </c>
      <c r="E45" s="22">
        <v>0</v>
      </c>
      <c r="F45" s="26">
        <v>4</v>
      </c>
      <c r="G45" s="22">
        <v>27.6</v>
      </c>
      <c r="H45" s="22">
        <v>35.9</v>
      </c>
      <c r="I45" s="22">
        <v>17.2</v>
      </c>
      <c r="J45" s="22">
        <v>0</v>
      </c>
      <c r="K45" s="26">
        <v>4</v>
      </c>
      <c r="L45" s="22">
        <v>23.5</v>
      </c>
      <c r="M45" s="22">
        <v>31.5</v>
      </c>
      <c r="N45" s="22">
        <v>14.2</v>
      </c>
      <c r="O45" s="22">
        <v>0</v>
      </c>
      <c r="P45" s="26">
        <v>4</v>
      </c>
      <c r="Q45" s="22">
        <v>26.7</v>
      </c>
      <c r="R45" s="22">
        <v>33.299999999999997</v>
      </c>
      <c r="S45" s="22">
        <v>19.399999999999999</v>
      </c>
      <c r="T45" s="22">
        <v>0</v>
      </c>
      <c r="AS45" s="48"/>
      <c r="AT45" s="48"/>
    </row>
    <row r="46" spans="1:46" s="20" customFormat="1" x14ac:dyDescent="0.25">
      <c r="A46" s="26">
        <v>5</v>
      </c>
      <c r="B46" s="22">
        <v>5.4</v>
      </c>
      <c r="C46" s="22">
        <v>13</v>
      </c>
      <c r="D46" s="22">
        <v>-1.5</v>
      </c>
      <c r="E46" s="22">
        <v>0</v>
      </c>
      <c r="F46" s="26">
        <v>5</v>
      </c>
      <c r="G46" s="22">
        <v>27.4</v>
      </c>
      <c r="H46" s="22">
        <v>36.200000000000003</v>
      </c>
      <c r="I46" s="22">
        <v>17.8</v>
      </c>
      <c r="J46" s="22">
        <v>0</v>
      </c>
      <c r="K46" s="26">
        <v>5</v>
      </c>
      <c r="L46" s="22">
        <v>24.9</v>
      </c>
      <c r="M46" s="22">
        <v>32.4</v>
      </c>
      <c r="N46" s="22">
        <v>16.600000000000001</v>
      </c>
      <c r="O46" s="22">
        <v>0</v>
      </c>
      <c r="P46" s="26">
        <v>5</v>
      </c>
      <c r="Q46" s="22">
        <v>27.2</v>
      </c>
      <c r="R46" s="22">
        <v>34.1</v>
      </c>
      <c r="S46" s="22">
        <v>18.899999999999999</v>
      </c>
      <c r="T46" s="22">
        <v>0</v>
      </c>
      <c r="AS46" s="48"/>
      <c r="AT46" s="48"/>
    </row>
    <row r="47" spans="1:46" s="20" customFormat="1" x14ac:dyDescent="0.25">
      <c r="A47" s="26">
        <v>6</v>
      </c>
      <c r="B47" s="22">
        <v>10.5</v>
      </c>
      <c r="C47" s="22">
        <v>19</v>
      </c>
      <c r="D47" s="22">
        <v>1</v>
      </c>
      <c r="E47" s="22">
        <v>0</v>
      </c>
      <c r="F47" s="26">
        <v>6</v>
      </c>
      <c r="G47" s="22">
        <v>27.6</v>
      </c>
      <c r="H47" s="22">
        <v>37.5</v>
      </c>
      <c r="I47" s="22">
        <v>17.100000000000001</v>
      </c>
      <c r="J47" s="22">
        <v>0</v>
      </c>
      <c r="K47" s="26">
        <v>6</v>
      </c>
      <c r="L47" s="22">
        <v>24.7</v>
      </c>
      <c r="M47" s="22">
        <v>32.1</v>
      </c>
      <c r="N47" s="22">
        <v>16.100000000000001</v>
      </c>
      <c r="O47" s="22">
        <v>0</v>
      </c>
      <c r="P47" s="26">
        <v>6</v>
      </c>
      <c r="Q47" s="22">
        <v>28.7</v>
      </c>
      <c r="R47" s="22">
        <v>36.299999999999997</v>
      </c>
      <c r="S47" s="22">
        <v>20.100000000000001</v>
      </c>
      <c r="T47" s="22">
        <v>0</v>
      </c>
      <c r="AS47" s="48"/>
      <c r="AT47" s="48"/>
    </row>
    <row r="48" spans="1:46" s="20" customFormat="1" x14ac:dyDescent="0.25">
      <c r="A48" s="26">
        <v>7</v>
      </c>
      <c r="B48" s="22">
        <v>4.9000000000000004</v>
      </c>
      <c r="C48" s="22">
        <v>8.4</v>
      </c>
      <c r="D48" s="22">
        <v>0.8</v>
      </c>
      <c r="E48" s="22">
        <v>8</v>
      </c>
      <c r="F48" s="26">
        <v>7</v>
      </c>
      <c r="G48" s="22">
        <v>26.5</v>
      </c>
      <c r="H48" s="22">
        <v>34.299999999999997</v>
      </c>
      <c r="I48" s="22">
        <v>18.8</v>
      </c>
      <c r="J48" s="22">
        <v>0</v>
      </c>
      <c r="K48" s="26">
        <v>7</v>
      </c>
      <c r="L48" s="22">
        <v>26.2</v>
      </c>
      <c r="M48" s="22">
        <v>33.799999999999997</v>
      </c>
      <c r="N48" s="22">
        <v>16.399999999999999</v>
      </c>
      <c r="O48" s="22">
        <v>0</v>
      </c>
      <c r="P48" s="26">
        <v>7</v>
      </c>
      <c r="Q48" s="22">
        <v>30</v>
      </c>
      <c r="R48" s="22">
        <v>37.299999999999997</v>
      </c>
      <c r="S48" s="22">
        <v>20.5</v>
      </c>
      <c r="T48" s="22">
        <v>0</v>
      </c>
      <c r="AS48" s="48"/>
      <c r="AT48" s="48"/>
    </row>
    <row r="49" spans="1:46" s="20" customFormat="1" x14ac:dyDescent="0.25">
      <c r="A49" s="26">
        <v>8</v>
      </c>
      <c r="B49" s="22">
        <v>8.1999999999999993</v>
      </c>
      <c r="C49" s="22">
        <v>14.3</v>
      </c>
      <c r="D49" s="22">
        <v>1.8</v>
      </c>
      <c r="E49" s="22">
        <v>0</v>
      </c>
      <c r="F49" s="26">
        <v>8</v>
      </c>
      <c r="G49" s="22">
        <v>24.7</v>
      </c>
      <c r="H49" s="22">
        <v>32.799999999999997</v>
      </c>
      <c r="I49" s="22">
        <v>16.5</v>
      </c>
      <c r="J49" s="22">
        <v>0</v>
      </c>
      <c r="K49" s="26">
        <v>8</v>
      </c>
      <c r="L49" s="22">
        <v>27.5</v>
      </c>
      <c r="M49" s="22">
        <v>34.299999999999997</v>
      </c>
      <c r="N49" s="22">
        <v>19.100000000000001</v>
      </c>
      <c r="O49" s="22">
        <v>0</v>
      </c>
      <c r="P49" s="26">
        <v>8</v>
      </c>
      <c r="Q49" s="22">
        <v>30.7</v>
      </c>
      <c r="R49" s="22">
        <v>38.799999999999997</v>
      </c>
      <c r="S49" s="22">
        <v>22.1</v>
      </c>
      <c r="T49" s="22">
        <v>0</v>
      </c>
      <c r="AS49" s="48"/>
      <c r="AT49" s="48"/>
    </row>
    <row r="50" spans="1:46" s="20" customFormat="1" x14ac:dyDescent="0.25">
      <c r="A50" s="26">
        <v>9</v>
      </c>
      <c r="B50" s="22">
        <v>16.3</v>
      </c>
      <c r="C50" s="22">
        <v>25.5</v>
      </c>
      <c r="D50" s="22">
        <v>7.5</v>
      </c>
      <c r="E50" s="22">
        <v>0</v>
      </c>
      <c r="F50" s="26">
        <v>9</v>
      </c>
      <c r="G50" s="22">
        <v>24.6</v>
      </c>
      <c r="H50" s="22">
        <v>33.1</v>
      </c>
      <c r="I50" s="22">
        <v>16.5</v>
      </c>
      <c r="J50" s="22">
        <v>0</v>
      </c>
      <c r="K50" s="26">
        <v>9</v>
      </c>
      <c r="L50" s="22">
        <v>24.6</v>
      </c>
      <c r="M50" s="22">
        <v>31.9</v>
      </c>
      <c r="N50" s="22">
        <v>17.8</v>
      </c>
      <c r="O50" s="22">
        <v>0</v>
      </c>
      <c r="P50" s="26">
        <v>9</v>
      </c>
      <c r="Q50" s="22">
        <v>30.8</v>
      </c>
      <c r="R50" s="22">
        <v>38.299999999999997</v>
      </c>
      <c r="S50" s="22">
        <v>21.7</v>
      </c>
      <c r="T50" s="22">
        <v>0</v>
      </c>
      <c r="AS50" s="48"/>
      <c r="AT50" s="48"/>
    </row>
    <row r="51" spans="1:46" s="20" customFormat="1" x14ac:dyDescent="0.25">
      <c r="A51" s="26">
        <v>10</v>
      </c>
      <c r="B51" s="22">
        <v>16</v>
      </c>
      <c r="C51" s="22">
        <v>20.5</v>
      </c>
      <c r="D51" s="22">
        <v>13</v>
      </c>
      <c r="E51" s="22">
        <v>2.9</v>
      </c>
      <c r="F51" s="26">
        <v>10</v>
      </c>
      <c r="G51" s="22">
        <v>21.7</v>
      </c>
      <c r="H51" s="22">
        <v>28.6</v>
      </c>
      <c r="I51" s="22">
        <v>14.8</v>
      </c>
      <c r="J51" s="22">
        <v>0</v>
      </c>
      <c r="K51" s="26">
        <v>10</v>
      </c>
      <c r="L51" s="22">
        <v>26.6</v>
      </c>
      <c r="M51" s="22">
        <v>34.6</v>
      </c>
      <c r="N51" s="22">
        <v>17.5</v>
      </c>
      <c r="O51" s="22">
        <v>0</v>
      </c>
      <c r="P51" s="26">
        <v>10</v>
      </c>
      <c r="Q51" s="22">
        <v>31.8</v>
      </c>
      <c r="R51" s="22">
        <v>40.700000000000003</v>
      </c>
      <c r="S51" s="22">
        <v>22.7</v>
      </c>
      <c r="T51" s="22">
        <v>0</v>
      </c>
      <c r="AS51" s="48"/>
      <c r="AT51" s="48"/>
    </row>
    <row r="52" spans="1:46" s="20" customFormat="1" x14ac:dyDescent="0.25">
      <c r="A52" s="26">
        <v>11</v>
      </c>
      <c r="B52" s="22">
        <v>11.3</v>
      </c>
      <c r="C52" s="22">
        <v>17.399999999999999</v>
      </c>
      <c r="D52" s="22">
        <v>6.1</v>
      </c>
      <c r="E52" s="22">
        <v>0</v>
      </c>
      <c r="F52" s="26">
        <v>11</v>
      </c>
      <c r="G52" s="22">
        <v>20.5</v>
      </c>
      <c r="H52" s="22">
        <v>26.5</v>
      </c>
      <c r="I52" s="22">
        <v>14.4</v>
      </c>
      <c r="J52" s="22">
        <v>0</v>
      </c>
      <c r="K52" s="26">
        <v>11</v>
      </c>
      <c r="L52" s="22">
        <v>29.3</v>
      </c>
      <c r="M52" s="22">
        <v>38.4</v>
      </c>
      <c r="N52" s="22">
        <v>21</v>
      </c>
      <c r="O52" s="22">
        <v>0.1</v>
      </c>
      <c r="P52" s="26">
        <v>11</v>
      </c>
      <c r="Q52" s="22">
        <v>31.2</v>
      </c>
      <c r="R52" s="22">
        <v>37.299999999999997</v>
      </c>
      <c r="S52" s="22">
        <v>24.8</v>
      </c>
      <c r="T52" s="22">
        <v>0</v>
      </c>
      <c r="AS52" s="48"/>
      <c r="AT52" s="48"/>
    </row>
    <row r="53" spans="1:46" s="20" customFormat="1" x14ac:dyDescent="0.25">
      <c r="A53" s="26">
        <v>12</v>
      </c>
      <c r="B53" s="22">
        <v>5.3</v>
      </c>
      <c r="C53" s="22">
        <v>9.5</v>
      </c>
      <c r="D53" s="22">
        <v>2.5</v>
      </c>
      <c r="E53" s="22">
        <v>0</v>
      </c>
      <c r="F53" s="26">
        <v>12</v>
      </c>
      <c r="G53" s="22">
        <v>20</v>
      </c>
      <c r="H53" s="22">
        <v>27.3</v>
      </c>
      <c r="I53" s="22">
        <v>10.199999999999999</v>
      </c>
      <c r="J53" s="22">
        <v>0</v>
      </c>
      <c r="K53" s="26">
        <v>12</v>
      </c>
      <c r="L53" s="22">
        <v>30</v>
      </c>
      <c r="M53" s="22">
        <v>38</v>
      </c>
      <c r="N53" s="22">
        <v>22.4</v>
      </c>
      <c r="O53" s="22">
        <v>0</v>
      </c>
      <c r="P53" s="26">
        <v>12</v>
      </c>
      <c r="Q53" s="22">
        <v>27.6</v>
      </c>
      <c r="R53" s="22">
        <v>33</v>
      </c>
      <c r="S53" s="22">
        <v>20.7</v>
      </c>
      <c r="T53" s="22">
        <v>0</v>
      </c>
      <c r="AS53" s="48"/>
      <c r="AT53" s="48"/>
    </row>
    <row r="54" spans="1:46" s="20" customFormat="1" x14ac:dyDescent="0.25">
      <c r="A54" s="26">
        <v>13</v>
      </c>
      <c r="B54" s="22">
        <v>2.9</v>
      </c>
      <c r="C54" s="22">
        <v>8</v>
      </c>
      <c r="D54" s="22">
        <v>-2.5</v>
      </c>
      <c r="E54" s="22">
        <v>0</v>
      </c>
      <c r="F54" s="26">
        <v>13</v>
      </c>
      <c r="G54" s="22">
        <v>23</v>
      </c>
      <c r="H54" s="22">
        <v>31.2</v>
      </c>
      <c r="I54" s="22">
        <v>13.2</v>
      </c>
      <c r="J54" s="22">
        <v>0</v>
      </c>
      <c r="K54" s="26">
        <v>13</v>
      </c>
      <c r="L54" s="22">
        <v>31.9</v>
      </c>
      <c r="M54" s="22">
        <v>40.1</v>
      </c>
      <c r="N54" s="22">
        <v>23.4</v>
      </c>
      <c r="O54" s="22">
        <v>0</v>
      </c>
      <c r="P54" s="26">
        <v>13</v>
      </c>
      <c r="Q54" s="22">
        <v>23.4</v>
      </c>
      <c r="R54" s="22">
        <v>28.4</v>
      </c>
      <c r="S54" s="22">
        <v>18.399999999999999</v>
      </c>
      <c r="T54" s="22">
        <v>0</v>
      </c>
      <c r="AS54" s="48"/>
      <c r="AT54" s="48"/>
    </row>
    <row r="55" spans="1:46" s="20" customFormat="1" x14ac:dyDescent="0.25">
      <c r="A55" s="26">
        <v>14</v>
      </c>
      <c r="B55" s="22">
        <v>6.2</v>
      </c>
      <c r="C55" s="22">
        <v>12.9</v>
      </c>
      <c r="D55" s="22">
        <v>-1.2</v>
      </c>
      <c r="E55" s="22">
        <v>0</v>
      </c>
      <c r="F55" s="26">
        <v>14</v>
      </c>
      <c r="G55" s="22">
        <v>26.9</v>
      </c>
      <c r="H55" s="22">
        <v>35.200000000000003</v>
      </c>
      <c r="I55" s="22">
        <v>17.600000000000001</v>
      </c>
      <c r="J55" s="22">
        <v>0</v>
      </c>
      <c r="K55" s="26">
        <v>14</v>
      </c>
      <c r="L55" s="22">
        <v>28.7</v>
      </c>
      <c r="M55" s="22">
        <v>35.4</v>
      </c>
      <c r="N55" s="22">
        <v>22.2</v>
      </c>
      <c r="O55" s="22">
        <v>0</v>
      </c>
      <c r="P55" s="26">
        <v>14</v>
      </c>
      <c r="Q55" s="22">
        <v>22.6</v>
      </c>
      <c r="R55" s="22">
        <v>29.8</v>
      </c>
      <c r="S55" s="22">
        <v>14.5</v>
      </c>
      <c r="T55" s="22">
        <v>0</v>
      </c>
      <c r="AS55" s="48"/>
      <c r="AT55" s="48"/>
    </row>
    <row r="56" spans="1:46" s="20" customFormat="1" x14ac:dyDescent="0.25">
      <c r="A56" s="26">
        <v>15</v>
      </c>
      <c r="B56" s="22">
        <v>9.4</v>
      </c>
      <c r="C56" s="22">
        <v>16.600000000000001</v>
      </c>
      <c r="D56" s="22">
        <v>2.6</v>
      </c>
      <c r="E56" s="22">
        <v>0</v>
      </c>
      <c r="F56" s="26">
        <v>15</v>
      </c>
      <c r="G56" s="22">
        <v>27</v>
      </c>
      <c r="H56" s="22">
        <v>35.4</v>
      </c>
      <c r="I56" s="22">
        <v>18.5</v>
      </c>
      <c r="J56" s="22">
        <v>0</v>
      </c>
      <c r="K56" s="26">
        <v>15</v>
      </c>
      <c r="L56" s="22">
        <v>25</v>
      </c>
      <c r="M56" s="22">
        <v>31.8</v>
      </c>
      <c r="N56" s="22">
        <v>17.8</v>
      </c>
      <c r="O56" s="22">
        <v>0</v>
      </c>
      <c r="P56" s="26">
        <v>15</v>
      </c>
      <c r="Q56" s="22">
        <v>23</v>
      </c>
      <c r="R56" s="22">
        <v>29</v>
      </c>
      <c r="S56" s="22">
        <v>15.8</v>
      </c>
      <c r="T56" s="22">
        <v>0</v>
      </c>
      <c r="AS56" s="48"/>
      <c r="AT56" s="48"/>
    </row>
    <row r="57" spans="1:46" s="20" customFormat="1" x14ac:dyDescent="0.25">
      <c r="A57" s="26">
        <v>16</v>
      </c>
      <c r="B57" s="22">
        <v>11.7</v>
      </c>
      <c r="C57" s="22">
        <v>18.399999999999999</v>
      </c>
      <c r="D57" s="22">
        <v>6</v>
      </c>
      <c r="E57" s="22">
        <v>0</v>
      </c>
      <c r="F57" s="26">
        <v>16</v>
      </c>
      <c r="G57" s="22">
        <v>25.1</v>
      </c>
      <c r="H57" s="22">
        <v>32.6</v>
      </c>
      <c r="I57" s="22">
        <v>15.7</v>
      </c>
      <c r="J57" s="22">
        <v>0</v>
      </c>
      <c r="K57" s="26">
        <v>16</v>
      </c>
      <c r="L57" s="22">
        <v>27.9</v>
      </c>
      <c r="M57" s="22">
        <v>35.4</v>
      </c>
      <c r="N57" s="22">
        <v>18.899999999999999</v>
      </c>
      <c r="O57" s="22">
        <v>0</v>
      </c>
      <c r="P57" s="26">
        <v>16</v>
      </c>
      <c r="Q57" s="22">
        <v>23.6</v>
      </c>
      <c r="R57" s="22">
        <v>30.3</v>
      </c>
      <c r="S57" s="22">
        <v>15</v>
      </c>
      <c r="T57" s="22">
        <v>0</v>
      </c>
      <c r="AS57" s="48"/>
      <c r="AT57" s="48"/>
    </row>
    <row r="58" spans="1:46" s="20" customFormat="1" x14ac:dyDescent="0.25">
      <c r="A58" s="26">
        <v>17</v>
      </c>
      <c r="B58" s="22">
        <v>12</v>
      </c>
      <c r="C58" s="22">
        <v>18.399999999999999</v>
      </c>
      <c r="D58" s="22">
        <v>5</v>
      </c>
      <c r="E58" s="22">
        <v>0</v>
      </c>
      <c r="F58" s="26">
        <v>17</v>
      </c>
      <c r="G58" s="22">
        <v>25.8</v>
      </c>
      <c r="H58" s="22">
        <v>33.4</v>
      </c>
      <c r="I58" s="22">
        <v>15.1</v>
      </c>
      <c r="J58" s="22">
        <v>0</v>
      </c>
      <c r="K58" s="26">
        <v>17</v>
      </c>
      <c r="L58" s="22">
        <v>30.7</v>
      </c>
      <c r="M58" s="22">
        <v>38.1</v>
      </c>
      <c r="N58" s="22">
        <v>22.6</v>
      </c>
      <c r="O58" s="22">
        <v>0</v>
      </c>
      <c r="P58" s="26">
        <v>17</v>
      </c>
      <c r="Q58" s="22">
        <v>25.2</v>
      </c>
      <c r="R58" s="22">
        <v>32.4</v>
      </c>
      <c r="S58" s="22">
        <v>17.2</v>
      </c>
      <c r="T58" s="22">
        <v>0</v>
      </c>
      <c r="AS58" s="48"/>
      <c r="AT58" s="48"/>
    </row>
    <row r="59" spans="1:46" s="20" customFormat="1" x14ac:dyDescent="0.25">
      <c r="A59" s="26">
        <v>18</v>
      </c>
      <c r="B59" s="22">
        <v>14.9</v>
      </c>
      <c r="C59" s="22">
        <v>23.6</v>
      </c>
      <c r="D59" s="22">
        <v>5.5</v>
      </c>
      <c r="E59" s="22">
        <v>0</v>
      </c>
      <c r="F59" s="26">
        <v>18</v>
      </c>
      <c r="G59" s="22">
        <v>27.6</v>
      </c>
      <c r="H59" s="22">
        <v>35.700000000000003</v>
      </c>
      <c r="I59" s="22">
        <v>18.3</v>
      </c>
      <c r="J59" s="22">
        <v>0</v>
      </c>
      <c r="K59" s="26">
        <v>18</v>
      </c>
      <c r="L59" s="22">
        <v>31.5</v>
      </c>
      <c r="M59" s="22">
        <v>39.6</v>
      </c>
      <c r="N59" s="22">
        <v>23</v>
      </c>
      <c r="O59" s="22">
        <v>0</v>
      </c>
      <c r="P59" s="26">
        <v>18</v>
      </c>
      <c r="Q59" s="22">
        <v>27.5</v>
      </c>
      <c r="R59" s="22">
        <v>35.799999999999997</v>
      </c>
      <c r="S59" s="22">
        <v>17.3</v>
      </c>
      <c r="T59" s="22">
        <v>0</v>
      </c>
      <c r="AS59" s="48"/>
      <c r="AT59" s="48"/>
    </row>
    <row r="60" spans="1:46" s="20" customFormat="1" x14ac:dyDescent="0.25">
      <c r="A60" s="26">
        <v>19</v>
      </c>
      <c r="B60" s="22">
        <v>17</v>
      </c>
      <c r="C60" s="22">
        <v>25.5</v>
      </c>
      <c r="D60" s="22">
        <v>6.9</v>
      </c>
      <c r="E60" s="22">
        <v>0</v>
      </c>
      <c r="F60" s="26">
        <v>19</v>
      </c>
      <c r="G60" s="22">
        <v>21.6</v>
      </c>
      <c r="H60" s="22">
        <v>27.3</v>
      </c>
      <c r="I60" s="22">
        <v>12.9</v>
      </c>
      <c r="J60" s="22">
        <v>0</v>
      </c>
      <c r="K60" s="26">
        <v>19</v>
      </c>
      <c r="L60" s="22">
        <v>31.6</v>
      </c>
      <c r="M60" s="22">
        <v>39.799999999999997</v>
      </c>
      <c r="N60" s="22">
        <v>22.1</v>
      </c>
      <c r="O60" s="22">
        <v>0</v>
      </c>
      <c r="P60" s="26">
        <v>19</v>
      </c>
      <c r="Q60" s="22">
        <v>30.3</v>
      </c>
      <c r="R60" s="22">
        <v>38.200000000000003</v>
      </c>
      <c r="S60" s="22">
        <v>20.399999999999999</v>
      </c>
      <c r="T60" s="22">
        <v>0</v>
      </c>
      <c r="AS60" s="48"/>
      <c r="AT60" s="48"/>
    </row>
    <row r="61" spans="1:46" s="20" customFormat="1" x14ac:dyDescent="0.25">
      <c r="A61" s="26">
        <v>20</v>
      </c>
      <c r="B61" s="22">
        <v>17.899999999999999</v>
      </c>
      <c r="C61" s="22">
        <v>26.9</v>
      </c>
      <c r="D61" s="22">
        <v>8.3000000000000007</v>
      </c>
      <c r="E61" s="22">
        <v>0</v>
      </c>
      <c r="F61" s="26">
        <v>20</v>
      </c>
      <c r="G61" s="22">
        <v>14.4</v>
      </c>
      <c r="H61" s="22">
        <v>21.7</v>
      </c>
      <c r="I61" s="22">
        <v>6.3</v>
      </c>
      <c r="J61" s="22">
        <v>0</v>
      </c>
      <c r="K61" s="26">
        <v>20</v>
      </c>
      <c r="L61" s="22">
        <v>32.799999999999997</v>
      </c>
      <c r="M61" s="22">
        <v>41.4</v>
      </c>
      <c r="N61" s="22">
        <v>23.3</v>
      </c>
      <c r="O61" s="22">
        <v>0</v>
      </c>
      <c r="P61" s="26">
        <v>20</v>
      </c>
      <c r="Q61" s="22">
        <v>30.4</v>
      </c>
      <c r="R61" s="22">
        <v>38.799999999999997</v>
      </c>
      <c r="S61" s="22">
        <v>22.3</v>
      </c>
      <c r="T61" s="22">
        <v>0</v>
      </c>
      <c r="AS61" s="48"/>
      <c r="AT61" s="48"/>
    </row>
    <row r="62" spans="1:46" s="20" customFormat="1" x14ac:dyDescent="0.25">
      <c r="A62" s="26">
        <v>21</v>
      </c>
      <c r="B62" s="22">
        <v>18.2</v>
      </c>
      <c r="C62" s="22">
        <v>25</v>
      </c>
      <c r="D62" s="22">
        <v>11.3</v>
      </c>
      <c r="E62" s="22">
        <v>0</v>
      </c>
      <c r="F62" s="26">
        <v>21</v>
      </c>
      <c r="G62" s="22">
        <v>16.899999999999999</v>
      </c>
      <c r="H62" s="22">
        <v>22.4</v>
      </c>
      <c r="I62" s="22">
        <v>11.2</v>
      </c>
      <c r="J62" s="22">
        <v>0</v>
      </c>
      <c r="K62" s="26">
        <v>21</v>
      </c>
      <c r="L62" s="22">
        <v>33.700000000000003</v>
      </c>
      <c r="M62" s="22">
        <v>42.8</v>
      </c>
      <c r="N62" s="22">
        <v>24.7</v>
      </c>
      <c r="O62" s="22">
        <v>0</v>
      </c>
      <c r="P62" s="26">
        <v>21</v>
      </c>
      <c r="Q62" s="22">
        <v>22.6</v>
      </c>
      <c r="R62" s="22">
        <v>28.8</v>
      </c>
      <c r="S62" s="22">
        <v>17.8</v>
      </c>
      <c r="T62" s="22">
        <v>0</v>
      </c>
      <c r="AS62" s="48"/>
      <c r="AT62" s="48"/>
    </row>
    <row r="63" spans="1:46" s="20" customFormat="1" x14ac:dyDescent="0.25">
      <c r="A63" s="26">
        <v>22</v>
      </c>
      <c r="B63" s="22">
        <v>12.7</v>
      </c>
      <c r="C63" s="22">
        <v>17</v>
      </c>
      <c r="D63" s="22">
        <v>7.8</v>
      </c>
      <c r="E63" s="22">
        <v>0</v>
      </c>
      <c r="F63" s="26">
        <v>22</v>
      </c>
      <c r="G63" s="22">
        <v>17.899999999999999</v>
      </c>
      <c r="H63" s="22">
        <v>25.3</v>
      </c>
      <c r="I63" s="22">
        <v>7.3</v>
      </c>
      <c r="J63" s="22">
        <v>0</v>
      </c>
      <c r="K63" s="26">
        <v>22</v>
      </c>
      <c r="L63" s="22">
        <v>32.6</v>
      </c>
      <c r="M63" s="22">
        <v>39.700000000000003</v>
      </c>
      <c r="N63" s="22">
        <v>25.4</v>
      </c>
      <c r="O63" s="22">
        <v>0</v>
      </c>
      <c r="P63" s="26">
        <v>22</v>
      </c>
      <c r="Q63" s="22">
        <v>23.3</v>
      </c>
      <c r="R63" s="22">
        <v>29.8</v>
      </c>
      <c r="S63" s="22">
        <v>16.3</v>
      </c>
      <c r="T63" s="22">
        <v>0</v>
      </c>
      <c r="AS63" s="48"/>
      <c r="AT63" s="48"/>
    </row>
    <row r="64" spans="1:46" s="20" customFormat="1" x14ac:dyDescent="0.25">
      <c r="A64" s="26">
        <v>23</v>
      </c>
      <c r="B64" s="22">
        <v>10</v>
      </c>
      <c r="C64" s="22">
        <v>18.399999999999999</v>
      </c>
      <c r="D64" s="22">
        <v>2.4</v>
      </c>
      <c r="E64" s="22">
        <v>0</v>
      </c>
      <c r="F64" s="26">
        <v>23</v>
      </c>
      <c r="G64" s="22">
        <v>24.4</v>
      </c>
      <c r="H64" s="22">
        <v>33.6</v>
      </c>
      <c r="I64" s="22">
        <v>15.1</v>
      </c>
      <c r="J64" s="22">
        <v>0</v>
      </c>
      <c r="K64" s="26">
        <v>23</v>
      </c>
      <c r="L64" s="22">
        <v>30</v>
      </c>
      <c r="M64" s="22">
        <v>36.700000000000003</v>
      </c>
      <c r="N64" s="22">
        <v>21.6</v>
      </c>
      <c r="O64" s="22">
        <v>0</v>
      </c>
      <c r="P64" s="26">
        <v>23</v>
      </c>
      <c r="Q64" s="22">
        <v>25</v>
      </c>
      <c r="R64" s="22">
        <v>32.4</v>
      </c>
      <c r="S64" s="22">
        <v>17.5</v>
      </c>
      <c r="T64" s="22">
        <v>0</v>
      </c>
      <c r="AS64" s="48"/>
      <c r="AT64" s="48"/>
    </row>
    <row r="65" spans="1:46" s="20" customFormat="1" x14ac:dyDescent="0.25">
      <c r="A65" s="26">
        <v>24</v>
      </c>
      <c r="B65" s="22">
        <v>14.5</v>
      </c>
      <c r="C65" s="22">
        <v>24.1</v>
      </c>
      <c r="D65" s="22">
        <v>4.2</v>
      </c>
      <c r="E65" s="22">
        <v>0</v>
      </c>
      <c r="F65" s="26">
        <v>24</v>
      </c>
      <c r="G65" s="22">
        <v>27.5</v>
      </c>
      <c r="H65" s="22">
        <v>36.200000000000003</v>
      </c>
      <c r="I65" s="22">
        <v>17.5</v>
      </c>
      <c r="J65" s="22">
        <v>0</v>
      </c>
      <c r="K65" s="26">
        <v>24</v>
      </c>
      <c r="L65" s="22">
        <v>29.9</v>
      </c>
      <c r="M65" s="22">
        <v>37.799999999999997</v>
      </c>
      <c r="N65" s="22">
        <v>21.8</v>
      </c>
      <c r="O65" s="22">
        <v>0</v>
      </c>
      <c r="P65" s="26">
        <v>24</v>
      </c>
      <c r="Q65" s="22">
        <v>24.3</v>
      </c>
      <c r="R65" s="22">
        <v>31.8</v>
      </c>
      <c r="S65" s="22">
        <v>15.5</v>
      </c>
      <c r="T65" s="22">
        <v>0</v>
      </c>
      <c r="AS65" s="48"/>
      <c r="AT65" s="48"/>
    </row>
    <row r="66" spans="1:46" s="20" customFormat="1" x14ac:dyDescent="0.25">
      <c r="A66" s="26">
        <v>25</v>
      </c>
      <c r="B66" s="22">
        <v>10</v>
      </c>
      <c r="C66" s="22">
        <v>14.7</v>
      </c>
      <c r="D66" s="22">
        <v>5.4</v>
      </c>
      <c r="E66" s="22">
        <v>8</v>
      </c>
      <c r="F66" s="26">
        <v>25</v>
      </c>
      <c r="G66" s="22">
        <v>29.3</v>
      </c>
      <c r="H66" s="22">
        <v>37.700000000000003</v>
      </c>
      <c r="I66" s="22">
        <v>21.9</v>
      </c>
      <c r="J66" s="22">
        <v>0</v>
      </c>
      <c r="K66" s="26">
        <v>25</v>
      </c>
      <c r="L66" s="22">
        <v>32</v>
      </c>
      <c r="M66" s="22">
        <v>39.6</v>
      </c>
      <c r="N66" s="22">
        <v>22.9</v>
      </c>
      <c r="O66" s="22">
        <v>0</v>
      </c>
      <c r="P66" s="26">
        <v>25</v>
      </c>
      <c r="Q66" s="22">
        <v>26.3</v>
      </c>
      <c r="R66" s="22">
        <v>33.799999999999997</v>
      </c>
      <c r="S66" s="22">
        <v>17.3</v>
      </c>
      <c r="T66" s="22">
        <v>0</v>
      </c>
      <c r="AS66" s="48"/>
      <c r="AT66" s="48"/>
    </row>
    <row r="67" spans="1:46" s="20" customFormat="1" x14ac:dyDescent="0.25">
      <c r="A67" s="26">
        <v>26</v>
      </c>
      <c r="B67" s="22">
        <v>8.9</v>
      </c>
      <c r="C67" s="22">
        <v>15.3</v>
      </c>
      <c r="D67" s="22">
        <v>3</v>
      </c>
      <c r="E67" s="22">
        <v>0</v>
      </c>
      <c r="F67" s="26">
        <v>26</v>
      </c>
      <c r="G67" s="22">
        <v>28.9</v>
      </c>
      <c r="H67" s="22">
        <v>36.799999999999997</v>
      </c>
      <c r="I67" s="22">
        <v>19.100000000000001</v>
      </c>
      <c r="J67" s="22">
        <v>0</v>
      </c>
      <c r="K67" s="26">
        <v>26</v>
      </c>
      <c r="L67" s="22">
        <v>33.200000000000003</v>
      </c>
      <c r="M67" s="22">
        <v>41.4</v>
      </c>
      <c r="N67" s="22">
        <v>23.8</v>
      </c>
      <c r="O67" s="22">
        <v>0</v>
      </c>
      <c r="P67" s="26">
        <v>26</v>
      </c>
      <c r="Q67" s="22">
        <v>28.8</v>
      </c>
      <c r="R67" s="22">
        <v>37.700000000000003</v>
      </c>
      <c r="S67" s="22">
        <v>21.3</v>
      </c>
      <c r="T67" s="22">
        <v>0</v>
      </c>
      <c r="AS67" s="48"/>
      <c r="AT67" s="48"/>
    </row>
    <row r="68" spans="1:46" s="20" customFormat="1" x14ac:dyDescent="0.25">
      <c r="A68" s="26">
        <v>27</v>
      </c>
      <c r="B68" s="22">
        <v>11.4</v>
      </c>
      <c r="C68" s="22">
        <v>19.5</v>
      </c>
      <c r="D68" s="22">
        <v>6.1</v>
      </c>
      <c r="E68" s="22">
        <v>0</v>
      </c>
      <c r="F68" s="26">
        <v>27</v>
      </c>
      <c r="G68" s="22">
        <v>30.1</v>
      </c>
      <c r="H68" s="22">
        <v>38.799999999999997</v>
      </c>
      <c r="I68" s="22">
        <v>21.2</v>
      </c>
      <c r="J68" s="22">
        <v>0</v>
      </c>
      <c r="K68" s="26">
        <v>27</v>
      </c>
      <c r="L68" s="22">
        <v>34.5</v>
      </c>
      <c r="M68" s="22">
        <v>41.5</v>
      </c>
      <c r="N68" s="22">
        <v>26.3</v>
      </c>
      <c r="O68" s="22">
        <v>0</v>
      </c>
      <c r="P68" s="26">
        <v>27</v>
      </c>
      <c r="Q68" s="22">
        <v>28.7</v>
      </c>
      <c r="R68" s="22">
        <v>37</v>
      </c>
      <c r="S68" s="22">
        <v>20.8</v>
      </c>
      <c r="T68" s="22">
        <v>0</v>
      </c>
      <c r="AS68" s="48"/>
      <c r="AT68" s="48"/>
    </row>
    <row r="69" spans="1:46" s="20" customFormat="1" x14ac:dyDescent="0.25">
      <c r="A69" s="26">
        <v>28</v>
      </c>
      <c r="B69" s="22">
        <v>9.1</v>
      </c>
      <c r="C69" s="22">
        <v>15.4</v>
      </c>
      <c r="D69" s="22">
        <v>2.7</v>
      </c>
      <c r="E69" s="22">
        <v>0</v>
      </c>
      <c r="F69" s="26">
        <v>28</v>
      </c>
      <c r="G69" s="22">
        <v>32.4</v>
      </c>
      <c r="H69" s="22">
        <v>40.1</v>
      </c>
      <c r="I69" s="22">
        <v>24.4</v>
      </c>
      <c r="J69" s="22">
        <v>0</v>
      </c>
      <c r="K69" s="26">
        <v>28</v>
      </c>
      <c r="L69" s="22">
        <v>33</v>
      </c>
      <c r="M69" s="22">
        <v>38.299999999999997</v>
      </c>
      <c r="N69" s="22">
        <v>27.4</v>
      </c>
      <c r="O69" s="22">
        <v>0</v>
      </c>
      <c r="P69" s="26">
        <v>28</v>
      </c>
      <c r="Q69" s="22">
        <v>22.3</v>
      </c>
      <c r="R69" s="22">
        <v>26.8</v>
      </c>
      <c r="S69" s="22">
        <v>18.2</v>
      </c>
      <c r="T69" s="22">
        <v>0</v>
      </c>
      <c r="AS69" s="48"/>
      <c r="AT69" s="48"/>
    </row>
    <row r="70" spans="1:46" s="20" customFormat="1" x14ac:dyDescent="0.25">
      <c r="A70" s="26">
        <v>29</v>
      </c>
      <c r="B70" s="22">
        <v>12.1</v>
      </c>
      <c r="C70" s="22">
        <v>19.600000000000001</v>
      </c>
      <c r="D70" s="22">
        <v>2.2999999999999998</v>
      </c>
      <c r="E70" s="22">
        <v>0</v>
      </c>
      <c r="F70" s="26">
        <v>29</v>
      </c>
      <c r="G70" s="22">
        <v>23.2</v>
      </c>
      <c r="H70" s="22">
        <v>29.9</v>
      </c>
      <c r="I70" s="22">
        <v>16.8</v>
      </c>
      <c r="J70" s="22">
        <v>0</v>
      </c>
      <c r="K70" s="26">
        <v>29</v>
      </c>
      <c r="L70" s="22">
        <v>32.200000000000003</v>
      </c>
      <c r="M70" s="22">
        <v>39.799999999999997</v>
      </c>
      <c r="N70" s="22">
        <v>23.5</v>
      </c>
      <c r="O70" s="22">
        <v>0</v>
      </c>
      <c r="P70" s="26">
        <v>29</v>
      </c>
      <c r="Q70" s="22">
        <v>20.6</v>
      </c>
      <c r="R70" s="22">
        <v>26.3</v>
      </c>
      <c r="S70" s="22">
        <v>13.5</v>
      </c>
      <c r="T70" s="22">
        <v>0</v>
      </c>
      <c r="AS70" s="48"/>
      <c r="AT70" s="48"/>
    </row>
    <row r="71" spans="1:46" s="20" customFormat="1" x14ac:dyDescent="0.25">
      <c r="A71" s="26">
        <v>30</v>
      </c>
      <c r="B71" s="22">
        <v>16.5</v>
      </c>
      <c r="C71" s="22">
        <v>26.2</v>
      </c>
      <c r="D71" s="22">
        <v>7.5</v>
      </c>
      <c r="E71" s="22">
        <v>0</v>
      </c>
      <c r="F71" s="26">
        <v>30</v>
      </c>
      <c r="G71" s="22">
        <v>14.6</v>
      </c>
      <c r="H71" s="22">
        <v>21.3</v>
      </c>
      <c r="I71" s="22">
        <v>8.4</v>
      </c>
      <c r="J71" s="22">
        <v>11</v>
      </c>
      <c r="K71" s="26">
        <v>30</v>
      </c>
      <c r="L71" s="22">
        <v>32.5</v>
      </c>
      <c r="M71" s="22">
        <v>40.4</v>
      </c>
      <c r="N71" s="22">
        <v>24.5</v>
      </c>
      <c r="O71" s="22">
        <v>0</v>
      </c>
      <c r="P71" s="26">
        <v>30</v>
      </c>
      <c r="Q71" s="22">
        <v>22</v>
      </c>
      <c r="R71" s="22">
        <v>29.1</v>
      </c>
      <c r="S71" s="22">
        <v>13.9</v>
      </c>
      <c r="T71" s="22">
        <v>0</v>
      </c>
      <c r="AS71" s="48"/>
      <c r="AT71" s="48"/>
    </row>
    <row r="72" spans="1:46" s="20" customFormat="1" ht="15.75" x14ac:dyDescent="0.25">
      <c r="A72" s="26">
        <v>31</v>
      </c>
      <c r="B72" s="11"/>
      <c r="C72" s="11"/>
      <c r="D72" s="11"/>
      <c r="E72" s="11"/>
      <c r="F72" s="26">
        <v>31</v>
      </c>
      <c r="G72" s="22">
        <v>16.5</v>
      </c>
      <c r="H72" s="22">
        <v>22.6</v>
      </c>
      <c r="I72" s="22">
        <v>9.1</v>
      </c>
      <c r="J72" s="22">
        <v>0</v>
      </c>
      <c r="K72" s="26">
        <v>31</v>
      </c>
      <c r="L72" s="40"/>
      <c r="M72" s="40"/>
      <c r="N72" s="40"/>
      <c r="O72" s="12"/>
      <c r="P72" s="26">
        <v>31</v>
      </c>
      <c r="Q72" s="22">
        <v>23.2</v>
      </c>
      <c r="R72" s="22">
        <v>30.3</v>
      </c>
      <c r="S72" s="22">
        <v>14.8</v>
      </c>
      <c r="T72" s="22">
        <v>0</v>
      </c>
      <c r="AS72" s="45"/>
      <c r="AT72" s="48"/>
    </row>
    <row r="73" spans="1:46" x14ac:dyDescent="0.25">
      <c r="AT73" s="45"/>
    </row>
    <row r="74" spans="1:46" x14ac:dyDescent="0.25">
      <c r="A74" s="107">
        <v>2015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</row>
    <row r="75" spans="1:46" x14ac:dyDescent="0.25">
      <c r="A75" s="39"/>
      <c r="B75" s="124" t="s">
        <v>12</v>
      </c>
      <c r="C75" s="124"/>
      <c r="D75" s="124"/>
      <c r="E75" s="125"/>
      <c r="F75" s="108" t="s">
        <v>16</v>
      </c>
      <c r="G75" s="108"/>
      <c r="H75" s="108"/>
      <c r="I75" s="108"/>
      <c r="J75" s="108"/>
      <c r="K75" s="108" t="s">
        <v>4</v>
      </c>
      <c r="L75" s="108"/>
      <c r="M75" s="108"/>
      <c r="N75" s="108"/>
      <c r="O75" s="108"/>
      <c r="P75" s="108" t="s">
        <v>5</v>
      </c>
      <c r="Q75" s="108"/>
      <c r="R75" s="108"/>
      <c r="S75" s="108"/>
      <c r="T75" s="108"/>
    </row>
    <row r="76" spans="1:46" ht="15" customHeight="1" x14ac:dyDescent="0.25">
      <c r="A76" s="115" t="s">
        <v>14</v>
      </c>
      <c r="B76" s="115" t="s">
        <v>1</v>
      </c>
      <c r="C76" s="115"/>
      <c r="D76" s="115"/>
      <c r="E76" s="119" t="s">
        <v>2</v>
      </c>
      <c r="F76" s="119" t="s">
        <v>14</v>
      </c>
      <c r="G76" s="115" t="s">
        <v>1</v>
      </c>
      <c r="H76" s="115"/>
      <c r="I76" s="115"/>
      <c r="J76" s="119" t="s">
        <v>2</v>
      </c>
      <c r="K76" s="119" t="s">
        <v>14</v>
      </c>
      <c r="L76" s="115" t="s">
        <v>1</v>
      </c>
      <c r="M76" s="115"/>
      <c r="N76" s="115"/>
      <c r="O76" s="119" t="s">
        <v>2</v>
      </c>
      <c r="P76" s="119" t="s">
        <v>14</v>
      </c>
      <c r="Q76" s="115" t="s">
        <v>1</v>
      </c>
      <c r="R76" s="115"/>
      <c r="S76" s="115"/>
      <c r="T76" s="119" t="s">
        <v>2</v>
      </c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6"/>
      <c r="AO76" s="56"/>
      <c r="AP76" s="56"/>
      <c r="AQ76" s="56"/>
      <c r="AR76" s="56"/>
    </row>
    <row r="77" spans="1:46" x14ac:dyDescent="0.25">
      <c r="A77" s="115"/>
      <c r="B77" s="15" t="s">
        <v>15</v>
      </c>
      <c r="C77" s="15" t="s">
        <v>9</v>
      </c>
      <c r="D77" s="15" t="s">
        <v>10</v>
      </c>
      <c r="E77" s="120"/>
      <c r="F77" s="120"/>
      <c r="G77" s="15" t="s">
        <v>15</v>
      </c>
      <c r="H77" s="15" t="s">
        <v>9</v>
      </c>
      <c r="I77" s="15" t="s">
        <v>10</v>
      </c>
      <c r="J77" s="120"/>
      <c r="K77" s="120"/>
      <c r="L77" s="15" t="s">
        <v>15</v>
      </c>
      <c r="M77" s="15" t="s">
        <v>9</v>
      </c>
      <c r="N77" s="15" t="s">
        <v>10</v>
      </c>
      <c r="O77" s="120"/>
      <c r="P77" s="120"/>
      <c r="Q77" s="15" t="s">
        <v>15</v>
      </c>
      <c r="R77" s="15" t="s">
        <v>9</v>
      </c>
      <c r="S77" s="15" t="s">
        <v>10</v>
      </c>
      <c r="T77" s="120"/>
    </row>
    <row r="78" spans="1:46" s="20" customFormat="1" x14ac:dyDescent="0.25">
      <c r="A78" s="18">
        <v>1</v>
      </c>
      <c r="B78" s="22">
        <v>1.8</v>
      </c>
      <c r="C78" s="22">
        <v>7.1</v>
      </c>
      <c r="D78" s="22">
        <v>-3</v>
      </c>
      <c r="E78" s="22">
        <v>0</v>
      </c>
      <c r="F78" s="18">
        <v>1</v>
      </c>
      <c r="G78" s="22">
        <v>19.8</v>
      </c>
      <c r="H78" s="22">
        <v>28</v>
      </c>
      <c r="I78" s="22">
        <v>11.5</v>
      </c>
      <c r="J78" s="22">
        <v>0</v>
      </c>
      <c r="K78" s="18">
        <v>1</v>
      </c>
      <c r="L78" s="22">
        <v>28.5</v>
      </c>
      <c r="M78" s="22">
        <v>35.200000000000003</v>
      </c>
      <c r="N78" s="22">
        <v>20.8</v>
      </c>
      <c r="O78" s="22">
        <v>0</v>
      </c>
      <c r="P78" s="18">
        <v>1</v>
      </c>
      <c r="Q78" s="22">
        <v>35.5</v>
      </c>
      <c r="R78" s="22">
        <v>44.6</v>
      </c>
      <c r="S78" s="22">
        <v>26.1</v>
      </c>
      <c r="T78" s="22">
        <v>0</v>
      </c>
    </row>
    <row r="79" spans="1:46" s="20" customFormat="1" x14ac:dyDescent="0.25">
      <c r="A79" s="18">
        <v>2</v>
      </c>
      <c r="B79" s="22">
        <v>4.0999999999999996</v>
      </c>
      <c r="C79" s="22">
        <v>10</v>
      </c>
      <c r="D79" s="22">
        <v>-2.4</v>
      </c>
      <c r="E79" s="22">
        <v>0</v>
      </c>
      <c r="F79" s="18">
        <v>2</v>
      </c>
      <c r="G79" s="22">
        <v>22.6</v>
      </c>
      <c r="H79" s="22">
        <v>30.8</v>
      </c>
      <c r="I79" s="22">
        <v>12.2</v>
      </c>
      <c r="J79" s="22">
        <v>0</v>
      </c>
      <c r="K79" s="18">
        <v>2</v>
      </c>
      <c r="L79" s="22">
        <v>28</v>
      </c>
      <c r="M79" s="22">
        <v>35.200000000000003</v>
      </c>
      <c r="N79" s="22">
        <v>20</v>
      </c>
      <c r="O79" s="22">
        <v>0</v>
      </c>
      <c r="P79" s="18">
        <v>2</v>
      </c>
      <c r="Q79" s="22">
        <v>36.1</v>
      </c>
      <c r="R79" s="22">
        <v>45.5</v>
      </c>
      <c r="S79" s="22">
        <v>25.6</v>
      </c>
      <c r="T79" s="22">
        <v>0</v>
      </c>
    </row>
    <row r="80" spans="1:46" s="20" customFormat="1" x14ac:dyDescent="0.25">
      <c r="A80" s="18">
        <v>3</v>
      </c>
      <c r="B80" s="22">
        <v>8.1999999999999993</v>
      </c>
      <c r="C80" s="22">
        <v>15.2</v>
      </c>
      <c r="D80" s="22">
        <v>0.7</v>
      </c>
      <c r="E80" s="22">
        <v>0</v>
      </c>
      <c r="F80" s="18">
        <v>3</v>
      </c>
      <c r="G80" s="22">
        <v>25.1</v>
      </c>
      <c r="H80" s="22">
        <v>33.5</v>
      </c>
      <c r="I80" s="22">
        <v>16.600000000000001</v>
      </c>
      <c r="J80" s="22">
        <v>0</v>
      </c>
      <c r="K80" s="18">
        <v>3</v>
      </c>
      <c r="L80" s="22">
        <v>27.8</v>
      </c>
      <c r="M80" s="22">
        <v>35.799999999999997</v>
      </c>
      <c r="N80" s="22">
        <v>17.399999999999999</v>
      </c>
      <c r="O80" s="22">
        <v>0</v>
      </c>
      <c r="P80" s="18">
        <v>3</v>
      </c>
      <c r="Q80" s="22">
        <v>31.5</v>
      </c>
      <c r="R80" s="22">
        <v>37.6</v>
      </c>
      <c r="S80" s="22">
        <v>23.4</v>
      </c>
      <c r="T80" s="22">
        <v>0</v>
      </c>
    </row>
    <row r="81" spans="1:20" s="20" customFormat="1" x14ac:dyDescent="0.25">
      <c r="A81" s="18">
        <v>4</v>
      </c>
      <c r="B81" s="22">
        <v>12.1</v>
      </c>
      <c r="C81" s="22">
        <v>22</v>
      </c>
      <c r="D81" s="22">
        <v>4</v>
      </c>
      <c r="E81" s="22">
        <v>0</v>
      </c>
      <c r="F81" s="18">
        <v>4</v>
      </c>
      <c r="G81" s="22">
        <v>25</v>
      </c>
      <c r="H81" s="22">
        <v>32.9</v>
      </c>
      <c r="I81" s="22">
        <v>20.7</v>
      </c>
      <c r="J81" s="22">
        <v>0</v>
      </c>
      <c r="K81" s="18">
        <v>4</v>
      </c>
      <c r="L81" s="22">
        <v>30.2</v>
      </c>
      <c r="M81" s="22">
        <v>38.5</v>
      </c>
      <c r="N81" s="22">
        <v>20.9</v>
      </c>
      <c r="O81" s="22">
        <v>0</v>
      </c>
      <c r="P81" s="18">
        <v>4</v>
      </c>
      <c r="Q81" s="22">
        <v>28</v>
      </c>
      <c r="R81" s="22">
        <v>36.200000000000003</v>
      </c>
      <c r="S81" s="22">
        <v>22.5</v>
      </c>
      <c r="T81" s="22">
        <v>0.9</v>
      </c>
    </row>
    <row r="82" spans="1:20" s="20" customFormat="1" x14ac:dyDescent="0.25">
      <c r="A82" s="18">
        <v>5</v>
      </c>
      <c r="B82" s="22">
        <v>14.5</v>
      </c>
      <c r="C82" s="22">
        <v>23.7</v>
      </c>
      <c r="D82" s="22">
        <v>6.4</v>
      </c>
      <c r="E82" s="22">
        <v>0</v>
      </c>
      <c r="F82" s="18">
        <v>5</v>
      </c>
      <c r="G82" s="22">
        <v>23</v>
      </c>
      <c r="H82" s="22">
        <v>30</v>
      </c>
      <c r="I82" s="22">
        <v>15.1</v>
      </c>
      <c r="J82" s="22">
        <v>0</v>
      </c>
      <c r="K82" s="18">
        <v>5</v>
      </c>
      <c r="L82" s="22">
        <v>31.3</v>
      </c>
      <c r="M82" s="22">
        <v>39.5</v>
      </c>
      <c r="N82" s="22">
        <v>22.3</v>
      </c>
      <c r="O82" s="22">
        <v>0</v>
      </c>
      <c r="P82" s="18">
        <v>5</v>
      </c>
      <c r="Q82" s="22">
        <v>23.7</v>
      </c>
      <c r="R82" s="22">
        <v>30.3</v>
      </c>
      <c r="S82" s="22">
        <v>16.5</v>
      </c>
      <c r="T82" s="22">
        <v>0</v>
      </c>
    </row>
    <row r="83" spans="1:20" s="20" customFormat="1" x14ac:dyDescent="0.25">
      <c r="A83" s="18">
        <v>6</v>
      </c>
      <c r="B83" s="22">
        <v>12.2</v>
      </c>
      <c r="C83" s="22">
        <v>17.7</v>
      </c>
      <c r="D83" s="22">
        <v>5.6</v>
      </c>
      <c r="E83" s="22">
        <v>0</v>
      </c>
      <c r="F83" s="18">
        <v>6</v>
      </c>
      <c r="G83" s="22">
        <v>25.6</v>
      </c>
      <c r="H83" s="22">
        <v>32.5</v>
      </c>
      <c r="I83" s="22">
        <v>17.899999999999999</v>
      </c>
      <c r="J83" s="22">
        <v>0</v>
      </c>
      <c r="K83" s="18">
        <v>6</v>
      </c>
      <c r="L83" s="22">
        <v>30.8</v>
      </c>
      <c r="M83" s="22">
        <v>36.799999999999997</v>
      </c>
      <c r="N83" s="22">
        <v>24.3</v>
      </c>
      <c r="O83" s="22">
        <v>0</v>
      </c>
      <c r="P83" s="18">
        <v>6</v>
      </c>
      <c r="Q83" s="22">
        <v>28.4</v>
      </c>
      <c r="R83" s="22">
        <v>37</v>
      </c>
      <c r="S83" s="22">
        <v>19</v>
      </c>
      <c r="T83" s="22">
        <v>0</v>
      </c>
    </row>
    <row r="84" spans="1:20" s="20" customFormat="1" x14ac:dyDescent="0.25">
      <c r="A84" s="18">
        <v>7</v>
      </c>
      <c r="B84" s="22">
        <v>7.9</v>
      </c>
      <c r="C84" s="22">
        <v>12.6</v>
      </c>
      <c r="D84" s="22">
        <v>3.8</v>
      </c>
      <c r="E84" s="22">
        <v>0</v>
      </c>
      <c r="F84" s="18">
        <v>7</v>
      </c>
      <c r="G84" s="22">
        <v>23.5</v>
      </c>
      <c r="H84" s="22">
        <v>28.5</v>
      </c>
      <c r="I84" s="22">
        <v>18.5</v>
      </c>
      <c r="J84" s="22">
        <v>0</v>
      </c>
      <c r="K84" s="18">
        <v>7</v>
      </c>
      <c r="L84" s="22">
        <v>29.1</v>
      </c>
      <c r="M84" s="22">
        <v>37.799999999999997</v>
      </c>
      <c r="N84" s="22">
        <v>21.2</v>
      </c>
      <c r="O84" s="22">
        <v>0</v>
      </c>
      <c r="P84" s="18">
        <v>7</v>
      </c>
      <c r="Q84" s="22">
        <v>30.6</v>
      </c>
      <c r="R84" s="22">
        <v>38.5</v>
      </c>
      <c r="S84" s="22">
        <v>21.6</v>
      </c>
      <c r="T84" s="22">
        <v>0</v>
      </c>
    </row>
    <row r="85" spans="1:20" s="20" customFormat="1" x14ac:dyDescent="0.25">
      <c r="A85" s="18">
        <v>8</v>
      </c>
      <c r="B85" s="22">
        <v>10.199999999999999</v>
      </c>
      <c r="C85" s="22">
        <v>20</v>
      </c>
      <c r="D85" s="22">
        <v>0.4</v>
      </c>
      <c r="E85" s="22">
        <v>0</v>
      </c>
      <c r="F85" s="18">
        <v>8</v>
      </c>
      <c r="G85" s="22">
        <v>20.7</v>
      </c>
      <c r="H85" s="22">
        <v>29.6</v>
      </c>
      <c r="I85" s="22">
        <v>16.100000000000001</v>
      </c>
      <c r="J85" s="22">
        <v>0.9</v>
      </c>
      <c r="K85" s="18">
        <v>8</v>
      </c>
      <c r="L85" s="22">
        <v>19.8</v>
      </c>
      <c r="M85" s="22">
        <v>26.7</v>
      </c>
      <c r="N85" s="22">
        <v>16.600000000000001</v>
      </c>
      <c r="O85" s="22">
        <v>5</v>
      </c>
      <c r="P85" s="18">
        <v>8</v>
      </c>
      <c r="Q85" s="22">
        <v>26.9</v>
      </c>
      <c r="R85" s="22">
        <v>32.700000000000003</v>
      </c>
      <c r="S85" s="22">
        <v>21.6</v>
      </c>
      <c r="T85" s="22">
        <v>0</v>
      </c>
    </row>
    <row r="86" spans="1:20" s="20" customFormat="1" x14ac:dyDescent="0.25">
      <c r="A86" s="18">
        <v>9</v>
      </c>
      <c r="B86" s="22">
        <v>17.3</v>
      </c>
      <c r="C86" s="22">
        <v>27.6</v>
      </c>
      <c r="D86" s="22">
        <v>5.4</v>
      </c>
      <c r="E86" s="22">
        <v>0</v>
      </c>
      <c r="F86" s="18">
        <v>9</v>
      </c>
      <c r="G86" s="22">
        <v>18.3</v>
      </c>
      <c r="H86" s="22">
        <v>22.9</v>
      </c>
      <c r="I86" s="22">
        <v>13.6</v>
      </c>
      <c r="J86" s="22">
        <v>4</v>
      </c>
      <c r="K86" s="18">
        <v>9</v>
      </c>
      <c r="L86" s="22">
        <v>22.2</v>
      </c>
      <c r="M86" s="22">
        <v>31.4</v>
      </c>
      <c r="N86" s="22">
        <v>11.6</v>
      </c>
      <c r="O86" s="22">
        <v>0</v>
      </c>
      <c r="P86" s="18">
        <v>9</v>
      </c>
      <c r="Q86" s="22">
        <v>25.2</v>
      </c>
      <c r="R86" s="22">
        <v>32.1</v>
      </c>
      <c r="S86" s="22">
        <v>16.2</v>
      </c>
      <c r="T86" s="22">
        <v>0</v>
      </c>
    </row>
    <row r="87" spans="1:20" s="20" customFormat="1" x14ac:dyDescent="0.25">
      <c r="A87" s="18">
        <v>10</v>
      </c>
      <c r="B87" s="22">
        <v>21.8</v>
      </c>
      <c r="C87" s="22">
        <v>30.3</v>
      </c>
      <c r="D87" s="22">
        <v>14.1</v>
      </c>
      <c r="E87" s="22">
        <v>0</v>
      </c>
      <c r="F87" s="18">
        <v>10</v>
      </c>
      <c r="G87" s="22">
        <v>20.8</v>
      </c>
      <c r="H87" s="22">
        <v>27.6</v>
      </c>
      <c r="I87" s="22">
        <v>11.8</v>
      </c>
      <c r="J87" s="22">
        <v>0</v>
      </c>
      <c r="K87" s="18">
        <v>10</v>
      </c>
      <c r="L87" s="22">
        <v>27.9</v>
      </c>
      <c r="M87" s="22">
        <v>35.799999999999997</v>
      </c>
      <c r="N87" s="22">
        <v>17.100000000000001</v>
      </c>
      <c r="O87" s="22">
        <v>0</v>
      </c>
      <c r="P87" s="18">
        <v>10</v>
      </c>
      <c r="Q87" s="22">
        <v>26.1</v>
      </c>
      <c r="R87" s="22">
        <v>33.1</v>
      </c>
      <c r="S87" s="22">
        <v>16.8</v>
      </c>
      <c r="T87" s="22">
        <v>0</v>
      </c>
    </row>
    <row r="88" spans="1:20" s="20" customFormat="1" x14ac:dyDescent="0.25">
      <c r="A88" s="18">
        <v>11</v>
      </c>
      <c r="B88" s="22">
        <v>23</v>
      </c>
      <c r="C88" s="22">
        <v>32.1</v>
      </c>
      <c r="D88" s="22">
        <v>12.7</v>
      </c>
      <c r="E88" s="22">
        <v>0</v>
      </c>
      <c r="F88" s="18">
        <v>11</v>
      </c>
      <c r="G88" s="22">
        <v>22.5</v>
      </c>
      <c r="H88" s="22">
        <v>29.2</v>
      </c>
      <c r="I88" s="22">
        <v>14.9</v>
      </c>
      <c r="J88" s="22">
        <v>0</v>
      </c>
      <c r="K88" s="18">
        <v>11</v>
      </c>
      <c r="L88" s="22">
        <v>29.5</v>
      </c>
      <c r="M88" s="22">
        <v>38.200000000000003</v>
      </c>
      <c r="N88" s="22">
        <v>19</v>
      </c>
      <c r="O88" s="22">
        <v>0</v>
      </c>
      <c r="P88" s="18">
        <v>11</v>
      </c>
      <c r="Q88" s="22">
        <v>26.4</v>
      </c>
      <c r="R88" s="22">
        <v>34</v>
      </c>
      <c r="S88" s="22">
        <v>17</v>
      </c>
      <c r="T88" s="22">
        <v>0</v>
      </c>
    </row>
    <row r="89" spans="1:20" s="20" customFormat="1" x14ac:dyDescent="0.25">
      <c r="A89" s="18">
        <v>12</v>
      </c>
      <c r="B89" s="22">
        <v>21.2</v>
      </c>
      <c r="C89" s="22">
        <v>31</v>
      </c>
      <c r="D89" s="22">
        <v>13.1</v>
      </c>
      <c r="E89" s="22">
        <v>0</v>
      </c>
      <c r="F89" s="18">
        <v>12</v>
      </c>
      <c r="G89" s="22">
        <v>19</v>
      </c>
      <c r="H89" s="22">
        <v>25.6</v>
      </c>
      <c r="I89" s="22">
        <v>10.6</v>
      </c>
      <c r="J89" s="22">
        <v>0</v>
      </c>
      <c r="K89" s="18">
        <v>12</v>
      </c>
      <c r="L89" s="22">
        <v>31.2</v>
      </c>
      <c r="M89" s="22">
        <v>41</v>
      </c>
      <c r="N89" s="22">
        <v>20.5</v>
      </c>
      <c r="O89" s="22">
        <v>0</v>
      </c>
      <c r="P89" s="18">
        <v>12</v>
      </c>
      <c r="Q89" s="22">
        <v>29.7</v>
      </c>
      <c r="R89" s="22">
        <v>39.6</v>
      </c>
      <c r="S89" s="22">
        <v>18.600000000000001</v>
      </c>
      <c r="T89" s="22">
        <v>0</v>
      </c>
    </row>
    <row r="90" spans="1:20" s="20" customFormat="1" x14ac:dyDescent="0.25">
      <c r="A90" s="18">
        <v>13</v>
      </c>
      <c r="B90" s="22">
        <v>15.2</v>
      </c>
      <c r="C90" s="22">
        <v>20.9</v>
      </c>
      <c r="D90" s="22">
        <v>9.4</v>
      </c>
      <c r="E90" s="22">
        <v>0</v>
      </c>
      <c r="F90" s="18">
        <v>13</v>
      </c>
      <c r="G90" s="22">
        <v>20.3</v>
      </c>
      <c r="H90" s="22">
        <v>25.5</v>
      </c>
      <c r="I90" s="22">
        <v>13.1</v>
      </c>
      <c r="J90" s="22">
        <v>0.7</v>
      </c>
      <c r="K90" s="18">
        <v>13</v>
      </c>
      <c r="L90" s="22">
        <v>28.6</v>
      </c>
      <c r="M90" s="22">
        <v>36.200000000000003</v>
      </c>
      <c r="N90" s="22">
        <v>22.5</v>
      </c>
      <c r="O90" s="22">
        <v>0</v>
      </c>
      <c r="P90" s="18">
        <v>13</v>
      </c>
      <c r="Q90" s="22">
        <v>33.4</v>
      </c>
      <c r="R90" s="22">
        <v>43.7</v>
      </c>
      <c r="S90" s="22">
        <v>21.8</v>
      </c>
      <c r="T90" s="22">
        <v>0</v>
      </c>
    </row>
    <row r="91" spans="1:20" s="20" customFormat="1" x14ac:dyDescent="0.25">
      <c r="A91" s="18">
        <v>14</v>
      </c>
      <c r="B91" s="22">
        <v>12.8</v>
      </c>
      <c r="C91" s="22">
        <v>21</v>
      </c>
      <c r="D91" s="22">
        <v>9.3000000000000007</v>
      </c>
      <c r="E91" s="22">
        <v>3</v>
      </c>
      <c r="F91" s="18">
        <v>14</v>
      </c>
      <c r="G91" s="22">
        <v>23.6</v>
      </c>
      <c r="H91" s="22">
        <v>30.9</v>
      </c>
      <c r="I91" s="22">
        <v>16.600000000000001</v>
      </c>
      <c r="J91" s="22">
        <v>0</v>
      </c>
      <c r="K91" s="18">
        <v>14</v>
      </c>
      <c r="L91" s="22">
        <v>23.8</v>
      </c>
      <c r="M91" s="22">
        <v>29.7</v>
      </c>
      <c r="N91" s="22">
        <v>18.600000000000001</v>
      </c>
      <c r="O91" s="22">
        <v>2</v>
      </c>
      <c r="P91" s="18">
        <v>14</v>
      </c>
      <c r="Q91" s="22">
        <v>36.200000000000003</v>
      </c>
      <c r="R91" s="22">
        <v>45.5</v>
      </c>
      <c r="S91" s="22">
        <v>26.6</v>
      </c>
      <c r="T91" s="22">
        <v>0</v>
      </c>
    </row>
    <row r="92" spans="1:20" s="20" customFormat="1" x14ac:dyDescent="0.25">
      <c r="A92" s="18">
        <v>15</v>
      </c>
      <c r="B92" s="22">
        <v>9.5</v>
      </c>
      <c r="C92" s="22">
        <v>12.5</v>
      </c>
      <c r="D92" s="22">
        <v>6.9</v>
      </c>
      <c r="E92" s="22">
        <v>0.6</v>
      </c>
      <c r="F92" s="18">
        <v>15</v>
      </c>
      <c r="G92" s="22">
        <v>20.399999999999999</v>
      </c>
      <c r="H92" s="22">
        <v>25.9</v>
      </c>
      <c r="I92" s="22">
        <v>17.8</v>
      </c>
      <c r="J92" s="22">
        <v>4</v>
      </c>
      <c r="K92" s="18">
        <v>15</v>
      </c>
      <c r="L92" s="22">
        <v>22.7</v>
      </c>
      <c r="M92" s="22">
        <v>29.6</v>
      </c>
      <c r="N92" s="22">
        <v>14.5</v>
      </c>
      <c r="O92" s="22">
        <v>0</v>
      </c>
      <c r="P92" s="18">
        <v>15</v>
      </c>
      <c r="Q92" s="22">
        <v>35.1</v>
      </c>
      <c r="R92" s="22">
        <v>43.7</v>
      </c>
      <c r="S92" s="22">
        <v>26.1</v>
      </c>
      <c r="T92" s="22">
        <v>0</v>
      </c>
    </row>
    <row r="93" spans="1:20" s="20" customFormat="1" x14ac:dyDescent="0.25">
      <c r="A93" s="18">
        <v>16</v>
      </c>
      <c r="B93" s="22">
        <v>9.6999999999999993</v>
      </c>
      <c r="C93" s="22">
        <v>14.1</v>
      </c>
      <c r="D93" s="22">
        <v>6.6</v>
      </c>
      <c r="E93" s="22">
        <v>0</v>
      </c>
      <c r="F93" s="18">
        <v>16</v>
      </c>
      <c r="G93" s="22">
        <v>16.899999999999999</v>
      </c>
      <c r="H93" s="22">
        <v>19.5</v>
      </c>
      <c r="I93" s="22">
        <v>14.2</v>
      </c>
      <c r="J93" s="22">
        <v>20</v>
      </c>
      <c r="K93" s="18">
        <v>16</v>
      </c>
      <c r="L93" s="22">
        <v>26.2</v>
      </c>
      <c r="M93" s="22">
        <v>33.5</v>
      </c>
      <c r="N93" s="22">
        <v>16.399999999999999</v>
      </c>
      <c r="O93" s="22">
        <v>0</v>
      </c>
      <c r="P93" s="18">
        <v>16</v>
      </c>
      <c r="Q93" s="22">
        <v>34</v>
      </c>
      <c r="R93" s="22">
        <v>42.6</v>
      </c>
      <c r="S93" s="22">
        <v>26.6</v>
      </c>
      <c r="T93" s="22">
        <v>0</v>
      </c>
    </row>
    <row r="94" spans="1:20" s="20" customFormat="1" x14ac:dyDescent="0.25">
      <c r="A94" s="18">
        <v>17</v>
      </c>
      <c r="B94" s="22">
        <v>10.4</v>
      </c>
      <c r="C94" s="22">
        <v>14.5</v>
      </c>
      <c r="D94" s="22">
        <v>5</v>
      </c>
      <c r="E94" s="22">
        <v>2</v>
      </c>
      <c r="F94" s="18">
        <v>17</v>
      </c>
      <c r="G94" s="22">
        <v>19.3</v>
      </c>
      <c r="H94" s="22">
        <v>26.5</v>
      </c>
      <c r="I94" s="22">
        <v>12.6</v>
      </c>
      <c r="J94" s="22">
        <v>0</v>
      </c>
      <c r="K94" s="18">
        <v>17</v>
      </c>
      <c r="L94" s="22">
        <v>28.6</v>
      </c>
      <c r="M94" s="22">
        <v>36.6</v>
      </c>
      <c r="N94" s="22">
        <v>18.600000000000001</v>
      </c>
      <c r="O94" s="22">
        <v>0</v>
      </c>
      <c r="P94" s="18">
        <v>17</v>
      </c>
      <c r="Q94" s="22">
        <v>34</v>
      </c>
      <c r="R94" s="22">
        <v>43.6</v>
      </c>
      <c r="S94" s="22">
        <v>24.6</v>
      </c>
      <c r="T94" s="22">
        <v>0</v>
      </c>
    </row>
    <row r="95" spans="1:20" s="20" customFormat="1" x14ac:dyDescent="0.25">
      <c r="A95" s="18">
        <v>18</v>
      </c>
      <c r="B95" s="22">
        <v>13.4</v>
      </c>
      <c r="C95" s="22">
        <v>21.5</v>
      </c>
      <c r="D95" s="22">
        <v>6</v>
      </c>
      <c r="E95" s="22">
        <v>0</v>
      </c>
      <c r="F95" s="18">
        <v>18</v>
      </c>
      <c r="G95" s="22">
        <v>19.5</v>
      </c>
      <c r="H95" s="22">
        <v>25.7</v>
      </c>
      <c r="I95" s="22">
        <v>14.5</v>
      </c>
      <c r="J95" s="22">
        <v>0</v>
      </c>
      <c r="K95" s="18">
        <v>18</v>
      </c>
      <c r="L95" s="22">
        <v>30.1</v>
      </c>
      <c r="M95" s="22">
        <v>38.5</v>
      </c>
      <c r="N95" s="22">
        <v>20.2</v>
      </c>
      <c r="O95" s="22">
        <v>0</v>
      </c>
      <c r="P95" s="18">
        <v>18</v>
      </c>
      <c r="Q95" s="22">
        <v>31</v>
      </c>
      <c r="R95" s="22">
        <v>37.799999999999997</v>
      </c>
      <c r="S95" s="22">
        <v>25.3</v>
      </c>
      <c r="T95" s="22">
        <v>0</v>
      </c>
    </row>
    <row r="96" spans="1:20" s="20" customFormat="1" x14ac:dyDescent="0.25">
      <c r="A96" s="18">
        <v>19</v>
      </c>
      <c r="B96" s="22">
        <v>17</v>
      </c>
      <c r="C96" s="22">
        <v>24.5</v>
      </c>
      <c r="D96" s="22">
        <v>7.5</v>
      </c>
      <c r="E96" s="22">
        <v>0</v>
      </c>
      <c r="F96" s="18">
        <v>19</v>
      </c>
      <c r="G96" s="22">
        <v>18.899999999999999</v>
      </c>
      <c r="H96" s="22">
        <v>25.7</v>
      </c>
      <c r="I96" s="22">
        <v>11</v>
      </c>
      <c r="J96" s="22">
        <v>0</v>
      </c>
      <c r="K96" s="18">
        <v>19</v>
      </c>
      <c r="L96" s="22">
        <v>31.5</v>
      </c>
      <c r="M96" s="22">
        <v>40.200000000000003</v>
      </c>
      <c r="N96" s="22">
        <v>21.6</v>
      </c>
      <c r="O96" s="22">
        <v>0</v>
      </c>
      <c r="P96" s="18">
        <v>19</v>
      </c>
      <c r="Q96" s="22">
        <v>28.4</v>
      </c>
      <c r="R96" s="22">
        <v>35</v>
      </c>
      <c r="S96" s="22">
        <v>20.6</v>
      </c>
      <c r="T96" s="22">
        <v>0</v>
      </c>
    </row>
    <row r="97" spans="1:20" s="20" customFormat="1" x14ac:dyDescent="0.25">
      <c r="A97" s="18">
        <v>20</v>
      </c>
      <c r="B97" s="22">
        <v>19.600000000000001</v>
      </c>
      <c r="C97" s="22">
        <v>26.7</v>
      </c>
      <c r="D97" s="22">
        <v>9.3000000000000007</v>
      </c>
      <c r="E97" s="22">
        <v>0</v>
      </c>
      <c r="F97" s="18">
        <v>20</v>
      </c>
      <c r="G97" s="22">
        <v>17.5</v>
      </c>
      <c r="H97" s="22">
        <v>24.2</v>
      </c>
      <c r="I97" s="22">
        <v>12.4</v>
      </c>
      <c r="J97" s="22">
        <v>0</v>
      </c>
      <c r="K97" s="18">
        <v>20</v>
      </c>
      <c r="L97" s="22">
        <v>32.5</v>
      </c>
      <c r="M97" s="22">
        <v>40.200000000000003</v>
      </c>
      <c r="N97" s="22">
        <v>23.4</v>
      </c>
      <c r="O97" s="22">
        <v>0</v>
      </c>
      <c r="P97" s="18">
        <v>20</v>
      </c>
      <c r="Q97" s="22">
        <v>28.5</v>
      </c>
      <c r="R97" s="22">
        <v>37.200000000000003</v>
      </c>
      <c r="S97" s="22">
        <v>20.8</v>
      </c>
      <c r="T97" s="22">
        <v>0</v>
      </c>
    </row>
    <row r="98" spans="1:20" s="20" customFormat="1" x14ac:dyDescent="0.25">
      <c r="A98" s="18">
        <v>21</v>
      </c>
      <c r="B98" s="22">
        <v>23.3</v>
      </c>
      <c r="C98" s="22">
        <v>31.4</v>
      </c>
      <c r="D98" s="22">
        <v>15.2</v>
      </c>
      <c r="E98" s="22">
        <v>0</v>
      </c>
      <c r="F98" s="18">
        <v>21</v>
      </c>
      <c r="G98" s="22">
        <v>16.600000000000001</v>
      </c>
      <c r="H98" s="22">
        <v>22.2</v>
      </c>
      <c r="I98" s="22">
        <v>9.1</v>
      </c>
      <c r="J98" s="22">
        <v>0</v>
      </c>
      <c r="K98" s="18">
        <v>21</v>
      </c>
      <c r="L98" s="22">
        <v>31.4</v>
      </c>
      <c r="M98" s="22">
        <v>38.5</v>
      </c>
      <c r="N98" s="22">
        <v>24.5</v>
      </c>
      <c r="O98" s="22">
        <v>0</v>
      </c>
      <c r="P98" s="18">
        <v>21</v>
      </c>
      <c r="Q98" s="22">
        <v>25.5</v>
      </c>
      <c r="R98" s="22">
        <v>32.299999999999997</v>
      </c>
      <c r="S98" s="22">
        <v>17.899999999999999</v>
      </c>
      <c r="T98" s="22">
        <v>0</v>
      </c>
    </row>
    <row r="99" spans="1:20" s="20" customFormat="1" x14ac:dyDescent="0.25">
      <c r="A99" s="18">
        <v>22</v>
      </c>
      <c r="B99" s="22">
        <v>26.2</v>
      </c>
      <c r="C99" s="22">
        <v>34.1</v>
      </c>
      <c r="D99" s="22">
        <v>18.399999999999999</v>
      </c>
      <c r="E99" s="22">
        <v>0.3</v>
      </c>
      <c r="F99" s="18">
        <v>22</v>
      </c>
      <c r="G99" s="22">
        <v>18.7</v>
      </c>
      <c r="H99" s="22">
        <v>24</v>
      </c>
      <c r="I99" s="22">
        <v>13.6</v>
      </c>
      <c r="J99" s="22">
        <v>0</v>
      </c>
      <c r="K99" s="18">
        <v>22</v>
      </c>
      <c r="L99" s="22">
        <v>31.5</v>
      </c>
      <c r="M99" s="22">
        <v>38.6</v>
      </c>
      <c r="N99" s="22">
        <v>25.2</v>
      </c>
      <c r="O99" s="22">
        <v>0</v>
      </c>
      <c r="P99" s="18">
        <v>22</v>
      </c>
      <c r="Q99" s="22">
        <v>26.1</v>
      </c>
      <c r="R99" s="22">
        <v>33.799999999999997</v>
      </c>
      <c r="S99" s="22">
        <v>17.899999999999999</v>
      </c>
      <c r="T99" s="22">
        <v>0</v>
      </c>
    </row>
    <row r="100" spans="1:20" s="20" customFormat="1" x14ac:dyDescent="0.25">
      <c r="A100" s="18">
        <v>23</v>
      </c>
      <c r="B100" s="22">
        <v>23.9</v>
      </c>
      <c r="C100" s="22">
        <v>31.7</v>
      </c>
      <c r="D100" s="22">
        <v>16</v>
      </c>
      <c r="E100" s="22">
        <v>0</v>
      </c>
      <c r="F100" s="18">
        <v>23</v>
      </c>
      <c r="G100" s="22">
        <v>15.3</v>
      </c>
      <c r="H100" s="22">
        <v>21.2</v>
      </c>
      <c r="I100" s="22">
        <v>10.1</v>
      </c>
      <c r="J100" s="22">
        <v>8</v>
      </c>
      <c r="K100" s="18">
        <v>23</v>
      </c>
      <c r="L100" s="22">
        <v>29.8</v>
      </c>
      <c r="M100" s="22">
        <v>36.4</v>
      </c>
      <c r="N100" s="22">
        <v>23.6</v>
      </c>
      <c r="O100" s="22">
        <v>0</v>
      </c>
      <c r="P100" s="18">
        <v>23</v>
      </c>
      <c r="Q100" s="22">
        <v>30</v>
      </c>
      <c r="R100" s="22">
        <v>38</v>
      </c>
      <c r="S100" s="22">
        <v>20</v>
      </c>
      <c r="T100" s="22">
        <v>0</v>
      </c>
    </row>
    <row r="101" spans="1:20" s="20" customFormat="1" x14ac:dyDescent="0.25">
      <c r="A101" s="18">
        <v>24</v>
      </c>
      <c r="B101" s="22">
        <v>18.2</v>
      </c>
      <c r="C101" s="22">
        <v>24.7</v>
      </c>
      <c r="D101" s="22">
        <v>11.8</v>
      </c>
      <c r="E101" s="22">
        <v>0</v>
      </c>
      <c r="F101" s="18">
        <v>24</v>
      </c>
      <c r="G101" s="22">
        <v>18.399999999999999</v>
      </c>
      <c r="H101" s="22">
        <v>26</v>
      </c>
      <c r="I101" s="22">
        <v>9.1999999999999993</v>
      </c>
      <c r="J101" s="22">
        <v>0</v>
      </c>
      <c r="K101" s="18">
        <v>24</v>
      </c>
      <c r="L101" s="22">
        <v>28.6</v>
      </c>
      <c r="M101" s="22">
        <v>36.799999999999997</v>
      </c>
      <c r="N101" s="22">
        <v>22</v>
      </c>
      <c r="O101" s="22">
        <v>0</v>
      </c>
      <c r="P101" s="18">
        <v>24</v>
      </c>
      <c r="Q101" s="22">
        <v>30.9</v>
      </c>
      <c r="R101" s="22">
        <v>38.799999999999997</v>
      </c>
      <c r="S101" s="22">
        <v>21.9</v>
      </c>
      <c r="T101" s="22">
        <v>0</v>
      </c>
    </row>
    <row r="102" spans="1:20" s="20" customFormat="1" x14ac:dyDescent="0.25">
      <c r="A102" s="18">
        <v>25</v>
      </c>
      <c r="B102" s="22">
        <v>18.7</v>
      </c>
      <c r="C102" s="22">
        <v>26.1</v>
      </c>
      <c r="D102" s="22">
        <v>13.8</v>
      </c>
      <c r="E102" s="22">
        <v>1</v>
      </c>
      <c r="F102" s="18">
        <v>25</v>
      </c>
      <c r="G102" s="22">
        <v>22.9</v>
      </c>
      <c r="H102" s="22">
        <v>30.6</v>
      </c>
      <c r="I102" s="22">
        <v>12.9</v>
      </c>
      <c r="J102" s="22">
        <v>0.4</v>
      </c>
      <c r="K102" s="18">
        <v>25</v>
      </c>
      <c r="L102" s="22">
        <v>29</v>
      </c>
      <c r="M102" s="22">
        <v>37</v>
      </c>
      <c r="N102" s="22">
        <v>21.6</v>
      </c>
      <c r="O102" s="22">
        <v>0</v>
      </c>
      <c r="P102" s="18">
        <v>25</v>
      </c>
      <c r="Q102" s="22">
        <v>28.9</v>
      </c>
      <c r="R102" s="22">
        <v>35.9</v>
      </c>
      <c r="S102" s="22">
        <v>21.3</v>
      </c>
      <c r="T102" s="22">
        <v>0</v>
      </c>
    </row>
    <row r="103" spans="1:20" s="20" customFormat="1" x14ac:dyDescent="0.25">
      <c r="A103" s="18">
        <v>26</v>
      </c>
      <c r="B103" s="22">
        <v>13.6</v>
      </c>
      <c r="C103" s="22">
        <v>17.2</v>
      </c>
      <c r="D103" s="22">
        <v>11.4</v>
      </c>
      <c r="E103" s="22">
        <v>15</v>
      </c>
      <c r="F103" s="18">
        <v>26</v>
      </c>
      <c r="G103" s="22">
        <v>25.1</v>
      </c>
      <c r="H103" s="22">
        <v>31.4</v>
      </c>
      <c r="I103" s="22">
        <v>17.899999999999999</v>
      </c>
      <c r="J103" s="22">
        <v>0</v>
      </c>
      <c r="K103" s="18">
        <v>26</v>
      </c>
      <c r="L103" s="22">
        <v>29.1</v>
      </c>
      <c r="M103" s="22">
        <v>35.1</v>
      </c>
      <c r="N103" s="22">
        <v>24.2</v>
      </c>
      <c r="O103" s="22">
        <v>0</v>
      </c>
      <c r="P103" s="18">
        <v>26</v>
      </c>
      <c r="Q103" s="22">
        <v>29.6</v>
      </c>
      <c r="R103" s="22">
        <v>37</v>
      </c>
      <c r="S103" s="22">
        <v>21.1</v>
      </c>
      <c r="T103" s="22">
        <v>0</v>
      </c>
    </row>
    <row r="104" spans="1:20" s="20" customFormat="1" x14ac:dyDescent="0.25">
      <c r="A104" s="18">
        <v>27</v>
      </c>
      <c r="B104" s="22">
        <v>14.5</v>
      </c>
      <c r="C104" s="22">
        <v>18</v>
      </c>
      <c r="D104" s="22">
        <v>11</v>
      </c>
      <c r="E104" s="22">
        <v>0.4</v>
      </c>
      <c r="F104" s="18">
        <v>27</v>
      </c>
      <c r="G104" s="22">
        <v>24.2</v>
      </c>
      <c r="H104" s="22">
        <v>31.6</v>
      </c>
      <c r="I104" s="22">
        <v>15.6</v>
      </c>
      <c r="J104" s="22">
        <v>0</v>
      </c>
      <c r="K104" s="18">
        <v>27</v>
      </c>
      <c r="L104" s="22">
        <v>30.5</v>
      </c>
      <c r="M104" s="22">
        <v>39.299999999999997</v>
      </c>
      <c r="N104" s="22">
        <v>22.1</v>
      </c>
      <c r="O104" s="22">
        <v>0</v>
      </c>
      <c r="P104" s="18">
        <v>27</v>
      </c>
      <c r="Q104" s="22">
        <v>28.9</v>
      </c>
      <c r="R104" s="22">
        <v>36.5</v>
      </c>
      <c r="S104" s="22">
        <v>23.1</v>
      </c>
      <c r="T104" s="22">
        <v>0</v>
      </c>
    </row>
    <row r="105" spans="1:20" s="20" customFormat="1" x14ac:dyDescent="0.25">
      <c r="A105" s="18">
        <v>28</v>
      </c>
      <c r="B105" s="22">
        <v>15.2</v>
      </c>
      <c r="C105" s="22">
        <v>23</v>
      </c>
      <c r="D105" s="22">
        <v>6.8</v>
      </c>
      <c r="E105" s="22">
        <v>0</v>
      </c>
      <c r="F105" s="18">
        <v>28</v>
      </c>
      <c r="G105" s="22">
        <v>25.5</v>
      </c>
      <c r="H105" s="22">
        <v>33</v>
      </c>
      <c r="I105" s="22">
        <v>15.6</v>
      </c>
      <c r="J105" s="22">
        <v>0</v>
      </c>
      <c r="K105" s="18">
        <v>28</v>
      </c>
      <c r="L105" s="22">
        <v>34</v>
      </c>
      <c r="M105" s="22">
        <v>42.5</v>
      </c>
      <c r="N105" s="22">
        <v>26</v>
      </c>
      <c r="O105" s="22">
        <v>0</v>
      </c>
      <c r="P105" s="18">
        <v>28</v>
      </c>
      <c r="Q105" s="22">
        <v>27.3</v>
      </c>
      <c r="R105" s="22">
        <v>34</v>
      </c>
      <c r="S105" s="22">
        <v>20.5</v>
      </c>
      <c r="T105" s="22">
        <v>0</v>
      </c>
    </row>
    <row r="106" spans="1:20" s="20" customFormat="1" x14ac:dyDescent="0.25">
      <c r="A106" s="18">
        <v>29</v>
      </c>
      <c r="B106" s="22">
        <v>18.399999999999999</v>
      </c>
      <c r="C106" s="22">
        <v>25.7</v>
      </c>
      <c r="D106" s="22">
        <v>9.1999999999999993</v>
      </c>
      <c r="E106" s="22">
        <v>0</v>
      </c>
      <c r="F106" s="18">
        <v>29</v>
      </c>
      <c r="G106" s="22">
        <v>27.4</v>
      </c>
      <c r="H106" s="22">
        <v>34.5</v>
      </c>
      <c r="I106" s="22">
        <v>18.5</v>
      </c>
      <c r="J106" s="22">
        <v>0</v>
      </c>
      <c r="K106" s="18">
        <v>29</v>
      </c>
      <c r="L106" s="22">
        <v>35.6</v>
      </c>
      <c r="M106" s="22">
        <v>44.2</v>
      </c>
      <c r="N106" s="22">
        <v>26.9</v>
      </c>
      <c r="O106" s="22">
        <v>0</v>
      </c>
      <c r="P106" s="18">
        <v>29</v>
      </c>
      <c r="Q106" s="22">
        <v>28.1</v>
      </c>
      <c r="R106" s="22">
        <v>34.799999999999997</v>
      </c>
      <c r="S106" s="22">
        <v>20</v>
      </c>
      <c r="T106" s="22">
        <v>0</v>
      </c>
    </row>
    <row r="107" spans="1:20" s="20" customFormat="1" x14ac:dyDescent="0.25">
      <c r="A107" s="18">
        <v>30</v>
      </c>
      <c r="B107" s="22">
        <v>19</v>
      </c>
      <c r="C107" s="22">
        <v>26</v>
      </c>
      <c r="D107" s="22">
        <v>11.8</v>
      </c>
      <c r="E107" s="22">
        <v>0</v>
      </c>
      <c r="F107" s="18">
        <v>30</v>
      </c>
      <c r="G107" s="22">
        <v>28.1</v>
      </c>
      <c r="H107" s="22">
        <v>36.1</v>
      </c>
      <c r="I107" s="22">
        <v>19</v>
      </c>
      <c r="J107" s="22">
        <v>0</v>
      </c>
      <c r="K107" s="18">
        <v>30</v>
      </c>
      <c r="L107" s="22">
        <v>35.299999999999997</v>
      </c>
      <c r="M107" s="22">
        <v>43.1</v>
      </c>
      <c r="N107" s="22">
        <v>30.2</v>
      </c>
      <c r="O107" s="22">
        <v>0</v>
      </c>
      <c r="P107" s="18">
        <v>30</v>
      </c>
      <c r="Q107" s="22">
        <v>28.2</v>
      </c>
      <c r="R107" s="22">
        <v>35</v>
      </c>
      <c r="S107" s="22">
        <v>20.6</v>
      </c>
      <c r="T107" s="22">
        <v>0</v>
      </c>
    </row>
    <row r="108" spans="1:20" s="20" customFormat="1" ht="15.75" x14ac:dyDescent="0.25">
      <c r="A108" s="18">
        <v>31</v>
      </c>
      <c r="B108" s="11"/>
      <c r="C108" s="11"/>
      <c r="D108" s="11"/>
      <c r="E108" s="11"/>
      <c r="F108" s="18">
        <v>31</v>
      </c>
      <c r="G108" s="22">
        <v>29.1</v>
      </c>
      <c r="H108" s="22">
        <v>35.6</v>
      </c>
      <c r="I108" s="22">
        <v>20</v>
      </c>
      <c r="J108" s="22">
        <v>0</v>
      </c>
      <c r="K108" s="18">
        <v>31</v>
      </c>
      <c r="L108" s="12"/>
      <c r="M108" s="12"/>
      <c r="N108" s="12"/>
      <c r="O108" s="12"/>
      <c r="P108" s="18">
        <v>31</v>
      </c>
      <c r="Q108" s="22">
        <v>29.8</v>
      </c>
      <c r="R108" s="22">
        <v>38.200000000000003</v>
      </c>
      <c r="S108" s="22">
        <v>21.1</v>
      </c>
      <c r="T108" s="22">
        <v>0</v>
      </c>
    </row>
    <row r="109" spans="1:20" s="20" customFormat="1" x14ac:dyDescent="0.25"/>
    <row r="110" spans="1:20" s="20" customFormat="1" x14ac:dyDescent="0.25">
      <c r="A110" s="92">
        <v>2016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1:20" s="20" customFormat="1" x14ac:dyDescent="0.25">
      <c r="A111" s="123" t="s">
        <v>12</v>
      </c>
      <c r="B111" s="123"/>
      <c r="C111" s="123"/>
      <c r="D111" s="123"/>
      <c r="E111" s="123"/>
      <c r="F111" s="93" t="s">
        <v>16</v>
      </c>
      <c r="G111" s="93"/>
      <c r="H111" s="93"/>
      <c r="I111" s="93"/>
      <c r="J111" s="93"/>
      <c r="K111" s="93" t="s">
        <v>4</v>
      </c>
      <c r="L111" s="93"/>
      <c r="M111" s="93"/>
      <c r="N111" s="93"/>
      <c r="O111" s="93"/>
      <c r="P111" s="93" t="s">
        <v>5</v>
      </c>
      <c r="Q111" s="93"/>
      <c r="R111" s="93"/>
      <c r="S111" s="93"/>
      <c r="T111" s="93"/>
    </row>
    <row r="112" spans="1:20" s="20" customFormat="1" x14ac:dyDescent="0.25">
      <c r="A112" s="122" t="s">
        <v>14</v>
      </c>
      <c r="B112" s="122" t="s">
        <v>1</v>
      </c>
      <c r="C112" s="122"/>
      <c r="D112" s="122"/>
      <c r="E112" s="122" t="s">
        <v>2</v>
      </c>
      <c r="F112" s="122" t="s">
        <v>14</v>
      </c>
      <c r="G112" s="122" t="s">
        <v>1</v>
      </c>
      <c r="H112" s="122"/>
      <c r="I112" s="122"/>
      <c r="J112" s="122" t="s">
        <v>2</v>
      </c>
      <c r="K112" s="122" t="s">
        <v>14</v>
      </c>
      <c r="L112" s="122" t="s">
        <v>1</v>
      </c>
      <c r="M112" s="122"/>
      <c r="N112" s="122"/>
      <c r="O112" s="122" t="s">
        <v>2</v>
      </c>
      <c r="P112" s="122" t="s">
        <v>14</v>
      </c>
      <c r="Q112" s="122" t="s">
        <v>1</v>
      </c>
      <c r="R112" s="122"/>
      <c r="S112" s="122"/>
      <c r="T112" s="122" t="s">
        <v>2</v>
      </c>
    </row>
    <row r="113" spans="1:61" s="20" customFormat="1" x14ac:dyDescent="0.25">
      <c r="A113" s="122"/>
      <c r="B113" s="49" t="s">
        <v>15</v>
      </c>
      <c r="C113" s="49" t="s">
        <v>9</v>
      </c>
      <c r="D113" s="49" t="s">
        <v>10</v>
      </c>
      <c r="E113" s="122"/>
      <c r="F113" s="122"/>
      <c r="G113" s="49" t="s">
        <v>15</v>
      </c>
      <c r="H113" s="49" t="s">
        <v>9</v>
      </c>
      <c r="I113" s="49" t="s">
        <v>10</v>
      </c>
      <c r="J113" s="122"/>
      <c r="K113" s="122"/>
      <c r="L113" s="49" t="s">
        <v>15</v>
      </c>
      <c r="M113" s="49" t="s">
        <v>9</v>
      </c>
      <c r="N113" s="49" t="s">
        <v>10</v>
      </c>
      <c r="O113" s="122"/>
      <c r="P113" s="122"/>
      <c r="Q113" s="49" t="s">
        <v>15</v>
      </c>
      <c r="R113" s="49" t="s">
        <v>9</v>
      </c>
      <c r="S113" s="49" t="s">
        <v>10</v>
      </c>
      <c r="T113" s="122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</row>
    <row r="114" spans="1:61" s="20" customFormat="1" x14ac:dyDescent="0.25">
      <c r="A114" s="52" t="s">
        <v>183</v>
      </c>
      <c r="B114" s="52">
        <v>7.7</v>
      </c>
      <c r="C114" s="52">
        <v>12</v>
      </c>
      <c r="D114" s="52">
        <v>6.2</v>
      </c>
      <c r="E114" s="52">
        <v>3</v>
      </c>
      <c r="F114" s="52" t="s">
        <v>183</v>
      </c>
      <c r="G114" s="52">
        <v>16.3</v>
      </c>
      <c r="H114" s="52">
        <v>24.5</v>
      </c>
      <c r="I114" s="52">
        <v>12</v>
      </c>
      <c r="J114" s="52">
        <v>0.3</v>
      </c>
      <c r="K114" s="52" t="s">
        <v>183</v>
      </c>
      <c r="L114" s="52">
        <v>28.1</v>
      </c>
      <c r="M114" s="52">
        <v>34.4</v>
      </c>
      <c r="N114" s="52">
        <v>22.2</v>
      </c>
      <c r="O114" s="52">
        <v>0</v>
      </c>
      <c r="P114" s="52" t="s">
        <v>183</v>
      </c>
      <c r="Q114" s="52">
        <v>28</v>
      </c>
      <c r="R114" s="52">
        <v>35</v>
      </c>
      <c r="S114" s="52">
        <v>22.2</v>
      </c>
      <c r="T114" s="52">
        <v>0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</row>
    <row r="115" spans="1:61" s="20" customFormat="1" x14ac:dyDescent="0.25">
      <c r="A115" s="52" t="s">
        <v>184</v>
      </c>
      <c r="B115" s="52">
        <v>9.6</v>
      </c>
      <c r="C115" s="52">
        <v>15.5</v>
      </c>
      <c r="D115" s="52">
        <v>2.4</v>
      </c>
      <c r="E115" s="52">
        <v>0</v>
      </c>
      <c r="F115" s="52" t="s">
        <v>184</v>
      </c>
      <c r="G115" s="52">
        <v>16.3</v>
      </c>
      <c r="H115" s="52">
        <v>23</v>
      </c>
      <c r="I115" s="52">
        <v>12</v>
      </c>
      <c r="J115" s="52">
        <v>0</v>
      </c>
      <c r="K115" s="52" t="s">
        <v>184</v>
      </c>
      <c r="L115" s="52">
        <v>23.4</v>
      </c>
      <c r="M115" s="52">
        <v>31.7</v>
      </c>
      <c r="N115" s="52">
        <v>13.5</v>
      </c>
      <c r="O115" s="52">
        <v>2</v>
      </c>
      <c r="P115" s="52" t="s">
        <v>184</v>
      </c>
      <c r="Q115" s="52">
        <v>26.6</v>
      </c>
      <c r="R115" s="52">
        <v>33.6</v>
      </c>
      <c r="S115" s="52">
        <v>19.100000000000001</v>
      </c>
      <c r="T115" s="52">
        <v>0</v>
      </c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</row>
    <row r="116" spans="1:61" s="20" customFormat="1" x14ac:dyDescent="0.25">
      <c r="A116" s="52" t="s">
        <v>185</v>
      </c>
      <c r="B116" s="52">
        <v>12</v>
      </c>
      <c r="C116" s="52">
        <v>18.399999999999999</v>
      </c>
      <c r="D116" s="52">
        <v>6.9</v>
      </c>
      <c r="E116" s="52">
        <v>0</v>
      </c>
      <c r="F116" s="52" t="s">
        <v>185</v>
      </c>
      <c r="G116" s="52">
        <v>16.899999999999999</v>
      </c>
      <c r="H116" s="52">
        <v>25.2</v>
      </c>
      <c r="I116" s="52">
        <v>9</v>
      </c>
      <c r="J116" s="52">
        <v>0</v>
      </c>
      <c r="K116" s="52" t="s">
        <v>185</v>
      </c>
      <c r="L116" s="52">
        <v>25.5</v>
      </c>
      <c r="M116" s="52">
        <v>32.799999999999997</v>
      </c>
      <c r="N116" s="52">
        <v>17.2</v>
      </c>
      <c r="O116" s="52">
        <v>0</v>
      </c>
      <c r="P116" s="52" t="s">
        <v>185</v>
      </c>
      <c r="Q116" s="52">
        <v>27</v>
      </c>
      <c r="R116" s="52">
        <v>33.4</v>
      </c>
      <c r="S116" s="52">
        <v>20.9</v>
      </c>
      <c r="T116" s="52">
        <v>0</v>
      </c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</row>
    <row r="117" spans="1:61" s="20" customFormat="1" x14ac:dyDescent="0.25">
      <c r="A117" s="52" t="s">
        <v>186</v>
      </c>
      <c r="B117" s="52">
        <v>12</v>
      </c>
      <c r="C117" s="52">
        <v>17</v>
      </c>
      <c r="D117" s="52">
        <v>8.4</v>
      </c>
      <c r="E117" s="52">
        <v>0.7</v>
      </c>
      <c r="F117" s="52" t="s">
        <v>186</v>
      </c>
      <c r="G117" s="52">
        <v>15</v>
      </c>
      <c r="H117" s="52">
        <v>22</v>
      </c>
      <c r="I117" s="52">
        <v>11</v>
      </c>
      <c r="J117" s="52">
        <v>20</v>
      </c>
      <c r="K117" s="52" t="s">
        <v>186</v>
      </c>
      <c r="L117" s="52">
        <v>24.8</v>
      </c>
      <c r="M117" s="52">
        <v>34</v>
      </c>
      <c r="N117" s="52">
        <v>20.399999999999999</v>
      </c>
      <c r="O117" s="52">
        <v>8</v>
      </c>
      <c r="P117" s="52" t="s">
        <v>186</v>
      </c>
      <c r="Q117" s="52">
        <v>26.1</v>
      </c>
      <c r="R117" s="52">
        <v>33.5</v>
      </c>
      <c r="S117" s="52">
        <v>18.5</v>
      </c>
      <c r="T117" s="52">
        <v>0</v>
      </c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</row>
    <row r="118" spans="1:61" s="20" customFormat="1" x14ac:dyDescent="0.25">
      <c r="A118" s="52" t="s">
        <v>187</v>
      </c>
      <c r="B118" s="52">
        <v>7.3</v>
      </c>
      <c r="C118" s="52">
        <v>13.5</v>
      </c>
      <c r="D118" s="52">
        <v>0.4</v>
      </c>
      <c r="E118" s="52">
        <v>13</v>
      </c>
      <c r="F118" s="52" t="s">
        <v>187</v>
      </c>
      <c r="G118" s="52">
        <v>17.8</v>
      </c>
      <c r="H118" s="52">
        <v>25.4</v>
      </c>
      <c r="I118" s="52">
        <v>8.6</v>
      </c>
      <c r="J118" s="52">
        <v>0</v>
      </c>
      <c r="K118" s="52" t="s">
        <v>187</v>
      </c>
      <c r="L118" s="52">
        <v>25.6</v>
      </c>
      <c r="M118" s="52">
        <v>32.299999999999997</v>
      </c>
      <c r="N118" s="52">
        <v>18.600000000000001</v>
      </c>
      <c r="O118" s="52">
        <v>0</v>
      </c>
      <c r="P118" s="52" t="s">
        <v>187</v>
      </c>
      <c r="Q118" s="52">
        <v>26.3</v>
      </c>
      <c r="R118" s="52">
        <v>32.799999999999997</v>
      </c>
      <c r="S118" s="52">
        <v>19.100000000000001</v>
      </c>
      <c r="T118" s="52">
        <v>0</v>
      </c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</row>
    <row r="119" spans="1:61" s="20" customFormat="1" x14ac:dyDescent="0.25">
      <c r="A119" s="52" t="s">
        <v>188</v>
      </c>
      <c r="B119" s="52">
        <v>8.9</v>
      </c>
      <c r="C119" s="52">
        <v>16</v>
      </c>
      <c r="D119" s="52">
        <v>3.6</v>
      </c>
      <c r="E119" s="52">
        <v>0.6</v>
      </c>
      <c r="F119" s="52" t="s">
        <v>188</v>
      </c>
      <c r="G119" s="52">
        <v>18.3</v>
      </c>
      <c r="H119" s="52">
        <v>24.4</v>
      </c>
      <c r="I119" s="52">
        <v>14.2</v>
      </c>
      <c r="J119" s="52">
        <v>0</v>
      </c>
      <c r="K119" s="52" t="s">
        <v>188</v>
      </c>
      <c r="L119" s="52">
        <v>28.2</v>
      </c>
      <c r="M119" s="52">
        <v>36.799999999999997</v>
      </c>
      <c r="N119" s="52">
        <v>19.5</v>
      </c>
      <c r="O119" s="52">
        <v>0</v>
      </c>
      <c r="P119" s="52" t="s">
        <v>188</v>
      </c>
      <c r="Q119" s="52">
        <v>28</v>
      </c>
      <c r="R119" s="52">
        <v>35.5</v>
      </c>
      <c r="S119" s="52">
        <v>20.100000000000001</v>
      </c>
      <c r="T119" s="52">
        <v>0</v>
      </c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</row>
    <row r="120" spans="1:61" s="20" customFormat="1" x14ac:dyDescent="0.25">
      <c r="A120" s="52" t="s">
        <v>189</v>
      </c>
      <c r="B120" s="52">
        <v>9.5</v>
      </c>
      <c r="C120" s="52">
        <v>16.600000000000001</v>
      </c>
      <c r="D120" s="52">
        <v>4.2</v>
      </c>
      <c r="E120" s="52">
        <v>0</v>
      </c>
      <c r="F120" s="52" t="s">
        <v>189</v>
      </c>
      <c r="G120" s="52">
        <v>22.1</v>
      </c>
      <c r="H120" s="52">
        <v>32</v>
      </c>
      <c r="I120" s="52">
        <v>11.4</v>
      </c>
      <c r="J120" s="52">
        <v>0</v>
      </c>
      <c r="K120" s="52" t="s">
        <v>189</v>
      </c>
      <c r="L120" s="52">
        <v>28.9</v>
      </c>
      <c r="M120" s="52">
        <v>38.1</v>
      </c>
      <c r="N120" s="52">
        <v>21.5</v>
      </c>
      <c r="O120" s="52">
        <v>0.4</v>
      </c>
      <c r="P120" s="52" t="s">
        <v>189</v>
      </c>
      <c r="Q120" s="52">
        <v>29.3</v>
      </c>
      <c r="R120" s="52">
        <v>37.5</v>
      </c>
      <c r="S120" s="52">
        <v>21</v>
      </c>
      <c r="T120" s="52">
        <v>0</v>
      </c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</row>
    <row r="121" spans="1:61" s="20" customFormat="1" x14ac:dyDescent="0.25">
      <c r="A121" s="52" t="s">
        <v>190</v>
      </c>
      <c r="B121" s="52">
        <v>8.9</v>
      </c>
      <c r="C121" s="52">
        <v>15.5</v>
      </c>
      <c r="D121" s="52">
        <v>3</v>
      </c>
      <c r="E121" s="52">
        <v>0</v>
      </c>
      <c r="F121" s="52" t="s">
        <v>190</v>
      </c>
      <c r="G121" s="52">
        <v>21.9</v>
      </c>
      <c r="H121" s="52">
        <v>29.2</v>
      </c>
      <c r="I121" s="52">
        <v>16.2</v>
      </c>
      <c r="J121" s="52">
        <v>0</v>
      </c>
      <c r="K121" s="52" t="s">
        <v>190</v>
      </c>
      <c r="L121" s="52">
        <v>26.4</v>
      </c>
      <c r="M121" s="52">
        <v>35</v>
      </c>
      <c r="N121" s="52">
        <v>17</v>
      </c>
      <c r="O121" s="52">
        <v>0</v>
      </c>
      <c r="P121" s="52" t="s">
        <v>190</v>
      </c>
      <c r="Q121" s="52">
        <v>31.2</v>
      </c>
      <c r="R121" s="52">
        <v>38.799999999999997</v>
      </c>
      <c r="S121" s="52">
        <v>20</v>
      </c>
      <c r="T121" s="52">
        <v>0</v>
      </c>
      <c r="AS121" s="45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</row>
    <row r="122" spans="1:61" s="20" customFormat="1" x14ac:dyDescent="0.25">
      <c r="A122" s="52" t="s">
        <v>191</v>
      </c>
      <c r="B122" s="52">
        <v>7.8</v>
      </c>
      <c r="C122" s="52">
        <v>13</v>
      </c>
      <c r="D122" s="52">
        <v>2.8</v>
      </c>
      <c r="E122" s="52">
        <v>0</v>
      </c>
      <c r="F122" s="52" t="s">
        <v>191</v>
      </c>
      <c r="G122" s="52">
        <v>17.600000000000001</v>
      </c>
      <c r="H122" s="52">
        <v>22.2</v>
      </c>
      <c r="I122" s="52">
        <v>14.4</v>
      </c>
      <c r="J122" s="52">
        <v>0</v>
      </c>
      <c r="K122" s="52" t="s">
        <v>191</v>
      </c>
      <c r="L122" s="52">
        <v>30.3</v>
      </c>
      <c r="M122" s="52">
        <v>40.1</v>
      </c>
      <c r="N122" s="52">
        <v>21.8</v>
      </c>
      <c r="O122" s="52">
        <v>0</v>
      </c>
      <c r="P122" s="52" t="s">
        <v>191</v>
      </c>
      <c r="Q122" s="52">
        <v>32</v>
      </c>
      <c r="R122" s="52">
        <v>40.1</v>
      </c>
      <c r="S122" s="52">
        <v>22.7</v>
      </c>
      <c r="T122" s="52">
        <v>0</v>
      </c>
      <c r="AS122" s="45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</row>
    <row r="123" spans="1:61" x14ac:dyDescent="0.25">
      <c r="A123" s="52" t="s">
        <v>192</v>
      </c>
      <c r="B123" s="52">
        <v>9.5</v>
      </c>
      <c r="C123" s="52">
        <v>16.5</v>
      </c>
      <c r="D123" s="52">
        <v>3.1</v>
      </c>
      <c r="E123" s="52">
        <v>0</v>
      </c>
      <c r="F123" s="52" t="s">
        <v>192</v>
      </c>
      <c r="G123" s="52">
        <v>18.5</v>
      </c>
      <c r="H123" s="52">
        <v>26.1</v>
      </c>
      <c r="I123" s="52">
        <v>9.5</v>
      </c>
      <c r="J123" s="52">
        <v>0</v>
      </c>
      <c r="K123" s="52" t="s">
        <v>192</v>
      </c>
      <c r="L123" s="52">
        <v>30.2</v>
      </c>
      <c r="M123" s="52">
        <v>37.5</v>
      </c>
      <c r="N123" s="52">
        <v>23.8</v>
      </c>
      <c r="O123" s="52">
        <v>0</v>
      </c>
      <c r="P123" s="52" t="s">
        <v>192</v>
      </c>
      <c r="Q123" s="52">
        <v>33.6</v>
      </c>
      <c r="R123" s="52">
        <v>41.8</v>
      </c>
      <c r="S123" s="52">
        <v>24.4</v>
      </c>
      <c r="T123" s="52">
        <v>0</v>
      </c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</row>
    <row r="124" spans="1:61" x14ac:dyDescent="0.25">
      <c r="A124" s="52" t="s">
        <v>193</v>
      </c>
      <c r="B124" s="52">
        <v>12.4</v>
      </c>
      <c r="C124" s="52">
        <v>20.6</v>
      </c>
      <c r="D124" s="52">
        <v>4.7</v>
      </c>
      <c r="E124" s="52">
        <v>0</v>
      </c>
      <c r="F124" s="52" t="s">
        <v>193</v>
      </c>
      <c r="G124" s="52">
        <v>20.100000000000001</v>
      </c>
      <c r="H124" s="52">
        <v>27.6</v>
      </c>
      <c r="I124" s="52">
        <v>11.2</v>
      </c>
      <c r="J124" s="52">
        <v>0</v>
      </c>
      <c r="K124" s="52" t="s">
        <v>193</v>
      </c>
      <c r="L124" s="52">
        <v>28.7</v>
      </c>
      <c r="M124" s="52">
        <v>34.5</v>
      </c>
      <c r="N124" s="52">
        <v>22.8</v>
      </c>
      <c r="O124" s="52">
        <v>0</v>
      </c>
      <c r="P124" s="52" t="s">
        <v>193</v>
      </c>
      <c r="Q124" s="52">
        <v>34</v>
      </c>
      <c r="R124" s="52">
        <v>42.8</v>
      </c>
      <c r="S124" s="52">
        <v>23.8</v>
      </c>
      <c r="T124" s="52">
        <v>0</v>
      </c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</row>
    <row r="125" spans="1:61" x14ac:dyDescent="0.25">
      <c r="A125" s="52" t="s">
        <v>194</v>
      </c>
      <c r="B125" s="52">
        <v>15.3</v>
      </c>
      <c r="C125" s="52">
        <v>23.5</v>
      </c>
      <c r="D125" s="52">
        <v>7.1</v>
      </c>
      <c r="E125" s="52">
        <v>0</v>
      </c>
      <c r="F125" s="52" t="s">
        <v>194</v>
      </c>
      <c r="G125" s="52">
        <v>21.6</v>
      </c>
      <c r="H125" s="52">
        <v>29.5</v>
      </c>
      <c r="I125" s="52">
        <v>12.4</v>
      </c>
      <c r="J125" s="52">
        <v>0</v>
      </c>
      <c r="K125" s="52" t="s">
        <v>194</v>
      </c>
      <c r="L125" s="52">
        <v>26.2</v>
      </c>
      <c r="M125" s="52">
        <v>32.200000000000003</v>
      </c>
      <c r="N125" s="52">
        <v>21.4</v>
      </c>
      <c r="O125" s="52">
        <v>0</v>
      </c>
      <c r="P125" s="52" t="s">
        <v>194</v>
      </c>
      <c r="Q125" s="52">
        <v>33.299999999999997</v>
      </c>
      <c r="R125" s="52">
        <v>41.9</v>
      </c>
      <c r="S125" s="52">
        <v>23.8</v>
      </c>
      <c r="T125" s="52">
        <v>0</v>
      </c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</row>
    <row r="126" spans="1:61" x14ac:dyDescent="0.25">
      <c r="A126" s="52" t="s">
        <v>195</v>
      </c>
      <c r="B126" s="52">
        <v>16.8</v>
      </c>
      <c r="C126" s="52">
        <v>25.5</v>
      </c>
      <c r="D126" s="52">
        <v>7.6</v>
      </c>
      <c r="E126" s="52">
        <v>0</v>
      </c>
      <c r="F126" s="52" t="s">
        <v>195</v>
      </c>
      <c r="G126" s="52">
        <v>22.7</v>
      </c>
      <c r="H126" s="52">
        <v>30.4</v>
      </c>
      <c r="I126" s="52">
        <v>13.6</v>
      </c>
      <c r="J126" s="52">
        <v>0</v>
      </c>
      <c r="K126" s="52" t="s">
        <v>195</v>
      </c>
      <c r="L126" s="52">
        <v>24.8</v>
      </c>
      <c r="M126" s="52">
        <v>29.5</v>
      </c>
      <c r="N126" s="52">
        <v>21</v>
      </c>
      <c r="O126" s="52">
        <v>0.5</v>
      </c>
      <c r="P126" s="52" t="s">
        <v>195</v>
      </c>
      <c r="Q126" s="52">
        <v>29.7</v>
      </c>
      <c r="R126" s="52">
        <v>35.200000000000003</v>
      </c>
      <c r="S126" s="52">
        <v>24.4</v>
      </c>
      <c r="T126" s="52">
        <v>0</v>
      </c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</row>
    <row r="127" spans="1:61" x14ac:dyDescent="0.25">
      <c r="A127" s="52" t="s">
        <v>196</v>
      </c>
      <c r="B127" s="52">
        <v>18.2</v>
      </c>
      <c r="C127" s="52">
        <v>27</v>
      </c>
      <c r="D127" s="52">
        <v>9.3000000000000007</v>
      </c>
      <c r="E127" s="52">
        <v>0</v>
      </c>
      <c r="F127" s="52" t="s">
        <v>196</v>
      </c>
      <c r="G127" s="52">
        <v>19.2</v>
      </c>
      <c r="H127" s="52">
        <v>26.6</v>
      </c>
      <c r="I127" s="52">
        <v>13.6</v>
      </c>
      <c r="J127" s="52">
        <v>6</v>
      </c>
      <c r="K127" s="52" t="s">
        <v>196</v>
      </c>
      <c r="L127" s="52">
        <v>22.2</v>
      </c>
      <c r="M127" s="52">
        <v>26.4</v>
      </c>
      <c r="N127" s="52">
        <v>18.600000000000001</v>
      </c>
      <c r="O127" s="52">
        <v>0.8</v>
      </c>
      <c r="P127" s="52" t="s">
        <v>196</v>
      </c>
      <c r="Q127" s="52">
        <v>28.9</v>
      </c>
      <c r="R127" s="52">
        <v>35</v>
      </c>
      <c r="S127" s="52">
        <v>22.1</v>
      </c>
      <c r="T127" s="52">
        <v>0</v>
      </c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</row>
    <row r="128" spans="1:61" x14ac:dyDescent="0.25">
      <c r="A128" s="52" t="s">
        <v>197</v>
      </c>
      <c r="B128" s="52">
        <v>18.399999999999999</v>
      </c>
      <c r="C128" s="52">
        <v>28</v>
      </c>
      <c r="D128" s="52">
        <v>9</v>
      </c>
      <c r="E128" s="52">
        <v>0</v>
      </c>
      <c r="F128" s="52" t="s">
        <v>197</v>
      </c>
      <c r="G128" s="52">
        <v>21</v>
      </c>
      <c r="H128" s="52">
        <v>29</v>
      </c>
      <c r="I128" s="52">
        <v>13</v>
      </c>
      <c r="J128" s="52">
        <v>0.3</v>
      </c>
      <c r="K128" s="52" t="s">
        <v>197</v>
      </c>
      <c r="L128" s="52">
        <v>21.6</v>
      </c>
      <c r="M128" s="52">
        <v>26.7</v>
      </c>
      <c r="N128" s="52">
        <v>18.7</v>
      </c>
      <c r="O128" s="52">
        <v>0.8</v>
      </c>
      <c r="P128" s="52" t="s">
        <v>197</v>
      </c>
      <c r="Q128" s="52">
        <v>29.6</v>
      </c>
      <c r="R128" s="52">
        <v>36.4</v>
      </c>
      <c r="S128" s="52">
        <v>22.1</v>
      </c>
      <c r="T128" s="52">
        <v>0</v>
      </c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</row>
    <row r="129" spans="1:58" x14ac:dyDescent="0.25">
      <c r="A129" s="52" t="s">
        <v>198</v>
      </c>
      <c r="B129" s="52">
        <v>19.100000000000001</v>
      </c>
      <c r="C129" s="52">
        <v>28.9</v>
      </c>
      <c r="D129" s="52">
        <v>9.1999999999999993</v>
      </c>
      <c r="E129" s="52">
        <v>0</v>
      </c>
      <c r="F129" s="52" t="s">
        <v>198</v>
      </c>
      <c r="G129" s="52">
        <v>20.7</v>
      </c>
      <c r="H129" s="52">
        <v>28.1</v>
      </c>
      <c r="I129" s="52">
        <v>13.1</v>
      </c>
      <c r="J129" s="52">
        <v>0</v>
      </c>
      <c r="K129" s="52" t="s">
        <v>198</v>
      </c>
      <c r="L129" s="52">
        <v>21.2</v>
      </c>
      <c r="M129" s="52">
        <v>26.6</v>
      </c>
      <c r="N129" s="52">
        <v>17.5</v>
      </c>
      <c r="O129" s="52">
        <v>3</v>
      </c>
      <c r="P129" s="52" t="s">
        <v>198</v>
      </c>
      <c r="Q129" s="52">
        <v>30.3</v>
      </c>
      <c r="R129" s="52">
        <v>38.6</v>
      </c>
      <c r="S129" s="52">
        <v>22.2</v>
      </c>
      <c r="T129" s="52">
        <v>0</v>
      </c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</row>
    <row r="130" spans="1:58" x14ac:dyDescent="0.25">
      <c r="A130" s="52" t="s">
        <v>199</v>
      </c>
      <c r="B130" s="52">
        <v>18</v>
      </c>
      <c r="C130" s="52">
        <v>24.5</v>
      </c>
      <c r="D130" s="52">
        <v>12.1</v>
      </c>
      <c r="E130" s="58" t="s">
        <v>202</v>
      </c>
      <c r="F130" s="52" t="s">
        <v>199</v>
      </c>
      <c r="G130" s="52">
        <v>16.3</v>
      </c>
      <c r="H130" s="52">
        <v>20.2</v>
      </c>
      <c r="I130" s="52">
        <v>13.2</v>
      </c>
      <c r="J130" s="52">
        <v>0</v>
      </c>
      <c r="K130" s="52" t="s">
        <v>199</v>
      </c>
      <c r="L130" s="52">
        <v>25.3</v>
      </c>
      <c r="M130" s="52">
        <v>34.9</v>
      </c>
      <c r="N130" s="52">
        <v>16.399999999999999</v>
      </c>
      <c r="O130" s="52">
        <v>0</v>
      </c>
      <c r="P130" s="52" t="s">
        <v>199</v>
      </c>
      <c r="Q130" s="52">
        <v>28.4</v>
      </c>
      <c r="R130" s="52">
        <v>35.4</v>
      </c>
      <c r="S130" s="52">
        <v>20.9</v>
      </c>
      <c r="T130" s="52">
        <v>0</v>
      </c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</row>
    <row r="131" spans="1:58" x14ac:dyDescent="0.25">
      <c r="A131" s="52" t="s">
        <v>200</v>
      </c>
      <c r="B131" s="52">
        <v>17</v>
      </c>
      <c r="C131" s="52">
        <v>23.2</v>
      </c>
      <c r="D131" s="52">
        <v>13</v>
      </c>
      <c r="E131" s="52">
        <v>7</v>
      </c>
      <c r="F131" s="52" t="s">
        <v>200</v>
      </c>
      <c r="G131" s="52">
        <v>17.600000000000001</v>
      </c>
      <c r="H131" s="52">
        <v>25</v>
      </c>
      <c r="I131" s="52">
        <v>9.6</v>
      </c>
      <c r="J131" s="52">
        <v>0</v>
      </c>
      <c r="K131" s="52" t="s">
        <v>200</v>
      </c>
      <c r="L131" s="52">
        <v>28.4</v>
      </c>
      <c r="M131" s="52">
        <v>36.9</v>
      </c>
      <c r="N131" s="52">
        <v>19</v>
      </c>
      <c r="O131" s="52">
        <v>0</v>
      </c>
      <c r="P131" s="52" t="s">
        <v>200</v>
      </c>
      <c r="Q131" s="52">
        <v>27.8</v>
      </c>
      <c r="R131" s="52">
        <v>33.6</v>
      </c>
      <c r="S131" s="52">
        <v>21.1</v>
      </c>
      <c r="T131" s="52">
        <v>0</v>
      </c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</row>
    <row r="132" spans="1:58" x14ac:dyDescent="0.25">
      <c r="A132" s="52" t="s">
        <v>201</v>
      </c>
      <c r="B132" s="52">
        <v>16.899999999999999</v>
      </c>
      <c r="C132" s="52">
        <v>23.3</v>
      </c>
      <c r="D132" s="52">
        <v>11</v>
      </c>
      <c r="E132" s="52">
        <v>0</v>
      </c>
      <c r="F132" s="52" t="s">
        <v>201</v>
      </c>
      <c r="G132" s="52">
        <v>19.899999999999999</v>
      </c>
      <c r="H132" s="52">
        <v>27.1</v>
      </c>
      <c r="I132" s="52">
        <v>11</v>
      </c>
      <c r="J132" s="52">
        <v>0</v>
      </c>
      <c r="K132" s="52" t="s">
        <v>201</v>
      </c>
      <c r="L132" s="52">
        <v>26</v>
      </c>
      <c r="M132" s="52">
        <v>33.5</v>
      </c>
      <c r="N132" s="52">
        <v>17.899999999999999</v>
      </c>
      <c r="O132" s="52">
        <v>0</v>
      </c>
      <c r="P132" s="52" t="s">
        <v>201</v>
      </c>
      <c r="Q132" s="52">
        <v>29.5</v>
      </c>
      <c r="R132" s="52">
        <v>37.200000000000003</v>
      </c>
      <c r="S132" s="52">
        <v>22.6</v>
      </c>
      <c r="T132" s="52">
        <v>0</v>
      </c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</row>
    <row r="133" spans="1:58" x14ac:dyDescent="0.25">
      <c r="A133" s="52" t="s">
        <v>202</v>
      </c>
      <c r="B133" s="52">
        <v>17.5</v>
      </c>
      <c r="C133" s="52">
        <v>25.4</v>
      </c>
      <c r="D133" s="52">
        <v>11</v>
      </c>
      <c r="E133" s="52">
        <v>0.7</v>
      </c>
      <c r="F133" s="52" t="s">
        <v>202</v>
      </c>
      <c r="G133" s="52">
        <v>22.3</v>
      </c>
      <c r="H133" s="52">
        <v>31.4</v>
      </c>
      <c r="I133" s="52">
        <v>13.2</v>
      </c>
      <c r="J133" s="52">
        <v>0</v>
      </c>
      <c r="K133" s="52" t="s">
        <v>202</v>
      </c>
      <c r="L133" s="52">
        <v>26.9</v>
      </c>
      <c r="M133" s="52">
        <v>33.200000000000003</v>
      </c>
      <c r="N133" s="52">
        <v>19.5</v>
      </c>
      <c r="O133" s="52">
        <v>0</v>
      </c>
      <c r="P133" s="52" t="s">
        <v>202</v>
      </c>
      <c r="Q133" s="52">
        <v>29.9</v>
      </c>
      <c r="R133" s="52">
        <v>37.6</v>
      </c>
      <c r="S133" s="52">
        <v>22.3</v>
      </c>
      <c r="T133" s="52">
        <v>0</v>
      </c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</row>
    <row r="134" spans="1:58" x14ac:dyDescent="0.25">
      <c r="A134" s="52" t="s">
        <v>203</v>
      </c>
      <c r="B134" s="52">
        <v>16.8</v>
      </c>
      <c r="C134" s="52">
        <v>22.2</v>
      </c>
      <c r="D134" s="52">
        <v>13.8</v>
      </c>
      <c r="E134" s="52">
        <v>2</v>
      </c>
      <c r="F134" s="52" t="s">
        <v>203</v>
      </c>
      <c r="G134" s="52">
        <v>23.7</v>
      </c>
      <c r="H134" s="52">
        <v>32.4</v>
      </c>
      <c r="I134" s="52">
        <v>14</v>
      </c>
      <c r="J134" s="52">
        <v>0</v>
      </c>
      <c r="K134" s="52" t="s">
        <v>203</v>
      </c>
      <c r="L134" s="52">
        <v>23.9</v>
      </c>
      <c r="M134" s="52">
        <v>29.8</v>
      </c>
      <c r="N134" s="52">
        <v>18.399999999999999</v>
      </c>
      <c r="O134" s="52">
        <v>0.3</v>
      </c>
      <c r="P134" s="52" t="s">
        <v>203</v>
      </c>
      <c r="Q134" s="52">
        <v>29</v>
      </c>
      <c r="R134" s="52">
        <v>36.200000000000003</v>
      </c>
      <c r="S134" s="52">
        <v>22</v>
      </c>
      <c r="T134" s="52">
        <v>0</v>
      </c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</row>
    <row r="135" spans="1:58" x14ac:dyDescent="0.25">
      <c r="A135" s="52" t="s">
        <v>204</v>
      </c>
      <c r="B135" s="52">
        <v>19.899999999999999</v>
      </c>
      <c r="C135" s="52">
        <v>27.4</v>
      </c>
      <c r="D135" s="52">
        <v>11.7</v>
      </c>
      <c r="E135" s="52">
        <v>0</v>
      </c>
      <c r="F135" s="52" t="s">
        <v>204</v>
      </c>
      <c r="G135" s="52">
        <v>23</v>
      </c>
      <c r="H135" s="52">
        <v>31.5</v>
      </c>
      <c r="I135" s="52">
        <v>17.100000000000001</v>
      </c>
      <c r="J135" s="52">
        <v>0</v>
      </c>
      <c r="K135" s="52" t="s">
        <v>204</v>
      </c>
      <c r="L135" s="52">
        <v>25.5</v>
      </c>
      <c r="M135" s="52">
        <v>32.799999999999997</v>
      </c>
      <c r="N135" s="52">
        <v>18.3</v>
      </c>
      <c r="O135" s="52">
        <v>0</v>
      </c>
      <c r="P135" s="52" t="s">
        <v>204</v>
      </c>
      <c r="Q135" s="52">
        <v>27.2</v>
      </c>
      <c r="R135" s="52">
        <v>33.5</v>
      </c>
      <c r="S135" s="52">
        <v>20.2</v>
      </c>
      <c r="T135" s="52">
        <v>0</v>
      </c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</row>
    <row r="136" spans="1:58" x14ac:dyDescent="0.25">
      <c r="A136" s="52" t="s">
        <v>205</v>
      </c>
      <c r="B136" s="52">
        <v>19.5</v>
      </c>
      <c r="C136" s="52">
        <v>30</v>
      </c>
      <c r="D136" s="52">
        <v>11.6</v>
      </c>
      <c r="E136" s="52">
        <v>0</v>
      </c>
      <c r="F136" s="52" t="s">
        <v>205</v>
      </c>
      <c r="G136" s="52">
        <v>22.2</v>
      </c>
      <c r="H136" s="52">
        <v>29.6</v>
      </c>
      <c r="I136" s="52">
        <v>14.5</v>
      </c>
      <c r="J136" s="52">
        <v>0</v>
      </c>
      <c r="K136" s="52" t="s">
        <v>205</v>
      </c>
      <c r="L136" s="52">
        <v>27.1</v>
      </c>
      <c r="M136" s="52">
        <v>34.6</v>
      </c>
      <c r="N136" s="52">
        <v>18.399999999999999</v>
      </c>
      <c r="O136" s="52">
        <v>0</v>
      </c>
      <c r="P136" s="52" t="s">
        <v>205</v>
      </c>
      <c r="Q136" s="52">
        <v>28.8</v>
      </c>
      <c r="R136" s="52">
        <v>36</v>
      </c>
      <c r="S136" s="52">
        <v>20.100000000000001</v>
      </c>
      <c r="T136" s="52">
        <v>0</v>
      </c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</row>
    <row r="137" spans="1:58" x14ac:dyDescent="0.25">
      <c r="A137" s="52" t="s">
        <v>206</v>
      </c>
      <c r="B137" s="52">
        <v>14.5</v>
      </c>
      <c r="C137" s="52">
        <v>21.4</v>
      </c>
      <c r="D137" s="52">
        <v>7.6</v>
      </c>
      <c r="E137" s="52">
        <v>0</v>
      </c>
      <c r="F137" s="52" t="s">
        <v>206</v>
      </c>
      <c r="G137" s="52">
        <v>24.3</v>
      </c>
      <c r="H137" s="52">
        <v>33.1</v>
      </c>
      <c r="I137" s="52">
        <v>15</v>
      </c>
      <c r="J137" s="52">
        <v>0</v>
      </c>
      <c r="K137" s="52" t="s">
        <v>206</v>
      </c>
      <c r="L137" s="52">
        <v>29.3</v>
      </c>
      <c r="M137" s="52">
        <v>37</v>
      </c>
      <c r="N137" s="52">
        <v>20</v>
      </c>
      <c r="O137" s="52">
        <v>0</v>
      </c>
      <c r="P137" s="52" t="s">
        <v>206</v>
      </c>
      <c r="Q137" s="52">
        <v>30</v>
      </c>
      <c r="R137" s="52">
        <v>37</v>
      </c>
      <c r="S137" s="52">
        <v>23.3</v>
      </c>
      <c r="T137" s="52">
        <v>0</v>
      </c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</row>
    <row r="138" spans="1:58" x14ac:dyDescent="0.25">
      <c r="A138" s="52" t="s">
        <v>207</v>
      </c>
      <c r="B138" s="52">
        <v>16.899999999999999</v>
      </c>
      <c r="C138" s="52">
        <v>25.1</v>
      </c>
      <c r="D138" s="52">
        <v>9.1999999999999993</v>
      </c>
      <c r="E138" s="52">
        <v>0</v>
      </c>
      <c r="F138" s="52" t="s">
        <v>207</v>
      </c>
      <c r="G138" s="52">
        <v>24.5</v>
      </c>
      <c r="H138" s="52">
        <v>32.799999999999997</v>
      </c>
      <c r="I138" s="52">
        <v>15</v>
      </c>
      <c r="J138" s="52">
        <v>0</v>
      </c>
      <c r="K138" s="52" t="s">
        <v>207</v>
      </c>
      <c r="L138" s="52">
        <v>29.3</v>
      </c>
      <c r="M138" s="52">
        <v>38.799999999999997</v>
      </c>
      <c r="N138" s="52">
        <v>23.4</v>
      </c>
      <c r="O138" s="52">
        <v>2</v>
      </c>
      <c r="P138" s="52" t="s">
        <v>207</v>
      </c>
      <c r="Q138" s="52">
        <v>29.9</v>
      </c>
      <c r="R138" s="52">
        <v>37</v>
      </c>
      <c r="S138" s="52">
        <v>23.7</v>
      </c>
      <c r="T138" s="52">
        <v>0</v>
      </c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</row>
    <row r="139" spans="1:58" x14ac:dyDescent="0.25">
      <c r="A139" s="52" t="s">
        <v>208</v>
      </c>
      <c r="B139" s="52">
        <v>19.2</v>
      </c>
      <c r="C139" s="52">
        <v>29.1</v>
      </c>
      <c r="D139" s="52">
        <v>9.1999999999999993</v>
      </c>
      <c r="E139" s="52">
        <v>0</v>
      </c>
      <c r="F139" s="52" t="s">
        <v>208</v>
      </c>
      <c r="G139" s="52">
        <v>25.3</v>
      </c>
      <c r="H139" s="52">
        <v>33</v>
      </c>
      <c r="I139" s="52">
        <v>17.100000000000001</v>
      </c>
      <c r="J139" s="52">
        <v>0</v>
      </c>
      <c r="K139" s="52" t="s">
        <v>208</v>
      </c>
      <c r="L139" s="52">
        <v>25.6</v>
      </c>
      <c r="M139" s="52">
        <v>33.1</v>
      </c>
      <c r="N139" s="52">
        <v>20.2</v>
      </c>
      <c r="O139" s="52">
        <v>0</v>
      </c>
      <c r="P139" s="52" t="s">
        <v>208</v>
      </c>
      <c r="Q139" s="52">
        <v>30.9</v>
      </c>
      <c r="R139" s="52">
        <v>37.4</v>
      </c>
      <c r="S139" s="52">
        <v>25.4</v>
      </c>
      <c r="T139" s="52">
        <v>0</v>
      </c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</row>
    <row r="140" spans="1:58" x14ac:dyDescent="0.25">
      <c r="A140" s="52" t="s">
        <v>209</v>
      </c>
      <c r="B140" s="52">
        <v>20.2</v>
      </c>
      <c r="C140" s="52">
        <v>29.5</v>
      </c>
      <c r="D140" s="52">
        <v>11.4</v>
      </c>
      <c r="E140" s="52">
        <v>0</v>
      </c>
      <c r="F140" s="52" t="s">
        <v>209</v>
      </c>
      <c r="G140" s="52">
        <v>26.8</v>
      </c>
      <c r="H140" s="52">
        <v>34.200000000000003</v>
      </c>
      <c r="I140" s="52">
        <v>18.399999999999999</v>
      </c>
      <c r="J140" s="52">
        <v>0</v>
      </c>
      <c r="K140" s="52" t="s">
        <v>209</v>
      </c>
      <c r="L140" s="52">
        <v>23.2</v>
      </c>
      <c r="M140" s="52">
        <v>30.4</v>
      </c>
      <c r="N140" s="52">
        <v>16</v>
      </c>
      <c r="O140" s="52">
        <v>0</v>
      </c>
      <c r="P140" s="52" t="s">
        <v>209</v>
      </c>
      <c r="Q140" s="52">
        <v>29</v>
      </c>
      <c r="R140" s="52">
        <v>36.4</v>
      </c>
      <c r="S140" s="52">
        <v>23.2</v>
      </c>
      <c r="T140" s="52">
        <v>0</v>
      </c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</row>
    <row r="141" spans="1:58" x14ac:dyDescent="0.25">
      <c r="A141" s="52" t="s">
        <v>210</v>
      </c>
      <c r="B141" s="52">
        <v>19.3</v>
      </c>
      <c r="C141" s="52">
        <v>26.6</v>
      </c>
      <c r="D141" s="52">
        <v>13.1</v>
      </c>
      <c r="E141" s="52">
        <v>0</v>
      </c>
      <c r="F141" s="52" t="s">
        <v>210</v>
      </c>
      <c r="G141" s="52">
        <v>25.6</v>
      </c>
      <c r="H141" s="52">
        <v>34</v>
      </c>
      <c r="I141" s="52">
        <v>18.100000000000001</v>
      </c>
      <c r="J141" s="52">
        <v>0</v>
      </c>
      <c r="K141" s="52" t="s">
        <v>210</v>
      </c>
      <c r="L141" s="52">
        <v>28</v>
      </c>
      <c r="M141" s="52">
        <v>36.5</v>
      </c>
      <c r="N141" s="52">
        <v>19.8</v>
      </c>
      <c r="O141" s="52">
        <v>0</v>
      </c>
      <c r="P141" s="52" t="s">
        <v>210</v>
      </c>
      <c r="Q141" s="52">
        <v>24.6</v>
      </c>
      <c r="R141" s="52">
        <v>31.1</v>
      </c>
      <c r="S141" s="52">
        <v>19.5</v>
      </c>
      <c r="T141" s="52">
        <v>0</v>
      </c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</row>
    <row r="142" spans="1:58" x14ac:dyDescent="0.25">
      <c r="A142" s="52" t="s">
        <v>211</v>
      </c>
      <c r="B142" s="52">
        <v>15.4</v>
      </c>
      <c r="C142" s="52">
        <v>19.7</v>
      </c>
      <c r="D142" s="52">
        <v>11.2</v>
      </c>
      <c r="E142" s="52">
        <v>0.4</v>
      </c>
      <c r="F142" s="52" t="s">
        <v>211</v>
      </c>
      <c r="G142" s="52">
        <v>26.2</v>
      </c>
      <c r="H142" s="52">
        <v>33.5</v>
      </c>
      <c r="I142" s="52">
        <v>17.5</v>
      </c>
      <c r="J142" s="52">
        <v>0</v>
      </c>
      <c r="K142" s="52" t="s">
        <v>211</v>
      </c>
      <c r="L142" s="52">
        <v>30.1</v>
      </c>
      <c r="M142" s="52">
        <v>39.1</v>
      </c>
      <c r="N142" s="52">
        <v>22.1</v>
      </c>
      <c r="O142" s="52">
        <v>0</v>
      </c>
      <c r="P142" s="52" t="s">
        <v>211</v>
      </c>
      <c r="Q142" s="52">
        <v>24.4</v>
      </c>
      <c r="R142" s="52">
        <v>31.7</v>
      </c>
      <c r="S142" s="52">
        <v>18.8</v>
      </c>
      <c r="T142" s="52">
        <v>0</v>
      </c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</row>
    <row r="143" spans="1:58" x14ac:dyDescent="0.25">
      <c r="A143" s="52" t="s">
        <v>212</v>
      </c>
      <c r="B143" s="52">
        <v>18.7</v>
      </c>
      <c r="C143" s="52">
        <v>27</v>
      </c>
      <c r="D143" s="52">
        <v>9.6</v>
      </c>
      <c r="E143" s="52">
        <v>0</v>
      </c>
      <c r="F143" s="52" t="s">
        <v>212</v>
      </c>
      <c r="G143" s="52">
        <v>27.6</v>
      </c>
      <c r="H143" s="52">
        <v>35.200000000000003</v>
      </c>
      <c r="I143" s="52">
        <v>19.399999999999999</v>
      </c>
      <c r="J143" s="52">
        <v>0</v>
      </c>
      <c r="K143" s="52" t="s">
        <v>212</v>
      </c>
      <c r="L143" s="52">
        <v>30.8</v>
      </c>
      <c r="M143" s="52">
        <v>38.6</v>
      </c>
      <c r="N143" s="52">
        <v>22.1</v>
      </c>
      <c r="O143" s="52">
        <v>0</v>
      </c>
      <c r="P143" s="52" t="s">
        <v>212</v>
      </c>
      <c r="Q143" s="52">
        <v>27.2</v>
      </c>
      <c r="R143" s="52">
        <v>35</v>
      </c>
      <c r="S143" s="52">
        <v>19</v>
      </c>
      <c r="T143" s="52">
        <v>0</v>
      </c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</row>
    <row r="144" spans="1:58" x14ac:dyDescent="0.25">
      <c r="A144" s="52"/>
      <c r="B144" s="52"/>
      <c r="C144" s="52"/>
      <c r="D144" s="52"/>
      <c r="E144" s="52"/>
      <c r="F144" s="52" t="s">
        <v>213</v>
      </c>
      <c r="G144" s="52">
        <v>28.4</v>
      </c>
      <c r="H144" s="52">
        <v>36.5</v>
      </c>
      <c r="I144" s="52">
        <v>19.2</v>
      </c>
      <c r="J144" s="52">
        <v>0</v>
      </c>
      <c r="K144" s="52"/>
      <c r="L144" s="52"/>
      <c r="M144" s="52"/>
      <c r="N144" s="52"/>
      <c r="O144" s="52"/>
      <c r="P144" s="52" t="s">
        <v>213</v>
      </c>
      <c r="Q144" s="52">
        <v>28.8</v>
      </c>
      <c r="R144" s="52">
        <v>37</v>
      </c>
      <c r="S144" s="52">
        <v>20</v>
      </c>
      <c r="T144" s="52">
        <v>0</v>
      </c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</row>
    <row r="145" spans="1:59" x14ac:dyDescent="0.25">
      <c r="A145" s="55" t="s">
        <v>214</v>
      </c>
      <c r="B145" s="55">
        <f>AVERAGE(B114:B143)</f>
        <v>14.773333333333332</v>
      </c>
      <c r="C145" s="55"/>
      <c r="D145" s="55"/>
      <c r="E145" s="55">
        <f>SUM(E114:E143)</f>
        <v>27.4</v>
      </c>
      <c r="F145" s="55"/>
      <c r="G145" s="55">
        <f>AVERAGE(G114:G144)</f>
        <v>21.28064516129032</v>
      </c>
      <c r="H145" s="55"/>
      <c r="I145" s="55"/>
      <c r="J145" s="55">
        <f>SUM(J114:J144)</f>
        <v>26.6</v>
      </c>
      <c r="K145" s="55"/>
      <c r="L145" s="55">
        <f>AVERAGE(L114:L143)</f>
        <v>26.516666666666666</v>
      </c>
      <c r="M145" s="55"/>
      <c r="N145" s="55"/>
      <c r="O145" s="55">
        <f>SUM(O114:O143)</f>
        <v>17.800000000000004</v>
      </c>
      <c r="P145" s="55"/>
      <c r="Q145" s="55">
        <f>AVERAGE(Q114:Q144)</f>
        <v>29.009677419354837</v>
      </c>
      <c r="R145" s="55"/>
      <c r="S145" s="55"/>
      <c r="T145" s="55">
        <f>SUM(T114:T144)</f>
        <v>0</v>
      </c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</row>
    <row r="146" spans="1:59" x14ac:dyDescent="0.25"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</row>
    <row r="147" spans="1:59" x14ac:dyDescent="0.25"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</row>
    <row r="148" spans="1:59" x14ac:dyDescent="0.25">
      <c r="A148" s="92">
        <v>2017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</row>
    <row r="149" spans="1:59" x14ac:dyDescent="0.25">
      <c r="A149" s="123" t="s">
        <v>12</v>
      </c>
      <c r="B149" s="123"/>
      <c r="C149" s="123"/>
      <c r="D149" s="123"/>
      <c r="E149" s="123"/>
      <c r="F149" s="93" t="s">
        <v>16</v>
      </c>
      <c r="G149" s="93"/>
      <c r="H149" s="93"/>
      <c r="I149" s="93"/>
      <c r="J149" s="93"/>
      <c r="K149" s="93" t="s">
        <v>4</v>
      </c>
      <c r="L149" s="93"/>
      <c r="M149" s="93"/>
      <c r="N149" s="93"/>
      <c r="O149" s="93"/>
      <c r="P149" s="93" t="s">
        <v>5</v>
      </c>
      <c r="Q149" s="93"/>
      <c r="R149" s="93"/>
      <c r="S149" s="93"/>
      <c r="T149" s="93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9" x14ac:dyDescent="0.25">
      <c r="A150" s="122" t="s">
        <v>14</v>
      </c>
      <c r="B150" s="122" t="s">
        <v>1</v>
      </c>
      <c r="C150" s="122"/>
      <c r="D150" s="122"/>
      <c r="E150" s="122" t="s">
        <v>2</v>
      </c>
      <c r="F150" s="122" t="s">
        <v>14</v>
      </c>
      <c r="G150" s="122" t="s">
        <v>1</v>
      </c>
      <c r="H150" s="122"/>
      <c r="I150" s="122"/>
      <c r="J150" s="122" t="s">
        <v>2</v>
      </c>
      <c r="K150" s="122" t="s">
        <v>14</v>
      </c>
      <c r="L150" s="122" t="s">
        <v>1</v>
      </c>
      <c r="M150" s="122"/>
      <c r="N150" s="122"/>
      <c r="O150" s="122" t="s">
        <v>2</v>
      </c>
      <c r="P150" s="122" t="s">
        <v>14</v>
      </c>
      <c r="Q150" s="122" t="s">
        <v>1</v>
      </c>
      <c r="R150" s="122"/>
      <c r="S150" s="122"/>
      <c r="T150" s="122" t="s">
        <v>2</v>
      </c>
      <c r="AS150" s="45"/>
      <c r="AT150" s="45"/>
      <c r="AU150" s="45"/>
      <c r="AV150" s="45"/>
      <c r="AW150" s="45"/>
      <c r="AX150" s="45"/>
      <c r="AY150" s="45"/>
      <c r="AZ150" s="45"/>
      <c r="BA150" s="45"/>
    </row>
    <row r="151" spans="1:59" x14ac:dyDescent="0.25">
      <c r="A151" s="122"/>
      <c r="B151" s="49" t="s">
        <v>15</v>
      </c>
      <c r="C151" s="49" t="s">
        <v>9</v>
      </c>
      <c r="D151" s="49" t="s">
        <v>10</v>
      </c>
      <c r="E151" s="122"/>
      <c r="F151" s="122"/>
      <c r="G151" s="49" t="s">
        <v>15</v>
      </c>
      <c r="H151" s="49" t="s">
        <v>9</v>
      </c>
      <c r="I151" s="49" t="s">
        <v>10</v>
      </c>
      <c r="J151" s="122"/>
      <c r="K151" s="122"/>
      <c r="L151" s="49" t="s">
        <v>15</v>
      </c>
      <c r="M151" s="49" t="s">
        <v>9</v>
      </c>
      <c r="N151" s="49" t="s">
        <v>10</v>
      </c>
      <c r="O151" s="122"/>
      <c r="P151" s="122"/>
      <c r="Q151" s="49" t="s">
        <v>15</v>
      </c>
      <c r="R151" s="49" t="s">
        <v>9</v>
      </c>
      <c r="S151" s="49" t="s">
        <v>10</v>
      </c>
      <c r="T151" s="122"/>
      <c r="AP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9" x14ac:dyDescent="0.25">
      <c r="A152" s="53" t="s">
        <v>183</v>
      </c>
      <c r="B152" s="53">
        <v>3.6</v>
      </c>
      <c r="C152" s="53">
        <v>14.6</v>
      </c>
      <c r="D152" s="53">
        <v>-2</v>
      </c>
      <c r="E152" s="53">
        <v>0</v>
      </c>
      <c r="F152" s="53" t="s">
        <v>183</v>
      </c>
      <c r="G152" s="53">
        <v>17.3</v>
      </c>
      <c r="H152" s="53">
        <v>23</v>
      </c>
      <c r="I152" s="53">
        <v>11.3</v>
      </c>
      <c r="J152" s="53">
        <v>0</v>
      </c>
      <c r="K152" s="53" t="s">
        <v>183</v>
      </c>
      <c r="L152" s="53">
        <v>24.8</v>
      </c>
      <c r="M152" s="53">
        <v>32.9</v>
      </c>
      <c r="N152" s="53">
        <v>14.8</v>
      </c>
      <c r="O152" s="53">
        <v>0</v>
      </c>
      <c r="P152" s="53" t="s">
        <v>183</v>
      </c>
      <c r="Q152" s="53">
        <v>32.200000000000003</v>
      </c>
      <c r="R152" s="53">
        <v>39.9</v>
      </c>
      <c r="S152" s="53">
        <v>23.1</v>
      </c>
      <c r="T152" s="53">
        <v>0</v>
      </c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9" x14ac:dyDescent="0.25">
      <c r="A153" s="53" t="s">
        <v>184</v>
      </c>
      <c r="B153" s="53">
        <v>3.6</v>
      </c>
      <c r="C153" s="53">
        <v>8.6999999999999993</v>
      </c>
      <c r="D153" s="53">
        <v>0.2</v>
      </c>
      <c r="E153" s="53">
        <v>0</v>
      </c>
      <c r="F153" s="53" t="s">
        <v>184</v>
      </c>
      <c r="G153" s="53">
        <v>16</v>
      </c>
      <c r="H153" s="53">
        <v>23.2</v>
      </c>
      <c r="I153" s="53">
        <v>8.1999999999999993</v>
      </c>
      <c r="J153" s="53">
        <v>0</v>
      </c>
      <c r="K153" s="53" t="s">
        <v>184</v>
      </c>
      <c r="L153" s="53">
        <v>27.4</v>
      </c>
      <c r="M153" s="53">
        <v>34.9</v>
      </c>
      <c r="N153" s="53">
        <v>17.100000000000001</v>
      </c>
      <c r="O153" s="53">
        <v>0</v>
      </c>
      <c r="P153" s="53" t="s">
        <v>184</v>
      </c>
      <c r="Q153" s="53">
        <v>30</v>
      </c>
      <c r="R153" s="53">
        <v>37.700000000000003</v>
      </c>
      <c r="S153" s="53">
        <v>20.9</v>
      </c>
      <c r="T153" s="53">
        <v>0</v>
      </c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</row>
    <row r="154" spans="1:59" x14ac:dyDescent="0.25">
      <c r="A154" s="53" t="s">
        <v>185</v>
      </c>
      <c r="B154" s="53">
        <v>3</v>
      </c>
      <c r="C154" s="53">
        <v>8.5</v>
      </c>
      <c r="D154" s="53">
        <v>-1.9</v>
      </c>
      <c r="E154" s="53">
        <v>0</v>
      </c>
      <c r="F154" s="53" t="s">
        <v>185</v>
      </c>
      <c r="G154" s="53">
        <v>18.899999999999999</v>
      </c>
      <c r="H154" s="53">
        <v>27.1</v>
      </c>
      <c r="I154" s="53">
        <v>10.199999999999999</v>
      </c>
      <c r="J154" s="53">
        <v>0</v>
      </c>
      <c r="K154" s="53" t="s">
        <v>185</v>
      </c>
      <c r="L154" s="53">
        <v>28.5</v>
      </c>
      <c r="M154" s="53">
        <v>34.700000000000003</v>
      </c>
      <c r="N154" s="53">
        <v>20.399999999999999</v>
      </c>
      <c r="O154" s="53">
        <v>0.3</v>
      </c>
      <c r="P154" s="53" t="s">
        <v>185</v>
      </c>
      <c r="Q154" s="53">
        <v>32</v>
      </c>
      <c r="R154" s="53">
        <v>40.299999999999997</v>
      </c>
      <c r="S154" s="53">
        <v>22.8</v>
      </c>
      <c r="T154" s="53">
        <v>0</v>
      </c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</row>
    <row r="155" spans="1:59" x14ac:dyDescent="0.25">
      <c r="A155" s="53" t="s">
        <v>186</v>
      </c>
      <c r="B155" s="53">
        <v>5.8</v>
      </c>
      <c r="C155" s="53">
        <v>13.5</v>
      </c>
      <c r="D155" s="53">
        <v>-1.4</v>
      </c>
      <c r="E155" s="53">
        <v>0</v>
      </c>
      <c r="F155" s="53" t="s">
        <v>186</v>
      </c>
      <c r="G155" s="53">
        <v>21.6</v>
      </c>
      <c r="H155" s="53">
        <v>33.200000000000003</v>
      </c>
      <c r="I155" s="53">
        <v>11.8</v>
      </c>
      <c r="J155" s="53">
        <v>0</v>
      </c>
      <c r="K155" s="53" t="s">
        <v>186</v>
      </c>
      <c r="L155" s="53">
        <v>26.1</v>
      </c>
      <c r="M155" s="53">
        <v>32</v>
      </c>
      <c r="N155" s="53">
        <v>18.600000000000001</v>
      </c>
      <c r="O155" s="53">
        <v>0</v>
      </c>
      <c r="P155" s="53" t="s">
        <v>186</v>
      </c>
      <c r="Q155" s="53">
        <v>34.6</v>
      </c>
      <c r="R155" s="53">
        <v>43.4</v>
      </c>
      <c r="S155" s="53">
        <v>25.4</v>
      </c>
      <c r="T155" s="53">
        <v>0</v>
      </c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</row>
    <row r="156" spans="1:59" x14ac:dyDescent="0.25">
      <c r="A156" s="53" t="s">
        <v>187</v>
      </c>
      <c r="B156" s="53">
        <v>7</v>
      </c>
      <c r="C156" s="53">
        <v>10.7</v>
      </c>
      <c r="D156" s="53">
        <v>2.6</v>
      </c>
      <c r="E156" s="53">
        <v>0</v>
      </c>
      <c r="F156" s="53" t="s">
        <v>187</v>
      </c>
      <c r="G156" s="53">
        <v>25.5</v>
      </c>
      <c r="H156" s="53">
        <v>35.1</v>
      </c>
      <c r="I156" s="53">
        <v>17.100000000000001</v>
      </c>
      <c r="J156" s="53">
        <v>0</v>
      </c>
      <c r="K156" s="53" t="s">
        <v>187</v>
      </c>
      <c r="L156" s="53">
        <v>23.7</v>
      </c>
      <c r="M156" s="53">
        <v>30.4</v>
      </c>
      <c r="N156" s="53">
        <v>15.2</v>
      </c>
      <c r="O156" s="53">
        <v>0</v>
      </c>
      <c r="P156" s="53" t="s">
        <v>187</v>
      </c>
      <c r="Q156" s="53">
        <v>36.200000000000003</v>
      </c>
      <c r="R156" s="53">
        <v>43</v>
      </c>
      <c r="S156" s="53">
        <v>28.4</v>
      </c>
      <c r="T156" s="53">
        <v>0</v>
      </c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</row>
    <row r="157" spans="1:59" x14ac:dyDescent="0.25">
      <c r="A157" s="53" t="s">
        <v>188</v>
      </c>
      <c r="B157" s="53">
        <v>4.5</v>
      </c>
      <c r="C157" s="53">
        <v>11.4</v>
      </c>
      <c r="D157" s="53">
        <v>-3.2</v>
      </c>
      <c r="E157" s="53">
        <v>0</v>
      </c>
      <c r="F157" s="53" t="s">
        <v>188</v>
      </c>
      <c r="G157" s="53">
        <v>22.9</v>
      </c>
      <c r="H157" s="53">
        <v>29</v>
      </c>
      <c r="I157" s="53">
        <v>17.600000000000001</v>
      </c>
      <c r="J157" s="53">
        <v>0</v>
      </c>
      <c r="K157" s="53" t="s">
        <v>188</v>
      </c>
      <c r="L157" s="53">
        <v>20.7</v>
      </c>
      <c r="M157" s="53">
        <v>26.2</v>
      </c>
      <c r="N157" s="53">
        <v>15.1</v>
      </c>
      <c r="O157" s="53">
        <v>0.3</v>
      </c>
      <c r="P157" s="53" t="s">
        <v>188</v>
      </c>
      <c r="Q157" s="53">
        <v>36.799999999999997</v>
      </c>
      <c r="R157" s="53">
        <v>45.1</v>
      </c>
      <c r="S157" s="53">
        <v>29.7</v>
      </c>
      <c r="T157" s="53">
        <v>0</v>
      </c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</row>
    <row r="158" spans="1:59" x14ac:dyDescent="0.25">
      <c r="A158" s="53" t="s">
        <v>189</v>
      </c>
      <c r="B158" s="53">
        <v>8.1999999999999993</v>
      </c>
      <c r="C158" s="53">
        <v>16.3</v>
      </c>
      <c r="D158" s="53">
        <v>0.7</v>
      </c>
      <c r="E158" s="53">
        <v>0</v>
      </c>
      <c r="F158" s="53" t="s">
        <v>189</v>
      </c>
      <c r="G158" s="53">
        <v>19.100000000000001</v>
      </c>
      <c r="H158" s="53">
        <v>26.7</v>
      </c>
      <c r="I158" s="53">
        <v>9.8000000000000007</v>
      </c>
      <c r="J158" s="53">
        <v>0</v>
      </c>
      <c r="K158" s="53" t="s">
        <v>189</v>
      </c>
      <c r="L158" s="53">
        <v>21.6</v>
      </c>
      <c r="M158" s="53">
        <v>29.4</v>
      </c>
      <c r="N158" s="53">
        <v>13.4</v>
      </c>
      <c r="O158" s="53">
        <v>0</v>
      </c>
      <c r="P158" s="53" t="s">
        <v>189</v>
      </c>
      <c r="Q158" s="53">
        <v>33.700000000000003</v>
      </c>
      <c r="R158" s="53">
        <v>39.799999999999997</v>
      </c>
      <c r="S158" s="53">
        <v>26.7</v>
      </c>
      <c r="T158" s="53">
        <v>0</v>
      </c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</row>
    <row r="159" spans="1:59" x14ac:dyDescent="0.25">
      <c r="A159" s="53" t="s">
        <v>190</v>
      </c>
      <c r="B159" s="53">
        <v>12.3</v>
      </c>
      <c r="C159" s="53">
        <v>21.5</v>
      </c>
      <c r="D159" s="53">
        <v>2.8</v>
      </c>
      <c r="E159" s="53">
        <v>0</v>
      </c>
      <c r="F159" s="53" t="s">
        <v>190</v>
      </c>
      <c r="G159" s="53">
        <v>20.9</v>
      </c>
      <c r="H159" s="53">
        <v>28.8</v>
      </c>
      <c r="I159" s="53">
        <v>13.8</v>
      </c>
      <c r="J159" s="53">
        <v>0</v>
      </c>
      <c r="K159" s="53" t="s">
        <v>190</v>
      </c>
      <c r="L159" s="53">
        <v>25.1</v>
      </c>
      <c r="M159" s="53">
        <v>33.5</v>
      </c>
      <c r="N159" s="53">
        <v>15.8</v>
      </c>
      <c r="O159" s="53">
        <v>0</v>
      </c>
      <c r="P159" s="53" t="s">
        <v>190</v>
      </c>
      <c r="Q159" s="53">
        <v>32.9</v>
      </c>
      <c r="R159" s="53">
        <v>41.8</v>
      </c>
      <c r="S159" s="53">
        <v>24</v>
      </c>
      <c r="T159" s="53">
        <v>0</v>
      </c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</row>
    <row r="160" spans="1:59" x14ac:dyDescent="0.25">
      <c r="A160" s="53" t="s">
        <v>191</v>
      </c>
      <c r="B160" s="53">
        <v>14.9</v>
      </c>
      <c r="C160" s="53">
        <v>24</v>
      </c>
      <c r="D160" s="53">
        <v>5.6</v>
      </c>
      <c r="E160" s="53">
        <v>0</v>
      </c>
      <c r="F160" s="53" t="s">
        <v>191</v>
      </c>
      <c r="G160" s="53">
        <v>23</v>
      </c>
      <c r="H160" s="52">
        <v>31</v>
      </c>
      <c r="I160" s="53">
        <v>17.3</v>
      </c>
      <c r="J160" s="53">
        <v>4</v>
      </c>
      <c r="K160" s="53" t="s">
        <v>191</v>
      </c>
      <c r="L160" s="53">
        <v>29.1</v>
      </c>
      <c r="M160" s="53">
        <v>38.4</v>
      </c>
      <c r="N160" s="53">
        <v>17.5</v>
      </c>
      <c r="O160" s="53">
        <v>0</v>
      </c>
      <c r="P160" s="52" t="s">
        <v>191</v>
      </c>
      <c r="Q160" s="52">
        <v>31.2</v>
      </c>
      <c r="R160" s="52">
        <v>37.299999999999997</v>
      </c>
      <c r="S160" s="52">
        <v>25.5</v>
      </c>
      <c r="T160" s="52">
        <v>0</v>
      </c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1:59" x14ac:dyDescent="0.25">
      <c r="A161" s="53" t="s">
        <v>192</v>
      </c>
      <c r="B161" s="53">
        <v>17.7</v>
      </c>
      <c r="C161" s="53">
        <v>27.5</v>
      </c>
      <c r="D161" s="53">
        <v>8.6999999999999993</v>
      </c>
      <c r="E161" s="53">
        <v>0</v>
      </c>
      <c r="F161" s="53" t="s">
        <v>192</v>
      </c>
      <c r="G161" s="53">
        <v>22.8</v>
      </c>
      <c r="H161" s="52">
        <v>30</v>
      </c>
      <c r="I161" s="53">
        <v>16.8</v>
      </c>
      <c r="J161" s="53">
        <v>0</v>
      </c>
      <c r="K161" s="53" t="s">
        <v>192</v>
      </c>
      <c r="L161" s="53">
        <v>24.6</v>
      </c>
      <c r="M161" s="53">
        <v>34.1</v>
      </c>
      <c r="N161" s="53">
        <v>18</v>
      </c>
      <c r="O161" s="53">
        <v>0</v>
      </c>
      <c r="P161" s="52" t="s">
        <v>192</v>
      </c>
      <c r="Q161" s="52">
        <v>28.4</v>
      </c>
      <c r="R161" s="52">
        <v>34</v>
      </c>
      <c r="S161" s="52">
        <v>21.3</v>
      </c>
      <c r="T161" s="52">
        <v>0</v>
      </c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1:59" x14ac:dyDescent="0.25">
      <c r="A162" s="53" t="s">
        <v>193</v>
      </c>
      <c r="B162" s="53">
        <v>18.5</v>
      </c>
      <c r="C162" s="53">
        <v>23.9</v>
      </c>
      <c r="D162" s="53">
        <v>14.4</v>
      </c>
      <c r="E162" s="53">
        <v>1</v>
      </c>
      <c r="F162" s="53" t="s">
        <v>193</v>
      </c>
      <c r="G162" s="53">
        <v>24.3</v>
      </c>
      <c r="H162" s="52">
        <v>32.5</v>
      </c>
      <c r="I162" s="53">
        <v>14.7</v>
      </c>
      <c r="J162" s="53">
        <v>0</v>
      </c>
      <c r="K162" s="53" t="s">
        <v>193</v>
      </c>
      <c r="L162" s="53">
        <v>23.3</v>
      </c>
      <c r="M162" s="53">
        <v>30.7</v>
      </c>
      <c r="N162" s="53">
        <v>14.8</v>
      </c>
      <c r="O162" s="53">
        <v>0</v>
      </c>
      <c r="P162" s="52" t="s">
        <v>193</v>
      </c>
      <c r="Q162" s="52">
        <v>26.3</v>
      </c>
      <c r="R162" s="52">
        <v>31.1</v>
      </c>
      <c r="S162" s="52">
        <v>20.3</v>
      </c>
      <c r="T162" s="52">
        <v>0</v>
      </c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1:59" x14ac:dyDescent="0.25">
      <c r="A163" s="53" t="s">
        <v>194</v>
      </c>
      <c r="B163" s="53">
        <v>16</v>
      </c>
      <c r="C163" s="53">
        <v>24.2</v>
      </c>
      <c r="D163" s="53">
        <v>7.9</v>
      </c>
      <c r="E163" s="53">
        <v>0</v>
      </c>
      <c r="F163" s="53" t="s">
        <v>194</v>
      </c>
      <c r="G163" s="53">
        <v>28.4</v>
      </c>
      <c r="H163" s="52">
        <v>37.5</v>
      </c>
      <c r="I163" s="53">
        <v>19</v>
      </c>
      <c r="J163" s="52">
        <v>0</v>
      </c>
      <c r="K163" s="52" t="s">
        <v>194</v>
      </c>
      <c r="L163" s="52">
        <v>26.3</v>
      </c>
      <c r="M163" s="52">
        <v>34.799999999999997</v>
      </c>
      <c r="N163" s="53">
        <v>17.399999999999999</v>
      </c>
      <c r="O163" s="52">
        <v>0</v>
      </c>
      <c r="P163" s="52" t="s">
        <v>194</v>
      </c>
      <c r="Q163" s="52">
        <v>26.1</v>
      </c>
      <c r="R163" s="52">
        <v>32.6</v>
      </c>
      <c r="S163" s="52">
        <v>20</v>
      </c>
      <c r="T163" s="52">
        <v>0</v>
      </c>
    </row>
    <row r="164" spans="1:59" x14ac:dyDescent="0.25">
      <c r="A164" s="52" t="s">
        <v>195</v>
      </c>
      <c r="B164" s="52">
        <v>13.9</v>
      </c>
      <c r="C164" s="52">
        <v>20.3</v>
      </c>
      <c r="D164" s="52">
        <v>10.199999999999999</v>
      </c>
      <c r="E164" s="52">
        <v>10</v>
      </c>
      <c r="F164" s="52" t="s">
        <v>195</v>
      </c>
      <c r="G164" s="52">
        <v>28.4</v>
      </c>
      <c r="H164" s="52">
        <v>39</v>
      </c>
      <c r="I164" s="52">
        <v>18.5</v>
      </c>
      <c r="J164" s="52">
        <v>0</v>
      </c>
      <c r="K164" s="52" t="s">
        <v>195</v>
      </c>
      <c r="L164" s="52">
        <v>28.9</v>
      </c>
      <c r="M164" s="52">
        <v>37.200000000000003</v>
      </c>
      <c r="N164" s="53">
        <v>19.100000000000001</v>
      </c>
      <c r="O164" s="52">
        <v>0</v>
      </c>
      <c r="P164" s="52" t="s">
        <v>195</v>
      </c>
      <c r="Q164" s="52">
        <v>22.7</v>
      </c>
      <c r="R164" s="52">
        <v>26.8</v>
      </c>
      <c r="S164" s="52">
        <v>18</v>
      </c>
      <c r="T164" s="52">
        <v>0.5</v>
      </c>
    </row>
    <row r="165" spans="1:59" x14ac:dyDescent="0.25">
      <c r="A165" s="52" t="s">
        <v>196</v>
      </c>
      <c r="B165" s="52">
        <v>15.4</v>
      </c>
      <c r="C165" s="52">
        <v>21.5</v>
      </c>
      <c r="D165" s="52">
        <v>8.4</v>
      </c>
      <c r="E165" s="52">
        <v>0</v>
      </c>
      <c r="F165" s="52" t="s">
        <v>196</v>
      </c>
      <c r="G165" s="52">
        <v>23.6</v>
      </c>
      <c r="H165" s="52">
        <v>30.2</v>
      </c>
      <c r="I165" s="52">
        <v>18.5</v>
      </c>
      <c r="J165" s="52">
        <v>0</v>
      </c>
      <c r="K165" s="52" t="s">
        <v>196</v>
      </c>
      <c r="L165" s="52">
        <v>24.1</v>
      </c>
      <c r="M165" s="52">
        <v>31.7</v>
      </c>
      <c r="N165" s="53">
        <v>18.399999999999999</v>
      </c>
      <c r="O165" s="52">
        <v>7</v>
      </c>
      <c r="P165" s="52" t="s">
        <v>196</v>
      </c>
      <c r="Q165" s="52">
        <v>22.8</v>
      </c>
      <c r="R165" s="52">
        <v>28.7</v>
      </c>
      <c r="S165" s="52">
        <v>16</v>
      </c>
      <c r="T165" s="52">
        <v>0</v>
      </c>
    </row>
    <row r="166" spans="1:59" x14ac:dyDescent="0.25">
      <c r="A166" s="52" t="s">
        <v>197</v>
      </c>
      <c r="B166" s="52">
        <v>19</v>
      </c>
      <c r="C166" s="52">
        <v>27.4</v>
      </c>
      <c r="D166" s="52">
        <v>12.3</v>
      </c>
      <c r="E166" s="52">
        <v>0</v>
      </c>
      <c r="F166" s="52" t="s">
        <v>197</v>
      </c>
      <c r="G166" s="52">
        <v>20.100000000000001</v>
      </c>
      <c r="H166" s="52">
        <v>28</v>
      </c>
      <c r="I166" s="52">
        <v>12</v>
      </c>
      <c r="J166" s="52">
        <v>0</v>
      </c>
      <c r="K166" s="52" t="s">
        <v>197</v>
      </c>
      <c r="L166" s="52">
        <v>23.4</v>
      </c>
      <c r="M166" s="52">
        <v>30.9</v>
      </c>
      <c r="N166" s="52">
        <v>16.100000000000001</v>
      </c>
      <c r="O166" s="52">
        <v>0</v>
      </c>
      <c r="P166" s="52" t="s">
        <v>197</v>
      </c>
      <c r="Q166" s="52">
        <v>24.3</v>
      </c>
      <c r="R166" s="52">
        <v>30.8</v>
      </c>
      <c r="S166" s="52">
        <v>16.3</v>
      </c>
      <c r="T166" s="52">
        <v>0</v>
      </c>
    </row>
    <row r="167" spans="1:59" x14ac:dyDescent="0.25">
      <c r="A167" s="52" t="s">
        <v>198</v>
      </c>
      <c r="B167" s="52">
        <v>17.3</v>
      </c>
      <c r="C167" s="52">
        <v>22.2</v>
      </c>
      <c r="D167" s="52">
        <v>11.3</v>
      </c>
      <c r="E167" s="52">
        <v>0</v>
      </c>
      <c r="F167" s="52" t="s">
        <v>198</v>
      </c>
      <c r="G167" s="52">
        <v>21.3</v>
      </c>
      <c r="H167" s="52">
        <v>28.4</v>
      </c>
      <c r="I167" s="52">
        <v>14.4</v>
      </c>
      <c r="J167" s="52">
        <v>0</v>
      </c>
      <c r="K167" s="52" t="s">
        <v>198</v>
      </c>
      <c r="L167" s="52">
        <v>28.5</v>
      </c>
      <c r="M167" s="52">
        <v>37.1</v>
      </c>
      <c r="N167" s="52">
        <v>19.2</v>
      </c>
      <c r="O167" s="52">
        <v>0</v>
      </c>
      <c r="P167" s="52" t="s">
        <v>198</v>
      </c>
      <c r="Q167" s="52">
        <v>26.1</v>
      </c>
      <c r="R167" s="52">
        <v>33.4</v>
      </c>
      <c r="S167" s="52">
        <v>16.7</v>
      </c>
      <c r="T167" s="52">
        <v>0</v>
      </c>
    </row>
    <row r="168" spans="1:59" x14ac:dyDescent="0.25">
      <c r="A168" s="52" t="s">
        <v>199</v>
      </c>
      <c r="B168" s="52">
        <v>14.8</v>
      </c>
      <c r="C168" s="52">
        <v>20.399999999999999</v>
      </c>
      <c r="D168" s="52">
        <v>8.3000000000000007</v>
      </c>
      <c r="E168" s="52">
        <v>0</v>
      </c>
      <c r="F168" s="52" t="s">
        <v>199</v>
      </c>
      <c r="G168" s="52">
        <v>17.7</v>
      </c>
      <c r="H168" s="52">
        <v>25.2</v>
      </c>
      <c r="I168" s="52">
        <v>12.5</v>
      </c>
      <c r="J168" s="52">
        <v>0</v>
      </c>
      <c r="K168" s="52" t="s">
        <v>199</v>
      </c>
      <c r="L168" s="52">
        <v>31.5</v>
      </c>
      <c r="M168" s="52">
        <v>39.799999999999997</v>
      </c>
      <c r="N168" s="52">
        <v>22.8</v>
      </c>
      <c r="O168" s="52">
        <v>0</v>
      </c>
      <c r="P168" s="52" t="s">
        <v>199</v>
      </c>
      <c r="Q168" s="52">
        <v>25.9</v>
      </c>
      <c r="R168" s="52">
        <v>31.6</v>
      </c>
      <c r="S168" s="52">
        <v>17.2</v>
      </c>
      <c r="T168" s="52">
        <v>0</v>
      </c>
    </row>
    <row r="169" spans="1:59" x14ac:dyDescent="0.25">
      <c r="A169" s="52" t="s">
        <v>200</v>
      </c>
      <c r="B169" s="52">
        <v>16.399999999999999</v>
      </c>
      <c r="C169" s="52">
        <v>23.5</v>
      </c>
      <c r="D169" s="52">
        <v>8</v>
      </c>
      <c r="E169" s="52">
        <v>0</v>
      </c>
      <c r="F169" s="52" t="s">
        <v>200</v>
      </c>
      <c r="G169" s="52">
        <v>14.6</v>
      </c>
      <c r="H169" s="52">
        <v>17.5</v>
      </c>
      <c r="I169" s="52">
        <v>11.8</v>
      </c>
      <c r="J169" s="52">
        <v>4</v>
      </c>
      <c r="K169" s="52" t="s">
        <v>200</v>
      </c>
      <c r="L169" s="52">
        <v>27.8</v>
      </c>
      <c r="M169" s="52">
        <v>34</v>
      </c>
      <c r="N169" s="52">
        <v>22.9</v>
      </c>
      <c r="O169" s="52">
        <v>0</v>
      </c>
      <c r="P169" s="52" t="s">
        <v>200</v>
      </c>
      <c r="Q169" s="52">
        <v>27.9</v>
      </c>
      <c r="R169" s="52">
        <v>35.9</v>
      </c>
      <c r="S169" s="52">
        <v>18.3</v>
      </c>
      <c r="T169" s="52">
        <v>0</v>
      </c>
    </row>
    <row r="170" spans="1:59" x14ac:dyDescent="0.25">
      <c r="A170" s="52" t="s">
        <v>201</v>
      </c>
      <c r="B170" s="52">
        <v>18.3</v>
      </c>
      <c r="C170" s="52">
        <v>26.4</v>
      </c>
      <c r="D170" s="52">
        <v>9.3000000000000007</v>
      </c>
      <c r="E170" s="52">
        <v>0</v>
      </c>
      <c r="F170" s="52" t="s">
        <v>201</v>
      </c>
      <c r="G170" s="52">
        <v>18.7</v>
      </c>
      <c r="H170" s="52">
        <v>26.2</v>
      </c>
      <c r="I170" s="52">
        <v>11.8</v>
      </c>
      <c r="J170" s="52">
        <v>0</v>
      </c>
      <c r="K170" s="52" t="s">
        <v>201</v>
      </c>
      <c r="L170" s="52">
        <v>26.8</v>
      </c>
      <c r="M170" s="52">
        <v>33</v>
      </c>
      <c r="N170" s="52">
        <v>18.8</v>
      </c>
      <c r="O170" s="52">
        <v>0</v>
      </c>
      <c r="P170" s="52" t="s">
        <v>201</v>
      </c>
      <c r="Q170" s="52">
        <v>28.5</v>
      </c>
      <c r="R170" s="52">
        <v>34.6</v>
      </c>
      <c r="S170" s="52">
        <v>21.1</v>
      </c>
      <c r="T170" s="52">
        <v>0</v>
      </c>
    </row>
    <row r="171" spans="1:59" x14ac:dyDescent="0.25">
      <c r="A171" s="52" t="s">
        <v>202</v>
      </c>
      <c r="B171" s="52">
        <v>19.899999999999999</v>
      </c>
      <c r="C171" s="52">
        <v>27.5</v>
      </c>
      <c r="D171" s="52">
        <v>11.5</v>
      </c>
      <c r="E171" s="52">
        <v>0</v>
      </c>
      <c r="F171" s="52" t="s">
        <v>202</v>
      </c>
      <c r="G171" s="52">
        <v>22.7</v>
      </c>
      <c r="H171" s="52">
        <v>30.8</v>
      </c>
      <c r="I171" s="52">
        <v>14.2</v>
      </c>
      <c r="J171" s="52">
        <v>0</v>
      </c>
      <c r="K171" s="52" t="s">
        <v>202</v>
      </c>
      <c r="L171" s="52">
        <v>28.3</v>
      </c>
      <c r="M171" s="52">
        <v>35.5</v>
      </c>
      <c r="N171" s="52">
        <v>19.8</v>
      </c>
      <c r="O171" s="52">
        <v>0</v>
      </c>
      <c r="P171" s="52" t="s">
        <v>202</v>
      </c>
      <c r="Q171" s="52">
        <v>28.7</v>
      </c>
      <c r="R171" s="52">
        <v>34.9</v>
      </c>
      <c r="S171" s="52">
        <v>19.100000000000001</v>
      </c>
      <c r="T171" s="52">
        <v>0</v>
      </c>
    </row>
    <row r="172" spans="1:59" x14ac:dyDescent="0.25">
      <c r="A172" s="52" t="s">
        <v>203</v>
      </c>
      <c r="B172" s="52">
        <v>15.3</v>
      </c>
      <c r="C172" s="52">
        <v>23.2</v>
      </c>
      <c r="D172" s="52">
        <v>14.3</v>
      </c>
      <c r="E172" s="52">
        <v>10</v>
      </c>
      <c r="F172" s="52" t="s">
        <v>203</v>
      </c>
      <c r="G172" s="52">
        <v>24.6</v>
      </c>
      <c r="H172" s="52">
        <v>32.799999999999997</v>
      </c>
      <c r="I172" s="52">
        <v>14.8</v>
      </c>
      <c r="J172" s="52">
        <v>0</v>
      </c>
      <c r="K172" s="52" t="s">
        <v>203</v>
      </c>
      <c r="L172" s="52">
        <v>28.8</v>
      </c>
      <c r="M172" s="52">
        <v>36.700000000000003</v>
      </c>
      <c r="N172" s="52">
        <v>19.7</v>
      </c>
      <c r="O172" s="52">
        <v>0</v>
      </c>
      <c r="P172" s="52" t="s">
        <v>203</v>
      </c>
      <c r="Q172" s="52">
        <v>30.2</v>
      </c>
      <c r="R172" s="52">
        <v>37.799999999999997</v>
      </c>
      <c r="S172" s="52">
        <v>21.8</v>
      </c>
      <c r="T172" s="52">
        <v>0</v>
      </c>
    </row>
    <row r="173" spans="1:59" x14ac:dyDescent="0.25">
      <c r="A173" s="52" t="s">
        <v>204</v>
      </c>
      <c r="B173" s="52">
        <v>16.899999999999999</v>
      </c>
      <c r="C173" s="52">
        <v>24.2</v>
      </c>
      <c r="D173" s="52">
        <v>10</v>
      </c>
      <c r="E173" s="52">
        <v>0</v>
      </c>
      <c r="F173" s="52" t="s">
        <v>204</v>
      </c>
      <c r="G173" s="52">
        <v>27.9</v>
      </c>
      <c r="H173" s="52">
        <v>37.1</v>
      </c>
      <c r="I173" s="52">
        <v>17.100000000000001</v>
      </c>
      <c r="J173" s="52">
        <v>0</v>
      </c>
      <c r="K173" s="52" t="s">
        <v>204</v>
      </c>
      <c r="L173" s="52">
        <v>29.5</v>
      </c>
      <c r="M173" s="52">
        <v>37.1</v>
      </c>
      <c r="N173" s="52">
        <v>25.4</v>
      </c>
      <c r="O173" s="52">
        <v>0.3</v>
      </c>
      <c r="P173" s="52" t="s">
        <v>204</v>
      </c>
      <c r="Q173" s="52">
        <v>31.9</v>
      </c>
      <c r="R173" s="52">
        <v>39.200000000000003</v>
      </c>
      <c r="S173" s="52">
        <v>22.3</v>
      </c>
      <c r="T173" s="52">
        <v>0</v>
      </c>
    </row>
    <row r="174" spans="1:59" x14ac:dyDescent="0.25">
      <c r="A174" s="52" t="s">
        <v>205</v>
      </c>
      <c r="B174" s="52">
        <v>18.399999999999999</v>
      </c>
      <c r="C174" s="52">
        <v>24.5</v>
      </c>
      <c r="D174" s="52">
        <v>14.7</v>
      </c>
      <c r="E174" s="52">
        <v>0</v>
      </c>
      <c r="F174" s="52" t="s">
        <v>205</v>
      </c>
      <c r="G174" s="52">
        <v>23.8</v>
      </c>
      <c r="H174" s="52">
        <v>34</v>
      </c>
      <c r="I174" s="52">
        <v>16</v>
      </c>
      <c r="J174" s="52">
        <v>0</v>
      </c>
      <c r="K174" s="52" t="s">
        <v>205</v>
      </c>
      <c r="L174" s="52">
        <v>27.6</v>
      </c>
      <c r="M174" s="52">
        <v>34.5</v>
      </c>
      <c r="N174" s="52">
        <v>23</v>
      </c>
      <c r="O174" s="52">
        <v>0</v>
      </c>
      <c r="P174" s="52" t="s">
        <v>205</v>
      </c>
      <c r="Q174" s="52">
        <v>32.6</v>
      </c>
      <c r="R174" s="52">
        <v>40.5</v>
      </c>
      <c r="S174" s="52">
        <v>23.5</v>
      </c>
      <c r="T174" s="52">
        <v>0</v>
      </c>
    </row>
    <row r="175" spans="1:59" x14ac:dyDescent="0.25">
      <c r="A175" s="52" t="s">
        <v>206</v>
      </c>
      <c r="B175" s="52">
        <v>20.2</v>
      </c>
      <c r="C175" s="52">
        <v>30.4</v>
      </c>
      <c r="D175" s="52">
        <v>10.8</v>
      </c>
      <c r="E175" s="52">
        <v>0</v>
      </c>
      <c r="F175" s="52" t="s">
        <v>206</v>
      </c>
      <c r="G175" s="52">
        <v>25.5</v>
      </c>
      <c r="H175" s="52">
        <v>32.799999999999997</v>
      </c>
      <c r="I175" s="52">
        <v>17.2</v>
      </c>
      <c r="J175" s="52">
        <v>0</v>
      </c>
      <c r="K175" s="52" t="s">
        <v>206</v>
      </c>
      <c r="L175" s="52">
        <v>27.6</v>
      </c>
      <c r="M175" s="52">
        <v>35.5</v>
      </c>
      <c r="N175" s="52">
        <v>19.8</v>
      </c>
      <c r="O175" s="52">
        <v>0</v>
      </c>
      <c r="P175" s="52" t="s">
        <v>206</v>
      </c>
      <c r="Q175" s="52">
        <v>34.799999999999997</v>
      </c>
      <c r="R175" s="52">
        <v>42.7</v>
      </c>
      <c r="S175" s="52">
        <v>26.6</v>
      </c>
      <c r="T175" s="52">
        <v>0</v>
      </c>
    </row>
    <row r="176" spans="1:59" x14ac:dyDescent="0.25">
      <c r="A176" s="52" t="s">
        <v>207</v>
      </c>
      <c r="B176" s="52">
        <v>23.2</v>
      </c>
      <c r="C176" s="52">
        <v>33.299999999999997</v>
      </c>
      <c r="D176" s="52">
        <v>13</v>
      </c>
      <c r="E176" s="52">
        <v>0</v>
      </c>
      <c r="F176" s="52" t="s">
        <v>207</v>
      </c>
      <c r="G176" s="52">
        <v>25.4</v>
      </c>
      <c r="H176" s="52">
        <v>32.5</v>
      </c>
      <c r="I176" s="52">
        <v>18.3</v>
      </c>
      <c r="J176" s="52">
        <v>0</v>
      </c>
      <c r="K176" s="52" t="s">
        <v>207</v>
      </c>
      <c r="L176" s="52">
        <v>29</v>
      </c>
      <c r="M176" s="52">
        <v>35.4</v>
      </c>
      <c r="N176" s="52">
        <v>20.9</v>
      </c>
      <c r="O176" s="52">
        <v>0</v>
      </c>
      <c r="P176" s="52" t="s">
        <v>207</v>
      </c>
      <c r="Q176" s="52">
        <v>35.5</v>
      </c>
      <c r="R176" s="52">
        <v>43.7</v>
      </c>
      <c r="S176" s="52">
        <v>27.3</v>
      </c>
      <c r="T176" s="52">
        <v>0</v>
      </c>
    </row>
    <row r="177" spans="1:43" x14ac:dyDescent="0.25">
      <c r="A177" s="52" t="s">
        <v>208</v>
      </c>
      <c r="B177" s="52">
        <v>21.2</v>
      </c>
      <c r="C177" s="52">
        <v>27.8</v>
      </c>
      <c r="D177" s="52">
        <v>16</v>
      </c>
      <c r="E177" s="52">
        <v>0</v>
      </c>
      <c r="F177" s="52" t="s">
        <v>208</v>
      </c>
      <c r="G177" s="52">
        <v>25.4</v>
      </c>
      <c r="H177" s="52">
        <v>32.200000000000003</v>
      </c>
      <c r="I177" s="52">
        <v>17.7</v>
      </c>
      <c r="J177" s="52">
        <v>0</v>
      </c>
      <c r="K177" s="52" t="s">
        <v>208</v>
      </c>
      <c r="L177" s="52">
        <v>28.5</v>
      </c>
      <c r="M177" s="52">
        <v>35.799999999999997</v>
      </c>
      <c r="N177" s="52">
        <v>20.7</v>
      </c>
      <c r="O177" s="52">
        <v>0</v>
      </c>
      <c r="P177" s="52" t="s">
        <v>208</v>
      </c>
      <c r="Q177" s="52">
        <v>33.1</v>
      </c>
      <c r="R177" s="52">
        <v>38.799999999999997</v>
      </c>
      <c r="S177" s="52">
        <v>25.6</v>
      </c>
      <c r="T177" s="52">
        <v>0</v>
      </c>
    </row>
    <row r="178" spans="1:43" x14ac:dyDescent="0.25">
      <c r="A178" s="52" t="s">
        <v>209</v>
      </c>
      <c r="B178" s="52">
        <v>14.7</v>
      </c>
      <c r="C178" s="52">
        <v>19.100000000000001</v>
      </c>
      <c r="D178" s="52">
        <v>10.199999999999999</v>
      </c>
      <c r="E178" s="52">
        <v>0</v>
      </c>
      <c r="F178" s="52" t="s">
        <v>209</v>
      </c>
      <c r="G178" s="52">
        <v>26.9</v>
      </c>
      <c r="H178" s="52">
        <v>33.299999999999997</v>
      </c>
      <c r="I178" s="52">
        <v>21.5</v>
      </c>
      <c r="J178" s="52">
        <v>0</v>
      </c>
      <c r="K178" s="52" t="s">
        <v>209</v>
      </c>
      <c r="L178" s="52">
        <v>25.4</v>
      </c>
      <c r="M178" s="52">
        <v>31.3</v>
      </c>
      <c r="N178" s="52">
        <v>18.399999999999999</v>
      </c>
      <c r="O178" s="52">
        <v>0</v>
      </c>
      <c r="P178" s="52" t="s">
        <v>209</v>
      </c>
      <c r="Q178" s="52">
        <v>30.4</v>
      </c>
      <c r="R178" s="52">
        <v>36.9</v>
      </c>
      <c r="S178" s="52">
        <v>23.7</v>
      </c>
      <c r="T178" s="52">
        <v>0</v>
      </c>
    </row>
    <row r="179" spans="1:43" x14ac:dyDescent="0.25">
      <c r="A179" s="52" t="s">
        <v>210</v>
      </c>
      <c r="B179" s="52">
        <v>13.7</v>
      </c>
      <c r="C179" s="52">
        <v>21</v>
      </c>
      <c r="D179" s="52">
        <v>7.5</v>
      </c>
      <c r="E179" s="52">
        <v>0</v>
      </c>
      <c r="F179" s="52" t="s">
        <v>210</v>
      </c>
      <c r="G179" s="52">
        <v>24</v>
      </c>
      <c r="H179" s="52">
        <v>30.5</v>
      </c>
      <c r="I179" s="52">
        <v>17</v>
      </c>
      <c r="J179" s="52">
        <v>0</v>
      </c>
      <c r="K179" s="52" t="s">
        <v>210</v>
      </c>
      <c r="L179" s="52">
        <v>27.1</v>
      </c>
      <c r="M179" s="52">
        <v>35.1</v>
      </c>
      <c r="N179" s="52">
        <v>17.8</v>
      </c>
      <c r="O179" s="52">
        <v>0</v>
      </c>
      <c r="P179" s="52" t="s">
        <v>210</v>
      </c>
      <c r="Q179" s="52">
        <v>30.4</v>
      </c>
      <c r="R179" s="52">
        <v>36.6</v>
      </c>
      <c r="S179" s="52">
        <v>21.1</v>
      </c>
      <c r="T179" s="52">
        <v>0</v>
      </c>
    </row>
    <row r="180" spans="1:43" x14ac:dyDescent="0.25">
      <c r="A180" s="52" t="s">
        <v>211</v>
      </c>
      <c r="B180" s="52">
        <v>14.5</v>
      </c>
      <c r="C180" s="52">
        <v>20.7</v>
      </c>
      <c r="D180" s="52">
        <v>8</v>
      </c>
      <c r="E180" s="52">
        <v>5</v>
      </c>
      <c r="F180" s="52" t="s">
        <v>211</v>
      </c>
      <c r="G180" s="52">
        <v>25.3</v>
      </c>
      <c r="H180" s="52">
        <v>29.9</v>
      </c>
      <c r="I180" s="52">
        <v>19.7</v>
      </c>
      <c r="J180" s="52">
        <v>0</v>
      </c>
      <c r="K180" s="52" t="s">
        <v>211</v>
      </c>
      <c r="L180" s="52">
        <v>29.9</v>
      </c>
      <c r="M180" s="52">
        <v>38</v>
      </c>
      <c r="N180" s="52">
        <v>19.899999999999999</v>
      </c>
      <c r="O180" s="52">
        <v>0</v>
      </c>
      <c r="P180" s="52" t="s">
        <v>211</v>
      </c>
      <c r="Q180" s="52">
        <v>29.6</v>
      </c>
      <c r="R180" s="52">
        <v>37.1</v>
      </c>
      <c r="S180" s="52">
        <v>21.7</v>
      </c>
      <c r="T180" s="52">
        <v>0</v>
      </c>
    </row>
    <row r="181" spans="1:43" x14ac:dyDescent="0.25">
      <c r="A181" s="52" t="s">
        <v>212</v>
      </c>
      <c r="B181" s="52">
        <v>16.3</v>
      </c>
      <c r="C181" s="52">
        <v>24.2</v>
      </c>
      <c r="D181" s="52">
        <v>7.2</v>
      </c>
      <c r="E181" s="52">
        <v>0</v>
      </c>
      <c r="F181" s="52" t="s">
        <v>212</v>
      </c>
      <c r="G181" s="52">
        <v>17.100000000000001</v>
      </c>
      <c r="H181" s="52">
        <v>26.6</v>
      </c>
      <c r="I181" s="52">
        <v>11.4</v>
      </c>
      <c r="J181" s="52">
        <v>0</v>
      </c>
      <c r="K181" s="52" t="s">
        <v>212</v>
      </c>
      <c r="L181" s="52">
        <v>31.3</v>
      </c>
      <c r="M181" s="52">
        <v>40</v>
      </c>
      <c r="N181" s="52">
        <v>23.3</v>
      </c>
      <c r="O181" s="52">
        <v>0</v>
      </c>
      <c r="P181" s="52" t="s">
        <v>212</v>
      </c>
      <c r="Q181" s="52">
        <v>31.2</v>
      </c>
      <c r="R181" s="52">
        <v>38.299999999999997</v>
      </c>
      <c r="S181" s="52">
        <v>22.5</v>
      </c>
      <c r="T181" s="52">
        <v>0</v>
      </c>
    </row>
    <row r="182" spans="1:43" x14ac:dyDescent="0.25">
      <c r="A182" s="52"/>
      <c r="B182" s="52"/>
      <c r="C182" s="52"/>
      <c r="D182" s="52"/>
      <c r="E182" s="52"/>
      <c r="F182" s="52" t="s">
        <v>213</v>
      </c>
      <c r="G182" s="52">
        <v>20.7</v>
      </c>
      <c r="H182" s="52">
        <v>28.8</v>
      </c>
      <c r="I182" s="52">
        <v>11.8</v>
      </c>
      <c r="J182" s="52">
        <v>0</v>
      </c>
      <c r="K182" s="52"/>
      <c r="L182" s="52"/>
      <c r="M182" s="52"/>
      <c r="N182" s="52"/>
      <c r="O182" s="52"/>
      <c r="P182" s="52" t="s">
        <v>213</v>
      </c>
      <c r="Q182" s="52">
        <v>31.8</v>
      </c>
      <c r="R182" s="52">
        <v>38.4</v>
      </c>
      <c r="S182" s="52">
        <v>23.5</v>
      </c>
      <c r="T182" s="52">
        <v>0</v>
      </c>
    </row>
    <row r="183" spans="1:43" x14ac:dyDescent="0.25">
      <c r="A183" s="55" t="s">
        <v>214</v>
      </c>
      <c r="B183" s="55">
        <f>AVERAGE(B152:B181)</f>
        <v>14.149999999999999</v>
      </c>
      <c r="C183" s="55"/>
      <c r="D183" s="55"/>
      <c r="E183" s="55">
        <f>SUM(E152:E181)</f>
        <v>26</v>
      </c>
      <c r="F183" s="55"/>
      <c r="G183" s="55">
        <f>AVERAGE(G152:G182)</f>
        <v>22.4</v>
      </c>
      <c r="H183" s="55"/>
      <c r="I183" s="55"/>
      <c r="J183" s="55">
        <f>SUM(J152:J182)</f>
        <v>8</v>
      </c>
      <c r="K183" s="55"/>
      <c r="L183" s="55">
        <f>AVERAGE(L152:L181)</f>
        <v>26.839999999999996</v>
      </c>
      <c r="M183" s="55"/>
      <c r="N183" s="55"/>
      <c r="O183" s="55">
        <f>SUM(O152:O181)</f>
        <v>7.8999999999999995</v>
      </c>
      <c r="P183" s="55"/>
      <c r="Q183" s="55">
        <f>AVERAGE(Q152:Q182)</f>
        <v>30.283870967741937</v>
      </c>
      <c r="R183" s="55"/>
      <c r="S183" s="55"/>
      <c r="T183" s="55">
        <f>SUM(T152:T182)</f>
        <v>0.5</v>
      </c>
    </row>
    <row r="186" spans="1:43" x14ac:dyDescent="0.25">
      <c r="A186" s="92">
        <v>2018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AK186" s="13"/>
      <c r="AM186" s="13"/>
      <c r="AN186" s="13"/>
      <c r="AO186" s="13"/>
      <c r="AQ186" s="13"/>
    </row>
    <row r="187" spans="1:43" x14ac:dyDescent="0.25">
      <c r="A187" s="123" t="s">
        <v>12</v>
      </c>
      <c r="B187" s="123"/>
      <c r="C187" s="123"/>
      <c r="D187" s="123"/>
      <c r="E187" s="123"/>
      <c r="F187" s="93" t="s">
        <v>16</v>
      </c>
      <c r="G187" s="93"/>
      <c r="H187" s="93"/>
      <c r="I187" s="93"/>
      <c r="J187" s="93"/>
      <c r="K187" s="93" t="s">
        <v>4</v>
      </c>
      <c r="L187" s="93"/>
      <c r="M187" s="93"/>
      <c r="N187" s="93"/>
      <c r="O187" s="93"/>
      <c r="P187" s="93" t="s">
        <v>5</v>
      </c>
      <c r="Q187" s="93"/>
      <c r="R187" s="93"/>
      <c r="S187" s="93"/>
      <c r="T187" s="93"/>
      <c r="AN187" s="13"/>
      <c r="AO187" s="13"/>
      <c r="AQ187" s="13"/>
    </row>
    <row r="188" spans="1:43" x14ac:dyDescent="0.25">
      <c r="A188" s="122" t="s">
        <v>14</v>
      </c>
      <c r="B188" s="122" t="s">
        <v>1</v>
      </c>
      <c r="C188" s="122"/>
      <c r="D188" s="122"/>
      <c r="E188" s="122" t="s">
        <v>2</v>
      </c>
      <c r="F188" s="122" t="s">
        <v>14</v>
      </c>
      <c r="G188" s="122" t="s">
        <v>1</v>
      </c>
      <c r="H188" s="122"/>
      <c r="I188" s="122"/>
      <c r="J188" s="122" t="s">
        <v>2</v>
      </c>
      <c r="K188" s="122" t="s">
        <v>14</v>
      </c>
      <c r="L188" s="122" t="s">
        <v>1</v>
      </c>
      <c r="M188" s="122"/>
      <c r="N188" s="122"/>
      <c r="O188" s="122" t="s">
        <v>2</v>
      </c>
      <c r="P188" s="122" t="s">
        <v>14</v>
      </c>
      <c r="Q188" s="122" t="s">
        <v>1</v>
      </c>
      <c r="R188" s="122"/>
      <c r="S188" s="122"/>
      <c r="T188" s="122" t="s">
        <v>2</v>
      </c>
      <c r="AN188" s="13"/>
      <c r="AO188" s="13"/>
      <c r="AQ188" s="13"/>
    </row>
    <row r="189" spans="1:43" x14ac:dyDescent="0.25">
      <c r="A189" s="122"/>
      <c r="B189" s="49" t="s">
        <v>15</v>
      </c>
      <c r="C189" s="49" t="s">
        <v>9</v>
      </c>
      <c r="D189" s="49" t="s">
        <v>10</v>
      </c>
      <c r="E189" s="122"/>
      <c r="F189" s="122"/>
      <c r="G189" s="49" t="s">
        <v>15</v>
      </c>
      <c r="H189" s="49" t="s">
        <v>9</v>
      </c>
      <c r="I189" s="49" t="s">
        <v>10</v>
      </c>
      <c r="J189" s="122"/>
      <c r="K189" s="122"/>
      <c r="L189" s="49" t="s">
        <v>15</v>
      </c>
      <c r="M189" s="49" t="s">
        <v>9</v>
      </c>
      <c r="N189" s="49" t="s">
        <v>10</v>
      </c>
      <c r="O189" s="122"/>
      <c r="P189" s="122"/>
      <c r="Q189" s="49" t="s">
        <v>15</v>
      </c>
      <c r="R189" s="49" t="s">
        <v>9</v>
      </c>
      <c r="S189" s="49" t="s">
        <v>10</v>
      </c>
      <c r="T189" s="122"/>
      <c r="AN189" s="13"/>
      <c r="AO189" s="13"/>
      <c r="AQ189" s="13"/>
    </row>
    <row r="190" spans="1:43" x14ac:dyDescent="0.25">
      <c r="A190" s="52" t="s">
        <v>183</v>
      </c>
      <c r="B190" s="52">
        <v>3.4</v>
      </c>
      <c r="C190" s="52">
        <v>13</v>
      </c>
      <c r="D190" s="52">
        <v>-3.4</v>
      </c>
      <c r="E190" s="52">
        <v>0</v>
      </c>
      <c r="F190" s="52" t="s">
        <v>183</v>
      </c>
      <c r="G190" s="52">
        <v>15.9</v>
      </c>
      <c r="H190" s="52">
        <v>22.3</v>
      </c>
      <c r="I190" s="52">
        <v>8.1999999999999993</v>
      </c>
      <c r="J190" s="52">
        <v>0</v>
      </c>
      <c r="K190" s="52" t="s">
        <v>183</v>
      </c>
      <c r="L190" s="52">
        <v>24.4</v>
      </c>
      <c r="M190" s="52">
        <v>34.200000000000003</v>
      </c>
      <c r="N190" s="52">
        <v>13</v>
      </c>
      <c r="O190" s="52">
        <v>0</v>
      </c>
      <c r="P190" s="52" t="s">
        <v>183</v>
      </c>
      <c r="Q190" s="53">
        <v>29.5</v>
      </c>
      <c r="R190" s="53">
        <v>37.200000000000003</v>
      </c>
      <c r="S190" s="52">
        <v>19.899999999999999</v>
      </c>
      <c r="T190" s="54">
        <v>0</v>
      </c>
      <c r="AN190" s="13"/>
      <c r="AO190" s="13"/>
      <c r="AQ190" s="13"/>
    </row>
    <row r="191" spans="1:43" x14ac:dyDescent="0.25">
      <c r="A191" s="52" t="s">
        <v>184</v>
      </c>
      <c r="B191" s="52">
        <v>7.4</v>
      </c>
      <c r="C191" s="52">
        <v>17.2</v>
      </c>
      <c r="D191" s="52">
        <v>-0.8</v>
      </c>
      <c r="E191" s="52">
        <v>0</v>
      </c>
      <c r="F191" s="52" t="s">
        <v>184</v>
      </c>
      <c r="G191" s="52">
        <v>19.3</v>
      </c>
      <c r="H191" s="52">
        <v>28.4</v>
      </c>
      <c r="I191" s="52">
        <v>10.3</v>
      </c>
      <c r="J191" s="52">
        <v>0</v>
      </c>
      <c r="K191" s="52" t="s">
        <v>184</v>
      </c>
      <c r="L191" s="52">
        <v>24</v>
      </c>
      <c r="M191" s="52">
        <v>30.4</v>
      </c>
      <c r="N191" s="52">
        <v>18.3</v>
      </c>
      <c r="O191" s="52">
        <v>0</v>
      </c>
      <c r="P191" s="52" t="s">
        <v>184</v>
      </c>
      <c r="Q191" s="53">
        <v>29.7</v>
      </c>
      <c r="R191" s="53">
        <v>35.5</v>
      </c>
      <c r="S191" s="52">
        <v>23.5</v>
      </c>
      <c r="T191" s="54">
        <v>0</v>
      </c>
      <c r="AN191" s="13"/>
      <c r="AO191" s="13"/>
      <c r="AQ191" s="13"/>
    </row>
    <row r="192" spans="1:43" x14ac:dyDescent="0.25">
      <c r="A192" s="52" t="s">
        <v>185</v>
      </c>
      <c r="B192" s="52">
        <v>10.8</v>
      </c>
      <c r="C192" s="52">
        <v>18.600000000000001</v>
      </c>
      <c r="D192" s="52">
        <v>3.3</v>
      </c>
      <c r="E192" s="52">
        <v>0</v>
      </c>
      <c r="F192" s="52" t="s">
        <v>185</v>
      </c>
      <c r="G192" s="52">
        <v>18.2</v>
      </c>
      <c r="H192" s="52">
        <v>25.1</v>
      </c>
      <c r="I192" s="52">
        <v>9.6</v>
      </c>
      <c r="J192" s="53">
        <v>0</v>
      </c>
      <c r="K192" s="53" t="s">
        <v>185</v>
      </c>
      <c r="L192" s="53">
        <v>15</v>
      </c>
      <c r="M192" s="53">
        <v>21.2</v>
      </c>
      <c r="N192" s="53">
        <v>7.3</v>
      </c>
      <c r="O192" s="53">
        <v>0</v>
      </c>
      <c r="P192" s="53" t="s">
        <v>185</v>
      </c>
      <c r="Q192" s="53">
        <v>30.2</v>
      </c>
      <c r="R192" s="53">
        <v>38.5</v>
      </c>
      <c r="S192" s="53">
        <v>22.1</v>
      </c>
      <c r="T192" s="54">
        <v>0</v>
      </c>
      <c r="AO192" s="13"/>
      <c r="AP192" s="45"/>
      <c r="AQ192" s="13"/>
    </row>
    <row r="193" spans="1:43" x14ac:dyDescent="0.25">
      <c r="A193" s="53" t="s">
        <v>186</v>
      </c>
      <c r="B193" s="53">
        <v>13</v>
      </c>
      <c r="C193" s="53">
        <v>21.3</v>
      </c>
      <c r="D193" s="53">
        <v>6.3</v>
      </c>
      <c r="E193" s="53">
        <v>0.3</v>
      </c>
      <c r="F193" s="53" t="s">
        <v>186</v>
      </c>
      <c r="G193" s="53">
        <v>21.8</v>
      </c>
      <c r="H193" s="53">
        <v>30.1</v>
      </c>
      <c r="I193" s="53">
        <v>11.7</v>
      </c>
      <c r="J193" s="53">
        <v>0</v>
      </c>
      <c r="K193" s="53" t="s">
        <v>186</v>
      </c>
      <c r="L193" s="53">
        <v>18.7</v>
      </c>
      <c r="M193" s="53">
        <v>28</v>
      </c>
      <c r="N193" s="53">
        <v>9.4</v>
      </c>
      <c r="O193" s="53">
        <v>0</v>
      </c>
      <c r="P193" s="53" t="s">
        <v>186</v>
      </c>
      <c r="Q193" s="53">
        <v>30.7</v>
      </c>
      <c r="R193" s="53">
        <v>38.299999999999997</v>
      </c>
      <c r="S193" s="53">
        <v>21.5</v>
      </c>
      <c r="T193" s="54">
        <v>0</v>
      </c>
      <c r="AO193" s="13"/>
      <c r="AP193" s="45"/>
      <c r="AQ193" s="13"/>
    </row>
    <row r="194" spans="1:43" x14ac:dyDescent="0.25">
      <c r="A194" s="53" t="s">
        <v>187</v>
      </c>
      <c r="B194" s="53">
        <v>15.3</v>
      </c>
      <c r="C194" s="53">
        <v>26.6</v>
      </c>
      <c r="D194" s="53">
        <v>4.9000000000000004</v>
      </c>
      <c r="E194" s="53">
        <v>0</v>
      </c>
      <c r="F194" s="53" t="s">
        <v>187</v>
      </c>
      <c r="G194" s="53">
        <v>22.6</v>
      </c>
      <c r="H194" s="53">
        <v>31.7</v>
      </c>
      <c r="I194" s="53">
        <v>14.5</v>
      </c>
      <c r="J194" s="53">
        <v>0</v>
      </c>
      <c r="K194" s="53" t="s">
        <v>187</v>
      </c>
      <c r="L194" s="53">
        <v>24.1</v>
      </c>
      <c r="M194" s="52">
        <v>34.700000000000003</v>
      </c>
      <c r="N194" s="53">
        <v>13.9</v>
      </c>
      <c r="O194" s="53">
        <v>0</v>
      </c>
      <c r="P194" s="53" t="s">
        <v>187</v>
      </c>
      <c r="Q194" s="53">
        <v>32.1</v>
      </c>
      <c r="R194" s="53">
        <v>40.299999999999997</v>
      </c>
      <c r="S194" s="53">
        <v>23.7</v>
      </c>
      <c r="T194" s="54">
        <v>0</v>
      </c>
      <c r="AO194" s="13"/>
      <c r="AP194" s="45"/>
      <c r="AQ194" s="13"/>
    </row>
    <row r="195" spans="1:43" x14ac:dyDescent="0.25">
      <c r="A195" s="53" t="s">
        <v>188</v>
      </c>
      <c r="B195" s="53">
        <v>12.1</v>
      </c>
      <c r="C195" s="53">
        <v>18</v>
      </c>
      <c r="D195" s="53">
        <v>7.9</v>
      </c>
      <c r="E195" s="53">
        <v>0</v>
      </c>
      <c r="F195" s="53" t="s">
        <v>188</v>
      </c>
      <c r="G195" s="53">
        <v>11.5</v>
      </c>
      <c r="H195" s="53">
        <v>19.399999999999999</v>
      </c>
      <c r="I195" s="53">
        <v>4.5999999999999996</v>
      </c>
      <c r="J195" s="53">
        <v>0</v>
      </c>
      <c r="K195" s="53" t="s">
        <v>188</v>
      </c>
      <c r="L195" s="53">
        <v>28.7</v>
      </c>
      <c r="M195" s="53">
        <v>38.700000000000003</v>
      </c>
      <c r="N195" s="53">
        <v>16.3</v>
      </c>
      <c r="O195" s="53">
        <v>0</v>
      </c>
      <c r="P195" s="53" t="s">
        <v>188</v>
      </c>
      <c r="Q195" s="53">
        <v>33.1</v>
      </c>
      <c r="R195" s="53">
        <v>43</v>
      </c>
      <c r="S195" s="53">
        <v>23.3</v>
      </c>
      <c r="T195" s="54">
        <v>0</v>
      </c>
      <c r="AO195" s="13"/>
      <c r="AP195" s="45"/>
      <c r="AQ195" s="13"/>
    </row>
    <row r="196" spans="1:43" x14ac:dyDescent="0.25">
      <c r="A196" s="53" t="s">
        <v>189</v>
      </c>
      <c r="B196" s="53">
        <v>9.6999999999999993</v>
      </c>
      <c r="C196" s="53">
        <v>15.7</v>
      </c>
      <c r="D196" s="53">
        <v>4.7</v>
      </c>
      <c r="E196" s="53">
        <v>0</v>
      </c>
      <c r="F196" s="53" t="s">
        <v>189</v>
      </c>
      <c r="G196" s="53">
        <v>13.1</v>
      </c>
      <c r="H196" s="53">
        <v>22.1</v>
      </c>
      <c r="I196" s="53">
        <v>3.6</v>
      </c>
      <c r="J196" s="53">
        <v>0</v>
      </c>
      <c r="K196" s="53" t="s">
        <v>189</v>
      </c>
      <c r="L196" s="53">
        <v>30.5</v>
      </c>
      <c r="M196" s="53">
        <v>36.799999999999997</v>
      </c>
      <c r="N196" s="53">
        <v>21.9</v>
      </c>
      <c r="O196" s="53">
        <v>0</v>
      </c>
      <c r="P196" s="53" t="s">
        <v>189</v>
      </c>
      <c r="Q196" s="53">
        <v>34</v>
      </c>
      <c r="R196" s="53">
        <v>42.5</v>
      </c>
      <c r="S196" s="53">
        <v>24.1</v>
      </c>
      <c r="T196" s="54">
        <v>0</v>
      </c>
      <c r="AO196" s="13"/>
      <c r="AP196" s="45"/>
      <c r="AQ196" s="13"/>
    </row>
    <row r="197" spans="1:43" x14ac:dyDescent="0.25">
      <c r="A197" s="53" t="s">
        <v>190</v>
      </c>
      <c r="B197" s="53">
        <v>9.8000000000000007</v>
      </c>
      <c r="C197" s="53">
        <v>18.100000000000001</v>
      </c>
      <c r="D197" s="53">
        <v>1.5</v>
      </c>
      <c r="E197" s="53">
        <v>0</v>
      </c>
      <c r="F197" s="53" t="s">
        <v>190</v>
      </c>
      <c r="G197" s="53">
        <v>17.899999999999999</v>
      </c>
      <c r="H197" s="53">
        <v>27.4</v>
      </c>
      <c r="I197" s="53">
        <v>7.3</v>
      </c>
      <c r="J197" s="53">
        <v>0</v>
      </c>
      <c r="K197" s="53" t="s">
        <v>190</v>
      </c>
      <c r="L197" s="53">
        <v>28.9</v>
      </c>
      <c r="M197" s="53">
        <v>37.299999999999997</v>
      </c>
      <c r="N197" s="53">
        <v>21.7</v>
      </c>
      <c r="O197" s="53">
        <v>0</v>
      </c>
      <c r="P197" s="53" t="s">
        <v>190</v>
      </c>
      <c r="Q197" s="53">
        <v>35.1</v>
      </c>
      <c r="R197" s="53">
        <v>43.7</v>
      </c>
      <c r="S197" s="53">
        <v>26</v>
      </c>
      <c r="T197" s="54">
        <v>0</v>
      </c>
      <c r="AO197" s="13"/>
      <c r="AP197" s="45"/>
      <c r="AQ197" s="13"/>
    </row>
    <row r="198" spans="1:43" x14ac:dyDescent="0.25">
      <c r="A198" s="53" t="s">
        <v>191</v>
      </c>
      <c r="B198" s="53">
        <v>10.5</v>
      </c>
      <c r="C198" s="53">
        <v>16.5</v>
      </c>
      <c r="D198" s="53">
        <v>5.7</v>
      </c>
      <c r="E198" s="53">
        <v>0</v>
      </c>
      <c r="F198" s="53" t="s">
        <v>191</v>
      </c>
      <c r="G198" s="53">
        <v>20.3</v>
      </c>
      <c r="H198" s="53">
        <v>28.1</v>
      </c>
      <c r="I198" s="53">
        <v>11.3</v>
      </c>
      <c r="J198" s="53">
        <v>0</v>
      </c>
      <c r="K198" s="53" t="s">
        <v>191</v>
      </c>
      <c r="L198" s="53">
        <v>23.5</v>
      </c>
      <c r="M198" s="53">
        <v>29.9</v>
      </c>
      <c r="N198" s="53">
        <v>16.3</v>
      </c>
      <c r="O198" s="53">
        <v>0</v>
      </c>
      <c r="P198" s="53" t="s">
        <v>191</v>
      </c>
      <c r="Q198" s="53">
        <v>35.4</v>
      </c>
      <c r="R198" s="53">
        <v>44.4</v>
      </c>
      <c r="S198" s="53">
        <v>25.7</v>
      </c>
      <c r="T198" s="54">
        <v>0</v>
      </c>
      <c r="AO198" s="13"/>
      <c r="AP198" s="45"/>
      <c r="AQ198" s="13"/>
    </row>
    <row r="199" spans="1:43" x14ac:dyDescent="0.25">
      <c r="A199" s="53" t="s">
        <v>192</v>
      </c>
      <c r="B199" s="53">
        <v>7.8</v>
      </c>
      <c r="C199" s="53">
        <v>15.4</v>
      </c>
      <c r="D199" s="53">
        <v>1.4</v>
      </c>
      <c r="E199" s="53">
        <v>0</v>
      </c>
      <c r="F199" s="53" t="s">
        <v>192</v>
      </c>
      <c r="G199" s="53">
        <v>22.9</v>
      </c>
      <c r="H199" s="53">
        <v>33</v>
      </c>
      <c r="I199" s="53">
        <v>13.8</v>
      </c>
      <c r="J199" s="53">
        <v>0</v>
      </c>
      <c r="K199" s="53" t="s">
        <v>192</v>
      </c>
      <c r="L199" s="53">
        <v>22</v>
      </c>
      <c r="M199" s="53">
        <v>28.6</v>
      </c>
      <c r="N199" s="53">
        <v>15.1</v>
      </c>
      <c r="O199" s="53">
        <v>0</v>
      </c>
      <c r="P199" s="53" t="s">
        <v>192</v>
      </c>
      <c r="Q199" s="53">
        <v>34.700000000000003</v>
      </c>
      <c r="R199" s="53">
        <v>41.3</v>
      </c>
      <c r="S199" s="53">
        <v>30.2</v>
      </c>
      <c r="T199" s="54">
        <v>3</v>
      </c>
      <c r="AO199" s="13"/>
      <c r="AP199" s="45"/>
      <c r="AQ199" s="13"/>
    </row>
    <row r="200" spans="1:43" x14ac:dyDescent="0.25">
      <c r="A200" s="53" t="s">
        <v>193</v>
      </c>
      <c r="B200" s="53">
        <v>9.5</v>
      </c>
      <c r="C200" s="53">
        <v>18.2</v>
      </c>
      <c r="D200" s="53">
        <v>1.4</v>
      </c>
      <c r="E200" s="53">
        <v>0</v>
      </c>
      <c r="F200" s="53" t="s">
        <v>193</v>
      </c>
      <c r="G200" s="53">
        <v>25.5</v>
      </c>
      <c r="H200" s="53">
        <v>31.4</v>
      </c>
      <c r="I200" s="53">
        <v>21.2</v>
      </c>
      <c r="J200" s="53">
        <v>0.3</v>
      </c>
      <c r="K200" s="53" t="s">
        <v>193</v>
      </c>
      <c r="L200" s="53">
        <v>24.8</v>
      </c>
      <c r="M200" s="53">
        <v>33.700000000000003</v>
      </c>
      <c r="N200" s="53">
        <v>14.7</v>
      </c>
      <c r="O200" s="53">
        <v>0</v>
      </c>
      <c r="P200" s="53" t="s">
        <v>193</v>
      </c>
      <c r="Q200" s="53">
        <v>32.700000000000003</v>
      </c>
      <c r="R200" s="53">
        <v>40.200000000000003</v>
      </c>
      <c r="S200" s="53">
        <v>24.3</v>
      </c>
      <c r="T200" s="54">
        <v>0</v>
      </c>
      <c r="AO200" s="13"/>
      <c r="AP200" s="45"/>
      <c r="AQ200" s="13"/>
    </row>
    <row r="201" spans="1:43" x14ac:dyDescent="0.25">
      <c r="A201" s="53" t="s">
        <v>194</v>
      </c>
      <c r="B201" s="53">
        <v>13.8</v>
      </c>
      <c r="C201" s="53">
        <v>25</v>
      </c>
      <c r="D201" s="53">
        <v>3.6</v>
      </c>
      <c r="E201" s="53">
        <v>0</v>
      </c>
      <c r="F201" s="53" t="s">
        <v>194</v>
      </c>
      <c r="G201" s="53">
        <v>22</v>
      </c>
      <c r="H201" s="53">
        <v>26.6</v>
      </c>
      <c r="I201" s="53">
        <v>17.2</v>
      </c>
      <c r="J201" s="53">
        <v>0</v>
      </c>
      <c r="K201" s="53" t="s">
        <v>194</v>
      </c>
      <c r="L201" s="53">
        <v>26</v>
      </c>
      <c r="M201" s="53">
        <v>33.299999999999997</v>
      </c>
      <c r="N201" s="53">
        <v>17.5</v>
      </c>
      <c r="O201" s="53">
        <v>0</v>
      </c>
      <c r="P201" s="53" t="s">
        <v>194</v>
      </c>
      <c r="Q201" s="53">
        <v>32.9</v>
      </c>
      <c r="R201" s="53">
        <v>40.299999999999997</v>
      </c>
      <c r="S201" s="53">
        <v>26</v>
      </c>
      <c r="T201" s="54">
        <v>0</v>
      </c>
      <c r="AO201" s="13"/>
      <c r="AP201" s="45"/>
      <c r="AQ201" s="13"/>
    </row>
    <row r="202" spans="1:43" x14ac:dyDescent="0.25">
      <c r="A202" s="53" t="s">
        <v>195</v>
      </c>
      <c r="B202" s="53">
        <v>18</v>
      </c>
      <c r="C202" s="53">
        <v>29.1</v>
      </c>
      <c r="D202" s="53">
        <v>8</v>
      </c>
      <c r="E202" s="53">
        <v>0</v>
      </c>
      <c r="F202" s="53" t="s">
        <v>195</v>
      </c>
      <c r="G202" s="53">
        <v>21.6</v>
      </c>
      <c r="H202" s="53">
        <v>28.5</v>
      </c>
      <c r="I202" s="53">
        <v>13.9</v>
      </c>
      <c r="J202" s="53">
        <v>0</v>
      </c>
      <c r="K202" s="53" t="s">
        <v>195</v>
      </c>
      <c r="L202" s="53">
        <v>22.9</v>
      </c>
      <c r="M202" s="53">
        <v>28.2</v>
      </c>
      <c r="N202" s="53">
        <v>19.399999999999999</v>
      </c>
      <c r="O202" s="53">
        <v>0</v>
      </c>
      <c r="P202" s="53" t="s">
        <v>195</v>
      </c>
      <c r="Q202" s="53">
        <v>32.200000000000003</v>
      </c>
      <c r="R202" s="53">
        <v>39.6</v>
      </c>
      <c r="S202" s="53">
        <v>23</v>
      </c>
      <c r="T202" s="54">
        <v>0</v>
      </c>
      <c r="AO202" s="13"/>
      <c r="AP202" s="45"/>
      <c r="AQ202" s="13"/>
    </row>
    <row r="203" spans="1:43" x14ac:dyDescent="0.25">
      <c r="A203" s="53" t="s">
        <v>196</v>
      </c>
      <c r="B203" s="53">
        <v>19.100000000000001</v>
      </c>
      <c r="C203" s="53">
        <v>28.6</v>
      </c>
      <c r="D203" s="53">
        <v>14</v>
      </c>
      <c r="E203" s="53">
        <v>0</v>
      </c>
      <c r="F203" s="53" t="s">
        <v>196</v>
      </c>
      <c r="G203" s="53">
        <v>17.8</v>
      </c>
      <c r="H203" s="53">
        <v>24.6</v>
      </c>
      <c r="I203" s="53">
        <v>9.8000000000000007</v>
      </c>
      <c r="J203" s="53">
        <v>0</v>
      </c>
      <c r="K203" s="53" t="s">
        <v>196</v>
      </c>
      <c r="L203" s="53">
        <v>22</v>
      </c>
      <c r="M203" s="53">
        <v>29.1</v>
      </c>
      <c r="N203" s="53">
        <v>16.3</v>
      </c>
      <c r="O203" s="53">
        <v>0</v>
      </c>
      <c r="P203" s="53" t="s">
        <v>196</v>
      </c>
      <c r="Q203" s="53">
        <v>31.7</v>
      </c>
      <c r="R203" s="53">
        <v>37.9</v>
      </c>
      <c r="S203" s="53">
        <v>24.7</v>
      </c>
      <c r="T203" s="54">
        <v>0</v>
      </c>
      <c r="AO203" s="13"/>
      <c r="AP203" s="45"/>
      <c r="AQ203" s="13"/>
    </row>
    <row r="204" spans="1:43" x14ac:dyDescent="0.25">
      <c r="A204" s="53" t="s">
        <v>197</v>
      </c>
      <c r="B204" s="53">
        <v>12.4</v>
      </c>
      <c r="C204" s="53">
        <v>18.100000000000001</v>
      </c>
      <c r="D204" s="53">
        <v>6.7</v>
      </c>
      <c r="E204" s="53">
        <v>0</v>
      </c>
      <c r="F204" s="53" t="s">
        <v>197</v>
      </c>
      <c r="G204" s="53">
        <v>19</v>
      </c>
      <c r="H204" s="53">
        <v>27.2</v>
      </c>
      <c r="I204" s="53">
        <v>8.9</v>
      </c>
      <c r="J204" s="53">
        <v>0</v>
      </c>
      <c r="K204" s="53" t="s">
        <v>197</v>
      </c>
      <c r="L204" s="53">
        <v>24</v>
      </c>
      <c r="M204" s="53">
        <v>33.9</v>
      </c>
      <c r="N204" s="53">
        <v>14</v>
      </c>
      <c r="O204" s="53">
        <v>0</v>
      </c>
      <c r="P204" s="53" t="s">
        <v>197</v>
      </c>
      <c r="Q204" s="53">
        <v>31</v>
      </c>
      <c r="R204" s="53">
        <v>37.799999999999997</v>
      </c>
      <c r="S204" s="53">
        <v>23.9</v>
      </c>
      <c r="T204" s="54">
        <v>0</v>
      </c>
      <c r="AO204" s="13"/>
      <c r="AP204" s="45"/>
      <c r="AQ204" s="13"/>
    </row>
    <row r="205" spans="1:43" x14ac:dyDescent="0.25">
      <c r="A205" s="53" t="s">
        <v>198</v>
      </c>
      <c r="B205" s="53">
        <v>12.3</v>
      </c>
      <c r="C205" s="53">
        <v>19.8</v>
      </c>
      <c r="D205" s="53">
        <v>4.2</v>
      </c>
      <c r="E205" s="53">
        <v>0</v>
      </c>
      <c r="F205" s="53" t="s">
        <v>198</v>
      </c>
      <c r="G205" s="53">
        <v>22.6</v>
      </c>
      <c r="H205" s="53">
        <v>30.9</v>
      </c>
      <c r="I205" s="53">
        <v>13.9</v>
      </c>
      <c r="J205" s="53">
        <v>0</v>
      </c>
      <c r="K205" s="53" t="s">
        <v>198</v>
      </c>
      <c r="L205" s="53">
        <v>27.4</v>
      </c>
      <c r="M205" s="53">
        <v>37.200000000000003</v>
      </c>
      <c r="N205" s="53">
        <v>16.7</v>
      </c>
      <c r="O205" s="53">
        <v>0</v>
      </c>
      <c r="P205" s="53" t="s">
        <v>198</v>
      </c>
      <c r="Q205" s="53">
        <v>31.2</v>
      </c>
      <c r="R205" s="53">
        <v>39.9</v>
      </c>
      <c r="S205" s="53">
        <v>22.6</v>
      </c>
      <c r="T205" s="54">
        <v>0</v>
      </c>
      <c r="AO205" s="13"/>
      <c r="AP205" s="45"/>
      <c r="AQ205" s="13"/>
    </row>
    <row r="206" spans="1:43" x14ac:dyDescent="0.25">
      <c r="A206" s="53" t="s">
        <v>199</v>
      </c>
      <c r="B206" s="53">
        <v>10.9</v>
      </c>
      <c r="C206" s="53">
        <v>15.4</v>
      </c>
      <c r="D206" s="53">
        <v>8</v>
      </c>
      <c r="E206" s="53">
        <v>0</v>
      </c>
      <c r="F206" s="53" t="s">
        <v>199</v>
      </c>
      <c r="G206" s="53">
        <v>21.3</v>
      </c>
      <c r="H206" s="53">
        <v>27.5</v>
      </c>
      <c r="I206" s="53">
        <v>13.7</v>
      </c>
      <c r="J206" s="53">
        <v>0</v>
      </c>
      <c r="K206" s="53" t="s">
        <v>199</v>
      </c>
      <c r="L206" s="53">
        <v>29.4</v>
      </c>
      <c r="M206" s="53">
        <v>39.1</v>
      </c>
      <c r="N206" s="53">
        <v>18.899999999999999</v>
      </c>
      <c r="O206" s="53">
        <v>0</v>
      </c>
      <c r="P206" s="53" t="s">
        <v>199</v>
      </c>
      <c r="Q206" s="53">
        <v>31.8</v>
      </c>
      <c r="R206" s="53">
        <v>39.1</v>
      </c>
      <c r="S206" s="53">
        <v>24.3</v>
      </c>
      <c r="T206" s="54">
        <v>0</v>
      </c>
      <c r="AO206" s="13"/>
      <c r="AP206" s="45"/>
      <c r="AQ206" s="13"/>
    </row>
    <row r="207" spans="1:43" x14ac:dyDescent="0.25">
      <c r="A207" s="53" t="s">
        <v>200</v>
      </c>
      <c r="B207" s="53">
        <v>12.8</v>
      </c>
      <c r="C207" s="53">
        <v>21.7</v>
      </c>
      <c r="D207" s="53">
        <v>3.8</v>
      </c>
      <c r="E207" s="53">
        <v>0</v>
      </c>
      <c r="F207" s="53" t="s">
        <v>200</v>
      </c>
      <c r="G207" s="53">
        <v>19</v>
      </c>
      <c r="H207" s="53">
        <v>26.7</v>
      </c>
      <c r="I207" s="53">
        <v>10.3</v>
      </c>
      <c r="J207" s="53">
        <v>0</v>
      </c>
      <c r="K207" s="53" t="s">
        <v>200</v>
      </c>
      <c r="L207" s="53">
        <v>26.8</v>
      </c>
      <c r="M207" s="53">
        <v>33.6</v>
      </c>
      <c r="N207" s="53">
        <v>18.600000000000001</v>
      </c>
      <c r="O207" s="53">
        <v>0</v>
      </c>
      <c r="P207" s="53" t="s">
        <v>200</v>
      </c>
      <c r="Q207" s="53">
        <v>33</v>
      </c>
      <c r="R207" s="53">
        <v>40</v>
      </c>
      <c r="S207" s="53">
        <v>24.1</v>
      </c>
      <c r="T207" s="54">
        <v>0</v>
      </c>
    </row>
    <row r="208" spans="1:43" x14ac:dyDescent="0.25">
      <c r="A208" s="53" t="s">
        <v>201</v>
      </c>
      <c r="B208" s="53">
        <v>12.5</v>
      </c>
      <c r="C208" s="53">
        <v>21</v>
      </c>
      <c r="D208" s="53">
        <v>6</v>
      </c>
      <c r="E208" s="53">
        <v>0</v>
      </c>
      <c r="F208" s="53" t="s">
        <v>201</v>
      </c>
      <c r="G208" s="53">
        <v>22.7</v>
      </c>
      <c r="H208" s="53">
        <v>30.8</v>
      </c>
      <c r="I208" s="53">
        <v>13.8</v>
      </c>
      <c r="J208" s="53">
        <v>0</v>
      </c>
      <c r="K208" s="53" t="s">
        <v>201</v>
      </c>
      <c r="L208" s="53">
        <v>23.6</v>
      </c>
      <c r="M208" s="53">
        <v>30.6</v>
      </c>
      <c r="N208" s="53">
        <v>15.2</v>
      </c>
      <c r="O208" s="53">
        <v>0</v>
      </c>
      <c r="P208" s="53" t="s">
        <v>201</v>
      </c>
      <c r="Q208" s="53">
        <v>32.1</v>
      </c>
      <c r="R208" s="53">
        <v>39.9</v>
      </c>
      <c r="S208" s="53">
        <v>24.5</v>
      </c>
      <c r="T208" s="54">
        <v>0</v>
      </c>
    </row>
    <row r="209" spans="1:20" x14ac:dyDescent="0.25">
      <c r="A209" s="53" t="s">
        <v>202</v>
      </c>
      <c r="B209" s="53">
        <v>14.5</v>
      </c>
      <c r="C209" s="53">
        <v>21.5</v>
      </c>
      <c r="D209" s="53">
        <v>8.4</v>
      </c>
      <c r="E209" s="53">
        <v>0</v>
      </c>
      <c r="F209" s="53" t="s">
        <v>202</v>
      </c>
      <c r="G209" s="53">
        <v>24.1</v>
      </c>
      <c r="H209" s="53">
        <v>30.9</v>
      </c>
      <c r="I209" s="53">
        <v>16.100000000000001</v>
      </c>
      <c r="J209" s="53">
        <v>0</v>
      </c>
      <c r="K209" s="53" t="s">
        <v>202</v>
      </c>
      <c r="L209" s="53">
        <v>25.8</v>
      </c>
      <c r="M209" s="53">
        <v>34.200000000000003</v>
      </c>
      <c r="N209" s="53">
        <v>16.3</v>
      </c>
      <c r="O209" s="53">
        <v>0</v>
      </c>
      <c r="P209" s="53" t="s">
        <v>202</v>
      </c>
      <c r="Q209" s="53">
        <v>31.5</v>
      </c>
      <c r="R209" s="53">
        <v>38.799999999999997</v>
      </c>
      <c r="S209" s="53">
        <v>24.1</v>
      </c>
      <c r="T209" s="54">
        <v>0</v>
      </c>
    </row>
    <row r="210" spans="1:20" x14ac:dyDescent="0.25">
      <c r="A210" s="53" t="s">
        <v>203</v>
      </c>
      <c r="B210" s="53">
        <v>17.899999999999999</v>
      </c>
      <c r="C210" s="53">
        <v>27.6</v>
      </c>
      <c r="D210" s="53">
        <v>9.3000000000000007</v>
      </c>
      <c r="E210" s="53">
        <v>0</v>
      </c>
      <c r="F210" s="53" t="s">
        <v>203</v>
      </c>
      <c r="G210" s="53">
        <v>22.3</v>
      </c>
      <c r="H210" s="53">
        <v>30.2</v>
      </c>
      <c r="I210" s="53">
        <v>12.2</v>
      </c>
      <c r="J210" s="53">
        <v>0</v>
      </c>
      <c r="K210" s="53" t="s">
        <v>203</v>
      </c>
      <c r="L210" s="53">
        <v>28.3</v>
      </c>
      <c r="M210" s="53">
        <v>36.700000000000003</v>
      </c>
      <c r="N210" s="53">
        <v>18.899999999999999</v>
      </c>
      <c r="O210" s="53">
        <v>0</v>
      </c>
      <c r="P210" s="53" t="s">
        <v>203</v>
      </c>
      <c r="Q210" s="53">
        <v>32.6</v>
      </c>
      <c r="R210" s="53">
        <v>41.9</v>
      </c>
      <c r="S210" s="53">
        <v>24</v>
      </c>
      <c r="T210" s="54">
        <v>0</v>
      </c>
    </row>
    <row r="211" spans="1:20" x14ac:dyDescent="0.25">
      <c r="A211" s="53" t="s">
        <v>204</v>
      </c>
      <c r="B211" s="53">
        <v>19.8</v>
      </c>
      <c r="C211" s="53">
        <v>23.9</v>
      </c>
      <c r="D211" s="53">
        <v>15.8</v>
      </c>
      <c r="E211" s="53">
        <v>0.3</v>
      </c>
      <c r="F211" s="53" t="s">
        <v>204</v>
      </c>
      <c r="G211" s="53">
        <v>24.9</v>
      </c>
      <c r="H211" s="53">
        <v>35.299999999999997</v>
      </c>
      <c r="I211" s="53">
        <v>13.5</v>
      </c>
      <c r="J211" s="53">
        <v>0</v>
      </c>
      <c r="K211" s="53" t="s">
        <v>204</v>
      </c>
      <c r="L211" s="53">
        <v>29.1</v>
      </c>
      <c r="M211" s="53">
        <v>37.9</v>
      </c>
      <c r="N211" s="53">
        <v>22.9</v>
      </c>
      <c r="O211" s="53">
        <v>0</v>
      </c>
      <c r="P211" s="53" t="s">
        <v>204</v>
      </c>
      <c r="Q211" s="53">
        <v>33.4</v>
      </c>
      <c r="R211" s="53">
        <v>42.3</v>
      </c>
      <c r="S211" s="53">
        <v>27.1</v>
      </c>
      <c r="T211" s="54">
        <v>0</v>
      </c>
    </row>
    <row r="212" spans="1:20" x14ac:dyDescent="0.25">
      <c r="A212" s="53" t="s">
        <v>205</v>
      </c>
      <c r="B212" s="53">
        <v>15.9</v>
      </c>
      <c r="C212" s="53">
        <v>20.6</v>
      </c>
      <c r="D212" s="53">
        <v>10.9</v>
      </c>
      <c r="E212" s="53">
        <v>2</v>
      </c>
      <c r="F212" s="53" t="s">
        <v>205</v>
      </c>
      <c r="G212" s="53">
        <v>21.8</v>
      </c>
      <c r="H212" s="53">
        <v>30.1</v>
      </c>
      <c r="I212" s="53">
        <v>12.1</v>
      </c>
      <c r="J212" s="53">
        <v>0</v>
      </c>
      <c r="K212" s="53" t="s">
        <v>205</v>
      </c>
      <c r="L212" s="53">
        <v>28.2</v>
      </c>
      <c r="M212" s="53">
        <v>35.700000000000003</v>
      </c>
      <c r="N212" s="53">
        <v>21</v>
      </c>
      <c r="O212" s="53">
        <v>0</v>
      </c>
      <c r="P212" s="53" t="s">
        <v>205</v>
      </c>
      <c r="Q212" s="53">
        <v>25.6</v>
      </c>
      <c r="R212" s="53">
        <v>34.299999999999997</v>
      </c>
      <c r="S212" s="53">
        <v>19.3</v>
      </c>
      <c r="T212" s="54">
        <v>0</v>
      </c>
    </row>
    <row r="213" spans="1:20" x14ac:dyDescent="0.25">
      <c r="A213" s="53" t="s">
        <v>206</v>
      </c>
      <c r="B213" s="53">
        <v>13.1</v>
      </c>
      <c r="C213" s="53">
        <v>17.8</v>
      </c>
      <c r="D213" s="53">
        <v>10.9</v>
      </c>
      <c r="E213" s="53">
        <v>18</v>
      </c>
      <c r="F213" s="53" t="s">
        <v>206</v>
      </c>
      <c r="G213" s="53">
        <v>18.5</v>
      </c>
      <c r="H213" s="53">
        <v>25.2</v>
      </c>
      <c r="I213" s="53">
        <v>10.1</v>
      </c>
      <c r="J213" s="53">
        <v>0</v>
      </c>
      <c r="K213" s="53" t="s">
        <v>206</v>
      </c>
      <c r="L213" s="53">
        <v>27</v>
      </c>
      <c r="M213" s="53">
        <v>34.299999999999997</v>
      </c>
      <c r="N213" s="53">
        <v>19.3</v>
      </c>
      <c r="O213" s="53">
        <v>0</v>
      </c>
      <c r="P213" s="53" t="s">
        <v>206</v>
      </c>
      <c r="Q213" s="53">
        <v>24.6</v>
      </c>
      <c r="R213" s="53">
        <v>32.1</v>
      </c>
      <c r="S213" s="53">
        <v>16.399999999999999</v>
      </c>
      <c r="T213" s="54">
        <v>0</v>
      </c>
    </row>
    <row r="214" spans="1:20" x14ac:dyDescent="0.25">
      <c r="A214" s="53" t="s">
        <v>207</v>
      </c>
      <c r="B214" s="53">
        <v>11.7</v>
      </c>
      <c r="C214" s="53">
        <v>16</v>
      </c>
      <c r="D214" s="53">
        <v>8.1999999999999993</v>
      </c>
      <c r="E214" s="53">
        <v>5</v>
      </c>
      <c r="F214" s="53" t="s">
        <v>207</v>
      </c>
      <c r="G214" s="53">
        <v>22</v>
      </c>
      <c r="H214" s="53">
        <v>34.200000000000003</v>
      </c>
      <c r="I214" s="53">
        <v>10.5</v>
      </c>
      <c r="J214" s="53">
        <v>0</v>
      </c>
      <c r="K214" s="53" t="s">
        <v>207</v>
      </c>
      <c r="L214" s="53">
        <v>27.5</v>
      </c>
      <c r="M214" s="53">
        <v>35.299999999999997</v>
      </c>
      <c r="N214" s="53">
        <v>19.5</v>
      </c>
      <c r="O214" s="53">
        <v>0</v>
      </c>
      <c r="P214" s="53" t="s">
        <v>207</v>
      </c>
      <c r="Q214" s="53">
        <v>24.9</v>
      </c>
      <c r="R214" s="53">
        <v>31.3</v>
      </c>
      <c r="S214" s="53">
        <v>19</v>
      </c>
      <c r="T214" s="54">
        <v>0</v>
      </c>
    </row>
    <row r="215" spans="1:20" x14ac:dyDescent="0.25">
      <c r="A215" s="53" t="s">
        <v>208</v>
      </c>
      <c r="B215" s="53">
        <v>12.3</v>
      </c>
      <c r="C215" s="53">
        <v>19.3</v>
      </c>
      <c r="D215" s="53">
        <v>4.3</v>
      </c>
      <c r="E215" s="53">
        <v>0</v>
      </c>
      <c r="F215" s="53" t="s">
        <v>208</v>
      </c>
      <c r="G215" s="53">
        <v>27.8</v>
      </c>
      <c r="H215" s="53">
        <v>40.200000000000003</v>
      </c>
      <c r="I215" s="53">
        <v>15.1</v>
      </c>
      <c r="J215" s="53">
        <v>0</v>
      </c>
      <c r="K215" s="53" t="s">
        <v>208</v>
      </c>
      <c r="L215" s="53">
        <v>26.8</v>
      </c>
      <c r="M215" s="53">
        <v>34.5</v>
      </c>
      <c r="N215" s="53">
        <v>18.5</v>
      </c>
      <c r="O215" s="53">
        <v>0</v>
      </c>
      <c r="P215" s="53" t="s">
        <v>208</v>
      </c>
      <c r="Q215" s="53">
        <v>25.9</v>
      </c>
      <c r="R215" s="53">
        <v>34.1</v>
      </c>
      <c r="S215" s="53">
        <v>17.8</v>
      </c>
      <c r="T215" s="54">
        <v>0</v>
      </c>
    </row>
    <row r="216" spans="1:20" x14ac:dyDescent="0.25">
      <c r="A216" s="53" t="s">
        <v>209</v>
      </c>
      <c r="B216" s="53">
        <v>15.5</v>
      </c>
      <c r="C216" s="53">
        <v>24.6</v>
      </c>
      <c r="D216" s="53">
        <v>6.9</v>
      </c>
      <c r="E216" s="53">
        <v>0</v>
      </c>
      <c r="F216" s="53" t="s">
        <v>209</v>
      </c>
      <c r="G216" s="53">
        <v>19.3</v>
      </c>
      <c r="H216" s="53">
        <v>32.6</v>
      </c>
      <c r="I216" s="53">
        <v>13.4</v>
      </c>
      <c r="J216" s="53">
        <v>0</v>
      </c>
      <c r="K216" s="53" t="s">
        <v>209</v>
      </c>
      <c r="L216" s="53">
        <v>25.1</v>
      </c>
      <c r="M216" s="53">
        <v>31.3</v>
      </c>
      <c r="N216" s="53">
        <v>18.2</v>
      </c>
      <c r="O216" s="53">
        <v>0</v>
      </c>
      <c r="P216" s="53" t="s">
        <v>209</v>
      </c>
      <c r="Q216" s="53">
        <v>28.1</v>
      </c>
      <c r="R216" s="53">
        <v>35.799999999999997</v>
      </c>
      <c r="S216" s="53">
        <v>20.3</v>
      </c>
      <c r="T216" s="54">
        <v>0</v>
      </c>
    </row>
    <row r="217" spans="1:20" x14ac:dyDescent="0.25">
      <c r="A217" s="53" t="s">
        <v>210</v>
      </c>
      <c r="B217" s="53">
        <v>20</v>
      </c>
      <c r="C217" s="53">
        <v>29.4</v>
      </c>
      <c r="D217" s="53">
        <v>10.3</v>
      </c>
      <c r="E217" s="53">
        <v>0</v>
      </c>
      <c r="F217" s="53" t="s">
        <v>210</v>
      </c>
      <c r="G217" s="53">
        <v>14.5</v>
      </c>
      <c r="H217" s="53">
        <v>22.7</v>
      </c>
      <c r="I217" s="53">
        <v>5.4</v>
      </c>
      <c r="J217" s="53">
        <v>0</v>
      </c>
      <c r="K217" s="53" t="s">
        <v>210</v>
      </c>
      <c r="L217" s="53">
        <v>25.7</v>
      </c>
      <c r="M217" s="53">
        <v>32.700000000000003</v>
      </c>
      <c r="N217" s="53">
        <v>18.600000000000001</v>
      </c>
      <c r="O217" s="53">
        <v>0</v>
      </c>
      <c r="P217" s="53" t="s">
        <v>210</v>
      </c>
      <c r="Q217" s="53">
        <v>29.3</v>
      </c>
      <c r="R217" s="53">
        <v>37.200000000000003</v>
      </c>
      <c r="S217" s="53">
        <v>21.4</v>
      </c>
      <c r="T217" s="54">
        <v>0</v>
      </c>
    </row>
    <row r="218" spans="1:20" x14ac:dyDescent="0.25">
      <c r="A218" s="53" t="s">
        <v>211</v>
      </c>
      <c r="B218" s="53">
        <v>21.9</v>
      </c>
      <c r="C218" s="53">
        <v>30.9</v>
      </c>
      <c r="D218" s="53">
        <v>12.8</v>
      </c>
      <c r="E218" s="53">
        <v>0</v>
      </c>
      <c r="F218" s="53" t="s">
        <v>211</v>
      </c>
      <c r="G218" s="53">
        <v>18.8</v>
      </c>
      <c r="H218" s="53">
        <v>27.8</v>
      </c>
      <c r="I218" s="53">
        <v>11.1</v>
      </c>
      <c r="J218" s="53">
        <v>0</v>
      </c>
      <c r="K218" s="53" t="s">
        <v>211</v>
      </c>
      <c r="L218" s="53">
        <v>28.4</v>
      </c>
      <c r="M218" s="53">
        <v>35.700000000000003</v>
      </c>
      <c r="N218" s="53">
        <v>19.399999999999999</v>
      </c>
      <c r="O218" s="53">
        <v>0</v>
      </c>
      <c r="P218" s="53" t="s">
        <v>211</v>
      </c>
      <c r="Q218" s="53">
        <v>29.2</v>
      </c>
      <c r="R218" s="53">
        <v>37.5</v>
      </c>
      <c r="S218" s="53">
        <v>20.6</v>
      </c>
      <c r="T218" s="54">
        <v>0</v>
      </c>
    </row>
    <row r="219" spans="1:20" x14ac:dyDescent="0.25">
      <c r="A219" s="53" t="s">
        <v>212</v>
      </c>
      <c r="B219" s="53">
        <v>17.899999999999999</v>
      </c>
      <c r="C219" s="53">
        <v>23.9</v>
      </c>
      <c r="D219" s="53">
        <v>13.9</v>
      </c>
      <c r="E219" s="53">
        <v>0</v>
      </c>
      <c r="F219" s="53" t="s">
        <v>212</v>
      </c>
      <c r="G219" s="53">
        <v>15</v>
      </c>
      <c r="H219" s="53">
        <v>22.5</v>
      </c>
      <c r="I219" s="53">
        <v>6.9</v>
      </c>
      <c r="J219" s="53">
        <v>0</v>
      </c>
      <c r="K219" s="53" t="s">
        <v>212</v>
      </c>
      <c r="L219" s="53">
        <v>31.5</v>
      </c>
      <c r="M219" s="53">
        <v>40.9</v>
      </c>
      <c r="N219" s="53">
        <v>22.3</v>
      </c>
      <c r="O219" s="53">
        <v>0</v>
      </c>
      <c r="P219" s="53" t="s">
        <v>212</v>
      </c>
      <c r="Q219" s="53">
        <v>28.4</v>
      </c>
      <c r="R219" s="53">
        <v>36</v>
      </c>
      <c r="S219" s="53">
        <v>19.100000000000001</v>
      </c>
      <c r="T219" s="54">
        <v>0</v>
      </c>
    </row>
    <row r="220" spans="1:20" x14ac:dyDescent="0.25">
      <c r="A220" s="53"/>
      <c r="B220" s="53"/>
      <c r="C220" s="53"/>
      <c r="D220" s="53"/>
      <c r="E220" s="53"/>
      <c r="F220" s="53" t="s">
        <v>213</v>
      </c>
      <c r="G220" s="53">
        <v>18.899999999999999</v>
      </c>
      <c r="H220" s="53">
        <v>27.2</v>
      </c>
      <c r="I220" s="53">
        <v>10.1</v>
      </c>
      <c r="J220" s="53">
        <v>0</v>
      </c>
      <c r="K220" s="53"/>
      <c r="L220" s="53"/>
      <c r="M220" s="53"/>
      <c r="N220" s="53"/>
      <c r="O220" s="53"/>
      <c r="P220" s="53" t="s">
        <v>213</v>
      </c>
      <c r="Q220" s="53">
        <v>28.8</v>
      </c>
      <c r="R220" s="53">
        <v>38.299999999999997</v>
      </c>
      <c r="S220" s="53">
        <v>21.1</v>
      </c>
      <c r="T220" s="54">
        <v>0</v>
      </c>
    </row>
    <row r="221" spans="1:20" x14ac:dyDescent="0.25">
      <c r="A221" s="55" t="s">
        <v>214</v>
      </c>
      <c r="B221" s="55">
        <f>AVERAGE(B190:B219)</f>
        <v>13.386666666666665</v>
      </c>
      <c r="C221" s="55"/>
      <c r="D221" s="55"/>
      <c r="E221" s="55">
        <f>SUM(E190:E219)</f>
        <v>25.6</v>
      </c>
      <c r="F221" s="55"/>
      <c r="G221" s="55">
        <f>AVERAGE(G190:G220)</f>
        <v>20.093548387096774</v>
      </c>
      <c r="H221" s="55"/>
      <c r="I221" s="55"/>
      <c r="J221" s="55">
        <f>SUM(J190:J220)</f>
        <v>0.3</v>
      </c>
      <c r="K221" s="55"/>
      <c r="L221" s="55">
        <f>AVERAGE(L190:L219)</f>
        <v>25.67</v>
      </c>
      <c r="M221" s="55"/>
      <c r="N221" s="55"/>
      <c r="O221" s="55">
        <f>SUM(O190:O219)</f>
        <v>0</v>
      </c>
      <c r="P221" s="55"/>
      <c r="Q221" s="55">
        <f>AVERAGE(Q190:Q220)</f>
        <v>30.819354838709675</v>
      </c>
      <c r="R221" s="55"/>
      <c r="S221" s="55"/>
      <c r="T221" s="55">
        <f>SUM(T190:T220)</f>
        <v>3</v>
      </c>
    </row>
    <row r="224" spans="1:20" x14ac:dyDescent="0.25">
      <c r="A224" s="92">
        <v>2019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x14ac:dyDescent="0.25">
      <c r="A225" s="123" t="s">
        <v>12</v>
      </c>
      <c r="B225" s="123"/>
      <c r="C225" s="123"/>
      <c r="D225" s="123"/>
      <c r="E225" s="123"/>
      <c r="F225" s="93" t="s">
        <v>16</v>
      </c>
      <c r="G225" s="93"/>
      <c r="H225" s="93"/>
      <c r="I225" s="93"/>
      <c r="J225" s="93"/>
      <c r="K225" s="93" t="s">
        <v>4</v>
      </c>
      <c r="L225" s="93"/>
      <c r="M225" s="93"/>
      <c r="N225" s="93"/>
      <c r="O225" s="93"/>
      <c r="P225" s="93" t="s">
        <v>5</v>
      </c>
      <c r="Q225" s="93"/>
      <c r="R225" s="93"/>
      <c r="S225" s="93"/>
      <c r="T225" s="93"/>
    </row>
    <row r="226" spans="1:20" x14ac:dyDescent="0.25">
      <c r="A226" s="122" t="s">
        <v>14</v>
      </c>
      <c r="B226" s="122" t="s">
        <v>1</v>
      </c>
      <c r="C226" s="122"/>
      <c r="D226" s="122"/>
      <c r="E226" s="122" t="s">
        <v>2</v>
      </c>
      <c r="F226" s="122" t="s">
        <v>14</v>
      </c>
      <c r="G226" s="122" t="s">
        <v>1</v>
      </c>
      <c r="H226" s="122"/>
      <c r="I226" s="122"/>
      <c r="J226" s="122" t="s">
        <v>2</v>
      </c>
      <c r="K226" s="122" t="s">
        <v>14</v>
      </c>
      <c r="L226" s="122" t="s">
        <v>1</v>
      </c>
      <c r="M226" s="122"/>
      <c r="N226" s="122"/>
      <c r="O226" s="122" t="s">
        <v>2</v>
      </c>
      <c r="P226" s="122" t="s">
        <v>14</v>
      </c>
      <c r="Q226" s="122" t="s">
        <v>1</v>
      </c>
      <c r="R226" s="122"/>
      <c r="S226" s="122"/>
      <c r="T226" s="122" t="s">
        <v>2</v>
      </c>
    </row>
    <row r="227" spans="1:20" x14ac:dyDescent="0.25">
      <c r="A227" s="122"/>
      <c r="B227" s="49" t="s">
        <v>15</v>
      </c>
      <c r="C227" s="49" t="s">
        <v>9</v>
      </c>
      <c r="D227" s="49" t="s">
        <v>10</v>
      </c>
      <c r="E227" s="122"/>
      <c r="F227" s="122"/>
      <c r="G227" s="49" t="s">
        <v>15</v>
      </c>
      <c r="H227" s="49" t="s">
        <v>9</v>
      </c>
      <c r="I227" s="49" t="s">
        <v>10</v>
      </c>
      <c r="J227" s="122"/>
      <c r="K227" s="122"/>
      <c r="L227" s="49" t="s">
        <v>15</v>
      </c>
      <c r="M227" s="49" t="s">
        <v>9</v>
      </c>
      <c r="N227" s="49" t="s">
        <v>10</v>
      </c>
      <c r="O227" s="122"/>
      <c r="P227" s="122"/>
      <c r="Q227" s="49" t="s">
        <v>15</v>
      </c>
      <c r="R227" s="49" t="s">
        <v>9</v>
      </c>
      <c r="S227" s="49" t="s">
        <v>10</v>
      </c>
      <c r="T227" s="122"/>
    </row>
    <row r="228" spans="1:20" x14ac:dyDescent="0.25">
      <c r="A228" s="52" t="s">
        <v>183</v>
      </c>
      <c r="B228" s="52">
        <v>7.2</v>
      </c>
      <c r="C228" s="52">
        <v>15.8</v>
      </c>
      <c r="D228" s="52">
        <v>1.7</v>
      </c>
      <c r="E228" s="52">
        <v>1</v>
      </c>
      <c r="F228" s="52" t="s">
        <v>183</v>
      </c>
      <c r="G228" s="52">
        <v>8</v>
      </c>
      <c r="H228" s="52">
        <v>15.9</v>
      </c>
      <c r="I228" s="52">
        <v>2.6</v>
      </c>
      <c r="J228" s="52">
        <v>0</v>
      </c>
      <c r="K228" s="52" t="s">
        <v>183</v>
      </c>
      <c r="L228" s="52">
        <v>27.4</v>
      </c>
      <c r="M228" s="52">
        <v>35.4</v>
      </c>
      <c r="N228" s="52">
        <v>20.7</v>
      </c>
      <c r="O228" s="52">
        <v>0.4</v>
      </c>
      <c r="P228" s="52" t="s">
        <v>183</v>
      </c>
      <c r="Q228" s="52">
        <v>36.5</v>
      </c>
      <c r="R228" s="52">
        <v>45.6</v>
      </c>
      <c r="S228" s="52">
        <v>29.4</v>
      </c>
      <c r="T228" s="52">
        <v>0</v>
      </c>
    </row>
    <row r="229" spans="1:20" x14ac:dyDescent="0.25">
      <c r="A229" s="52" t="s">
        <v>184</v>
      </c>
      <c r="B229" s="52">
        <v>10.3</v>
      </c>
      <c r="C229" s="52">
        <v>17.100000000000001</v>
      </c>
      <c r="D229" s="52">
        <v>2.4</v>
      </c>
      <c r="E229" s="52">
        <v>0</v>
      </c>
      <c r="F229" s="52" t="s">
        <v>184</v>
      </c>
      <c r="G229" s="52">
        <v>10.1</v>
      </c>
      <c r="H229" s="52">
        <v>17.5</v>
      </c>
      <c r="I229" s="52">
        <v>3</v>
      </c>
      <c r="J229" s="52">
        <v>0</v>
      </c>
      <c r="K229" s="53" t="s">
        <v>184</v>
      </c>
      <c r="L229" s="53">
        <v>26.6</v>
      </c>
      <c r="M229" s="53">
        <v>34.200000000000003</v>
      </c>
      <c r="N229" s="53">
        <v>20.6</v>
      </c>
      <c r="O229" s="53">
        <v>0</v>
      </c>
      <c r="P229" s="53" t="s">
        <v>184</v>
      </c>
      <c r="Q229" s="53">
        <v>27.2</v>
      </c>
      <c r="R229" s="53">
        <v>38.700000000000003</v>
      </c>
      <c r="S229" s="53">
        <v>19.899999999999999</v>
      </c>
      <c r="T229" s="53">
        <v>2.6</v>
      </c>
    </row>
    <row r="230" spans="1:20" x14ac:dyDescent="0.25">
      <c r="A230" s="53" t="s">
        <v>185</v>
      </c>
      <c r="B230" s="53">
        <v>15.9</v>
      </c>
      <c r="C230" s="53">
        <v>23</v>
      </c>
      <c r="D230" s="53">
        <v>8.9</v>
      </c>
      <c r="E230" s="53">
        <v>0</v>
      </c>
      <c r="F230" s="53" t="s">
        <v>185</v>
      </c>
      <c r="G230" s="53">
        <v>11.9</v>
      </c>
      <c r="H230" s="53">
        <v>20.8</v>
      </c>
      <c r="I230" s="53">
        <v>2.4</v>
      </c>
      <c r="J230" s="53">
        <v>0</v>
      </c>
      <c r="K230" s="53" t="s">
        <v>185</v>
      </c>
      <c r="L230" s="53">
        <v>27.8</v>
      </c>
      <c r="M230" s="53">
        <v>38.299999999999997</v>
      </c>
      <c r="N230" s="53">
        <v>21.8</v>
      </c>
      <c r="O230" s="53">
        <v>0</v>
      </c>
      <c r="P230" s="53" t="s">
        <v>185</v>
      </c>
      <c r="Q230" s="53">
        <v>24.7</v>
      </c>
      <c r="R230" s="53">
        <v>33.799999999999997</v>
      </c>
      <c r="S230" s="53">
        <v>16.399999999999999</v>
      </c>
      <c r="T230" s="53">
        <v>0</v>
      </c>
    </row>
    <row r="231" spans="1:20" x14ac:dyDescent="0.25">
      <c r="A231" s="53" t="s">
        <v>186</v>
      </c>
      <c r="B231" s="53">
        <v>15.8</v>
      </c>
      <c r="C231" s="53">
        <v>23.6</v>
      </c>
      <c r="D231" s="53">
        <v>8.3000000000000007</v>
      </c>
      <c r="E231" s="53">
        <v>0</v>
      </c>
      <c r="F231" s="53" t="s">
        <v>186</v>
      </c>
      <c r="G231" s="53">
        <v>17</v>
      </c>
      <c r="H231" s="53">
        <v>25</v>
      </c>
      <c r="I231" s="53">
        <v>7.5</v>
      </c>
      <c r="J231" s="53">
        <v>0</v>
      </c>
      <c r="K231" s="53" t="s">
        <v>186</v>
      </c>
      <c r="L231" s="53">
        <v>29.4</v>
      </c>
      <c r="M231" s="53">
        <v>37.700000000000003</v>
      </c>
      <c r="N231" s="53">
        <v>21.4</v>
      </c>
      <c r="O231" s="53">
        <v>0</v>
      </c>
      <c r="P231" s="53" t="s">
        <v>186</v>
      </c>
      <c r="Q231" s="53">
        <v>31.2</v>
      </c>
      <c r="R231" s="53">
        <v>39.700000000000003</v>
      </c>
      <c r="S231" s="53">
        <v>25</v>
      </c>
      <c r="T231" s="53">
        <v>0</v>
      </c>
    </row>
    <row r="232" spans="1:20" x14ac:dyDescent="0.25">
      <c r="A232" s="53" t="s">
        <v>187</v>
      </c>
      <c r="B232" s="53">
        <v>10.1</v>
      </c>
      <c r="C232" s="53">
        <v>16.399999999999999</v>
      </c>
      <c r="D232" s="53">
        <v>4.5999999999999996</v>
      </c>
      <c r="E232" s="53">
        <v>0</v>
      </c>
      <c r="F232" s="53" t="s">
        <v>187</v>
      </c>
      <c r="G232" s="53">
        <v>19.3</v>
      </c>
      <c r="H232" s="53">
        <v>29.6</v>
      </c>
      <c r="I232" s="53">
        <v>8.9</v>
      </c>
      <c r="J232" s="53">
        <v>0</v>
      </c>
      <c r="K232" s="53" t="s">
        <v>187</v>
      </c>
      <c r="L232" s="53">
        <v>28.5</v>
      </c>
      <c r="M232" s="53">
        <v>35.6</v>
      </c>
      <c r="N232" s="53">
        <v>23.5</v>
      </c>
      <c r="O232" s="53">
        <v>0</v>
      </c>
      <c r="P232" s="53" t="s">
        <v>187</v>
      </c>
      <c r="Q232" s="53">
        <v>31.6</v>
      </c>
      <c r="R232" s="53">
        <v>38.799999999999997</v>
      </c>
      <c r="S232" s="53">
        <v>23.4</v>
      </c>
      <c r="T232" s="53">
        <v>0</v>
      </c>
    </row>
    <row r="233" spans="1:20" x14ac:dyDescent="0.25">
      <c r="A233" s="53" t="s">
        <v>188</v>
      </c>
      <c r="B233" s="53">
        <v>11.4</v>
      </c>
      <c r="C233" s="53">
        <v>17.5</v>
      </c>
      <c r="D233" s="53">
        <v>4.5</v>
      </c>
      <c r="E233" s="53">
        <v>0</v>
      </c>
      <c r="F233" s="53" t="s">
        <v>188</v>
      </c>
      <c r="G233" s="53">
        <v>21.7</v>
      </c>
      <c r="H233" s="53">
        <v>30.9</v>
      </c>
      <c r="I233" s="53">
        <v>13.4</v>
      </c>
      <c r="J233" s="53">
        <v>0</v>
      </c>
      <c r="K233" s="53" t="s">
        <v>188</v>
      </c>
      <c r="L233" s="53">
        <v>21.4</v>
      </c>
      <c r="M233" s="53">
        <v>28</v>
      </c>
      <c r="N233" s="53">
        <v>14.7</v>
      </c>
      <c r="O233" s="53">
        <v>0</v>
      </c>
      <c r="P233" s="53" t="s">
        <v>188</v>
      </c>
      <c r="Q233" s="53">
        <v>30.4</v>
      </c>
      <c r="R233" s="53">
        <v>38.5</v>
      </c>
      <c r="S233" s="53">
        <v>23</v>
      </c>
      <c r="T233" s="53">
        <v>0</v>
      </c>
    </row>
    <row r="234" spans="1:20" x14ac:dyDescent="0.25">
      <c r="A234" s="53" t="s">
        <v>189</v>
      </c>
      <c r="B234" s="53">
        <v>12.9</v>
      </c>
      <c r="C234" s="53">
        <v>20.7</v>
      </c>
      <c r="D234" s="53">
        <v>5.8</v>
      </c>
      <c r="E234" s="53">
        <v>0</v>
      </c>
      <c r="F234" s="53" t="s">
        <v>189</v>
      </c>
      <c r="G234" s="53">
        <v>22.4</v>
      </c>
      <c r="H234" s="53">
        <v>32.5</v>
      </c>
      <c r="I234" s="53">
        <v>11.9</v>
      </c>
      <c r="J234" s="53">
        <v>0</v>
      </c>
      <c r="K234" s="53" t="s">
        <v>189</v>
      </c>
      <c r="L234" s="53">
        <v>24.1</v>
      </c>
      <c r="M234" s="53">
        <v>33.700000000000003</v>
      </c>
      <c r="N234" s="53">
        <v>14.8</v>
      </c>
      <c r="O234" s="53">
        <v>0</v>
      </c>
      <c r="P234" s="53" t="s">
        <v>189</v>
      </c>
      <c r="Q234" s="53">
        <v>31</v>
      </c>
      <c r="R234" s="53">
        <v>38.799999999999997</v>
      </c>
      <c r="S234" s="53">
        <v>24.1</v>
      </c>
      <c r="T234" s="53">
        <v>0</v>
      </c>
    </row>
    <row r="235" spans="1:20" x14ac:dyDescent="0.25">
      <c r="A235" s="53" t="s">
        <v>190</v>
      </c>
      <c r="B235" s="53">
        <v>15</v>
      </c>
      <c r="C235" s="53">
        <v>23.2</v>
      </c>
      <c r="D235" s="53">
        <v>8.3000000000000007</v>
      </c>
      <c r="E235" s="53">
        <v>0</v>
      </c>
      <c r="F235" s="53" t="s">
        <v>190</v>
      </c>
      <c r="G235" s="53">
        <v>23.7</v>
      </c>
      <c r="H235" s="53">
        <v>32.200000000000003</v>
      </c>
      <c r="I235" s="53">
        <v>14.3</v>
      </c>
      <c r="J235" s="53">
        <v>0</v>
      </c>
      <c r="K235" s="53" t="s">
        <v>190</v>
      </c>
      <c r="L235" s="53">
        <v>23.4</v>
      </c>
      <c r="M235" s="53">
        <v>29</v>
      </c>
      <c r="N235" s="53">
        <v>16.600000000000001</v>
      </c>
      <c r="O235" s="53">
        <v>1</v>
      </c>
      <c r="P235" s="53" t="s">
        <v>190</v>
      </c>
      <c r="Q235" s="53">
        <v>30.7</v>
      </c>
      <c r="R235" s="53">
        <v>37.5</v>
      </c>
      <c r="S235" s="53">
        <v>24.3</v>
      </c>
      <c r="T235" s="53">
        <v>0</v>
      </c>
    </row>
    <row r="236" spans="1:20" x14ac:dyDescent="0.25">
      <c r="A236" s="53" t="s">
        <v>191</v>
      </c>
      <c r="B236" s="53">
        <v>16</v>
      </c>
      <c r="C236" s="53">
        <v>25</v>
      </c>
      <c r="D236" s="53">
        <v>7.9</v>
      </c>
      <c r="E236" s="53">
        <v>0</v>
      </c>
      <c r="F236" s="53" t="s">
        <v>191</v>
      </c>
      <c r="G236" s="53">
        <v>24.6</v>
      </c>
      <c r="H236" s="53">
        <v>34.299999999999997</v>
      </c>
      <c r="I236" s="53">
        <v>15.1</v>
      </c>
      <c r="J236" s="53">
        <v>0</v>
      </c>
      <c r="K236" s="53" t="s">
        <v>191</v>
      </c>
      <c r="L236" s="53">
        <v>21</v>
      </c>
      <c r="M236" s="53">
        <v>27.4</v>
      </c>
      <c r="N236" s="53">
        <v>15.2</v>
      </c>
      <c r="O236" s="53">
        <v>0</v>
      </c>
      <c r="P236" s="53" t="s">
        <v>191</v>
      </c>
      <c r="Q236" s="53">
        <v>31.9</v>
      </c>
      <c r="R236" s="53">
        <v>39.799999999999997</v>
      </c>
      <c r="S236" s="53">
        <v>22.6</v>
      </c>
      <c r="T236" s="53">
        <v>0</v>
      </c>
    </row>
    <row r="237" spans="1:20" x14ac:dyDescent="0.25">
      <c r="A237" s="53" t="s">
        <v>192</v>
      </c>
      <c r="B237" s="53">
        <v>17.8</v>
      </c>
      <c r="C237" s="53">
        <v>27.4</v>
      </c>
      <c r="D237" s="53">
        <v>9.3000000000000007</v>
      </c>
      <c r="E237" s="53">
        <v>0</v>
      </c>
      <c r="F237" s="53" t="s">
        <v>192</v>
      </c>
      <c r="G237" s="53">
        <v>25.1</v>
      </c>
      <c r="H237" s="53">
        <v>34</v>
      </c>
      <c r="I237" s="53">
        <v>15.4</v>
      </c>
      <c r="J237" s="53">
        <v>0</v>
      </c>
      <c r="K237" s="53" t="s">
        <v>192</v>
      </c>
      <c r="L237" s="53">
        <v>20.9</v>
      </c>
      <c r="M237" s="53">
        <v>28.6</v>
      </c>
      <c r="N237" s="53">
        <v>14.1</v>
      </c>
      <c r="O237" s="53">
        <v>0</v>
      </c>
      <c r="P237" s="53" t="s">
        <v>192</v>
      </c>
      <c r="Q237" s="53">
        <v>32.5</v>
      </c>
      <c r="R237" s="53">
        <v>41</v>
      </c>
      <c r="S237" s="53">
        <v>23.2</v>
      </c>
      <c r="T237" s="53">
        <v>0</v>
      </c>
    </row>
    <row r="238" spans="1:20" x14ac:dyDescent="0.25">
      <c r="A238" s="53" t="s">
        <v>193</v>
      </c>
      <c r="B238" s="53">
        <v>17.8</v>
      </c>
      <c r="C238" s="53">
        <v>24</v>
      </c>
      <c r="D238" s="53">
        <v>12.5</v>
      </c>
      <c r="E238" s="53">
        <v>0</v>
      </c>
      <c r="F238" s="53" t="s">
        <v>193</v>
      </c>
      <c r="G238" s="53">
        <v>25.6</v>
      </c>
      <c r="H238" s="53">
        <v>34.700000000000003</v>
      </c>
      <c r="I238" s="53">
        <v>15.7</v>
      </c>
      <c r="J238" s="53">
        <v>0</v>
      </c>
      <c r="K238" s="53" t="s">
        <v>193</v>
      </c>
      <c r="L238" s="53">
        <v>24.2</v>
      </c>
      <c r="M238" s="53">
        <v>32.700000000000003</v>
      </c>
      <c r="N238" s="53">
        <v>15.8</v>
      </c>
      <c r="O238" s="53">
        <v>0</v>
      </c>
      <c r="P238" s="53" t="s">
        <v>193</v>
      </c>
      <c r="Q238" s="53">
        <v>34.200000000000003</v>
      </c>
      <c r="R238" s="53">
        <v>42.5</v>
      </c>
      <c r="S238" s="53">
        <v>25.4</v>
      </c>
      <c r="T238" s="53">
        <v>0</v>
      </c>
    </row>
    <row r="239" spans="1:20" x14ac:dyDescent="0.25">
      <c r="A239" s="53" t="s">
        <v>194</v>
      </c>
      <c r="B239" s="53">
        <v>17.5</v>
      </c>
      <c r="C239" s="53">
        <v>27.6</v>
      </c>
      <c r="D239" s="53">
        <v>8.3000000000000007</v>
      </c>
      <c r="E239" s="53">
        <v>0</v>
      </c>
      <c r="F239" s="53" t="s">
        <v>194</v>
      </c>
      <c r="G239" s="53">
        <v>25.1</v>
      </c>
      <c r="H239" s="53">
        <v>33.200000000000003</v>
      </c>
      <c r="I239" s="53">
        <v>15.9</v>
      </c>
      <c r="J239" s="53">
        <v>0</v>
      </c>
      <c r="K239" s="53" t="s">
        <v>194</v>
      </c>
      <c r="L239" s="53">
        <v>27.5</v>
      </c>
      <c r="M239" s="53">
        <v>36.5</v>
      </c>
      <c r="N239" s="53">
        <v>18.100000000000001</v>
      </c>
      <c r="O239" s="53">
        <v>0</v>
      </c>
      <c r="P239" s="53" t="s">
        <v>194</v>
      </c>
      <c r="Q239" s="53">
        <v>33.700000000000003</v>
      </c>
      <c r="R239" s="53">
        <v>41.4</v>
      </c>
      <c r="S239" s="53">
        <v>25.2</v>
      </c>
      <c r="T239" s="53">
        <v>0</v>
      </c>
    </row>
    <row r="240" spans="1:20" x14ac:dyDescent="0.25">
      <c r="A240" s="53" t="s">
        <v>195</v>
      </c>
      <c r="B240" s="53">
        <v>18.7</v>
      </c>
      <c r="C240" s="53">
        <v>28.4</v>
      </c>
      <c r="D240" s="53">
        <v>7.9</v>
      </c>
      <c r="E240" s="53">
        <v>0</v>
      </c>
      <c r="F240" s="53" t="s">
        <v>195</v>
      </c>
      <c r="G240" s="53">
        <v>24.8</v>
      </c>
      <c r="H240" s="53">
        <v>34.200000000000003</v>
      </c>
      <c r="I240" s="53">
        <v>14.3</v>
      </c>
      <c r="J240" s="53">
        <v>0</v>
      </c>
      <c r="K240" s="53" t="s">
        <v>195</v>
      </c>
      <c r="L240" s="53">
        <v>30</v>
      </c>
      <c r="M240" s="53">
        <v>39.299999999999997</v>
      </c>
      <c r="N240" s="53">
        <v>22.7</v>
      </c>
      <c r="O240" s="53">
        <v>0</v>
      </c>
      <c r="P240" s="53" t="s">
        <v>195</v>
      </c>
      <c r="Q240" s="53">
        <v>33.1</v>
      </c>
      <c r="R240" s="53">
        <v>42.5</v>
      </c>
      <c r="S240" s="53">
        <v>23.5</v>
      </c>
      <c r="T240" s="53">
        <v>0</v>
      </c>
    </row>
    <row r="241" spans="1:20" x14ac:dyDescent="0.25">
      <c r="A241" s="53" t="s">
        <v>196</v>
      </c>
      <c r="B241" s="53">
        <v>19.899999999999999</v>
      </c>
      <c r="C241" s="53">
        <v>29.1</v>
      </c>
      <c r="D241" s="53">
        <v>10.4</v>
      </c>
      <c r="E241" s="53">
        <v>0</v>
      </c>
      <c r="F241" s="53" t="s">
        <v>196</v>
      </c>
      <c r="G241" s="53">
        <v>26.2</v>
      </c>
      <c r="H241" s="53">
        <v>33.6</v>
      </c>
      <c r="I241" s="53">
        <v>17.5</v>
      </c>
      <c r="J241" s="53">
        <v>0</v>
      </c>
      <c r="K241" s="53" t="s">
        <v>196</v>
      </c>
      <c r="L241" s="53">
        <v>30.8</v>
      </c>
      <c r="M241" s="53">
        <v>39.299999999999997</v>
      </c>
      <c r="N241" s="53">
        <v>26.1</v>
      </c>
      <c r="O241" s="53">
        <v>0</v>
      </c>
      <c r="P241" s="53" t="s">
        <v>196</v>
      </c>
      <c r="Q241" s="53">
        <v>33.700000000000003</v>
      </c>
      <c r="R241" s="53">
        <v>42.6</v>
      </c>
      <c r="S241" s="53">
        <v>23.4</v>
      </c>
      <c r="T241" s="53">
        <v>0</v>
      </c>
    </row>
    <row r="242" spans="1:20" x14ac:dyDescent="0.25">
      <c r="A242" s="53" t="s">
        <v>197</v>
      </c>
      <c r="B242" s="53">
        <v>19.100000000000001</v>
      </c>
      <c r="C242" s="53">
        <v>25.2</v>
      </c>
      <c r="D242" s="53">
        <v>14.4</v>
      </c>
      <c r="E242" s="53">
        <v>0</v>
      </c>
      <c r="F242" s="53" t="s">
        <v>197</v>
      </c>
      <c r="G242" s="53">
        <v>25.6</v>
      </c>
      <c r="H242" s="53">
        <v>34.799999999999997</v>
      </c>
      <c r="I242" s="53">
        <v>16.600000000000001</v>
      </c>
      <c r="J242" s="53">
        <v>0</v>
      </c>
      <c r="K242" s="53" t="s">
        <v>197</v>
      </c>
      <c r="L242" s="53">
        <v>22.6</v>
      </c>
      <c r="M242" s="53">
        <v>29.8</v>
      </c>
      <c r="N242" s="53">
        <v>16</v>
      </c>
      <c r="O242" s="53">
        <v>2</v>
      </c>
      <c r="P242" s="53" t="s">
        <v>197</v>
      </c>
      <c r="Q242" s="53">
        <v>34.200000000000003</v>
      </c>
      <c r="R242" s="53">
        <v>42.8</v>
      </c>
      <c r="S242" s="53">
        <v>25.3</v>
      </c>
      <c r="T242" s="53">
        <v>0</v>
      </c>
    </row>
    <row r="243" spans="1:20" x14ac:dyDescent="0.25">
      <c r="A243" s="53" t="s">
        <v>198</v>
      </c>
      <c r="B243" s="53">
        <v>12.7</v>
      </c>
      <c r="C243" s="53">
        <v>20.3</v>
      </c>
      <c r="D243" s="53">
        <v>8.3000000000000007</v>
      </c>
      <c r="E243" s="53">
        <v>0</v>
      </c>
      <c r="F243" s="53" t="s">
        <v>198</v>
      </c>
      <c r="G243" s="53">
        <v>22.6</v>
      </c>
      <c r="H243" s="53">
        <v>29.2</v>
      </c>
      <c r="I243" s="53">
        <v>16</v>
      </c>
      <c r="J243" s="53">
        <v>0</v>
      </c>
      <c r="K243" s="53" t="s">
        <v>198</v>
      </c>
      <c r="L243" s="53">
        <v>22.6</v>
      </c>
      <c r="M243" s="53">
        <v>28.8</v>
      </c>
      <c r="N243" s="53">
        <v>15.9</v>
      </c>
      <c r="O243" s="53">
        <v>0</v>
      </c>
      <c r="P243" s="53" t="s">
        <v>198</v>
      </c>
      <c r="Q243" s="53">
        <v>34.200000000000003</v>
      </c>
      <c r="R243" s="53">
        <v>44.9</v>
      </c>
      <c r="S243" s="53">
        <v>25.7</v>
      </c>
      <c r="T243" s="53">
        <v>0</v>
      </c>
    </row>
    <row r="244" spans="1:20" x14ac:dyDescent="0.25">
      <c r="A244" s="53" t="s">
        <v>199</v>
      </c>
      <c r="B244" s="53">
        <v>13.7</v>
      </c>
      <c r="C244" s="53">
        <v>22.2</v>
      </c>
      <c r="D244" s="53">
        <v>4.7</v>
      </c>
      <c r="E244" s="53">
        <v>0</v>
      </c>
      <c r="F244" s="53" t="s">
        <v>199</v>
      </c>
      <c r="G244" s="53">
        <v>21.4</v>
      </c>
      <c r="H244" s="53">
        <v>31.3</v>
      </c>
      <c r="I244" s="53">
        <v>14.4</v>
      </c>
      <c r="J244" s="53">
        <v>0</v>
      </c>
      <c r="K244" s="53" t="s">
        <v>199</v>
      </c>
      <c r="L244" s="53">
        <v>26.2</v>
      </c>
      <c r="M244" s="53">
        <v>35.700000000000003</v>
      </c>
      <c r="N244" s="53">
        <v>18.2</v>
      </c>
      <c r="O244" s="53">
        <v>0</v>
      </c>
      <c r="P244" s="53" t="s">
        <v>199</v>
      </c>
      <c r="Q244" s="53">
        <v>33.299999999999997</v>
      </c>
      <c r="R244" s="53">
        <v>41</v>
      </c>
      <c r="S244" s="53">
        <v>25.4</v>
      </c>
      <c r="T244" s="53">
        <v>0</v>
      </c>
    </row>
    <row r="245" spans="1:20" x14ac:dyDescent="0.25">
      <c r="A245" s="53" t="s">
        <v>200</v>
      </c>
      <c r="B245" s="53">
        <v>10.6</v>
      </c>
      <c r="C245" s="53">
        <v>17.600000000000001</v>
      </c>
      <c r="D245" s="53">
        <v>3.1</v>
      </c>
      <c r="E245" s="53">
        <v>2</v>
      </c>
      <c r="F245" s="53" t="s">
        <v>200</v>
      </c>
      <c r="G245" s="53">
        <v>24.9</v>
      </c>
      <c r="H245" s="53">
        <v>33.700000000000003</v>
      </c>
      <c r="I245" s="53">
        <v>16</v>
      </c>
      <c r="J245" s="53">
        <v>0</v>
      </c>
      <c r="K245" s="53" t="s">
        <v>200</v>
      </c>
      <c r="L245" s="53">
        <v>25.9</v>
      </c>
      <c r="M245" s="53">
        <v>32.700000000000003</v>
      </c>
      <c r="N245" s="53">
        <v>17</v>
      </c>
      <c r="O245" s="53">
        <v>0</v>
      </c>
      <c r="P245" s="53" t="s">
        <v>200</v>
      </c>
      <c r="Q245" s="53">
        <v>34.200000000000003</v>
      </c>
      <c r="R245" s="53">
        <v>42</v>
      </c>
      <c r="S245" s="53">
        <v>27</v>
      </c>
      <c r="T245" s="53">
        <v>0</v>
      </c>
    </row>
    <row r="246" spans="1:20" x14ac:dyDescent="0.25">
      <c r="A246" s="53" t="s">
        <v>201</v>
      </c>
      <c r="B246" s="53">
        <v>12</v>
      </c>
      <c r="C246" s="53">
        <v>15.8</v>
      </c>
      <c r="D246" s="53">
        <v>8.1</v>
      </c>
      <c r="E246" s="53">
        <v>0.9</v>
      </c>
      <c r="F246" s="53" t="s">
        <v>201</v>
      </c>
      <c r="G246" s="53">
        <v>23.8</v>
      </c>
      <c r="H246" s="53">
        <v>30.8</v>
      </c>
      <c r="I246" s="53">
        <v>15.2</v>
      </c>
      <c r="J246" s="53">
        <v>0</v>
      </c>
      <c r="K246" s="53" t="s">
        <v>201</v>
      </c>
      <c r="L246" s="53">
        <v>26.7</v>
      </c>
      <c r="M246" s="53">
        <v>34.5</v>
      </c>
      <c r="N246" s="53">
        <v>18.2</v>
      </c>
      <c r="O246" s="53">
        <v>0</v>
      </c>
      <c r="P246" s="53" t="s">
        <v>201</v>
      </c>
      <c r="Q246" s="53">
        <v>34.5</v>
      </c>
      <c r="R246" s="53">
        <v>41.4</v>
      </c>
      <c r="S246" s="53">
        <v>26.5</v>
      </c>
      <c r="T246" s="53">
        <v>0</v>
      </c>
    </row>
    <row r="247" spans="1:20" x14ac:dyDescent="0.25">
      <c r="A247" s="53" t="s">
        <v>202</v>
      </c>
      <c r="B247" s="53">
        <v>4.5</v>
      </c>
      <c r="C247" s="53">
        <v>8.1</v>
      </c>
      <c r="D247" s="53">
        <v>1.2</v>
      </c>
      <c r="E247" s="53">
        <v>0</v>
      </c>
      <c r="F247" s="53" t="s">
        <v>202</v>
      </c>
      <c r="G247" s="53">
        <v>23</v>
      </c>
      <c r="H247" s="53">
        <v>32.700000000000003</v>
      </c>
      <c r="I247" s="53">
        <v>17</v>
      </c>
      <c r="J247" s="53">
        <v>3.7</v>
      </c>
      <c r="K247" s="53" t="s">
        <v>202</v>
      </c>
      <c r="L247" s="53">
        <v>27.6</v>
      </c>
      <c r="M247" s="53">
        <v>36</v>
      </c>
      <c r="N247" s="53">
        <v>18.399999999999999</v>
      </c>
      <c r="O247" s="53">
        <v>0</v>
      </c>
      <c r="P247" s="53" t="s">
        <v>202</v>
      </c>
      <c r="Q247" s="53">
        <v>33.9</v>
      </c>
      <c r="R247" s="53">
        <v>41.3</v>
      </c>
      <c r="S247" s="53">
        <v>26.2</v>
      </c>
      <c r="T247" s="53">
        <v>0</v>
      </c>
    </row>
    <row r="248" spans="1:20" x14ac:dyDescent="0.25">
      <c r="A248" s="53" t="s">
        <v>203</v>
      </c>
      <c r="B248" s="53">
        <v>6.6</v>
      </c>
      <c r="C248" s="53">
        <v>11.9</v>
      </c>
      <c r="D248" s="53">
        <v>3.1</v>
      </c>
      <c r="E248" s="53">
        <v>0</v>
      </c>
      <c r="F248" s="53" t="s">
        <v>203</v>
      </c>
      <c r="G248" s="53">
        <v>21.3</v>
      </c>
      <c r="H248" s="53">
        <v>29.1</v>
      </c>
      <c r="I248" s="53">
        <v>15.2</v>
      </c>
      <c r="J248" s="53">
        <v>3</v>
      </c>
      <c r="K248" s="53" t="s">
        <v>203</v>
      </c>
      <c r="L248" s="53">
        <v>29.6</v>
      </c>
      <c r="M248" s="53">
        <v>37.6</v>
      </c>
      <c r="N248" s="53">
        <v>20.399999999999999</v>
      </c>
      <c r="O248" s="53">
        <v>0</v>
      </c>
      <c r="P248" s="53" t="s">
        <v>203</v>
      </c>
      <c r="Q248" s="53">
        <v>34.1</v>
      </c>
      <c r="R248" s="53">
        <v>41.4</v>
      </c>
      <c r="S248" s="53">
        <v>28.6</v>
      </c>
      <c r="T248" s="53">
        <v>0</v>
      </c>
    </row>
    <row r="249" spans="1:20" x14ac:dyDescent="0.25">
      <c r="A249" s="53" t="s">
        <v>204</v>
      </c>
      <c r="B249" s="53">
        <v>9.5</v>
      </c>
      <c r="C249" s="53">
        <v>14.4</v>
      </c>
      <c r="D249" s="53">
        <v>5.0999999999999996</v>
      </c>
      <c r="E249" s="53">
        <v>1</v>
      </c>
      <c r="F249" s="53" t="s">
        <v>204</v>
      </c>
      <c r="G249" s="53">
        <v>16.600000000000001</v>
      </c>
      <c r="H249" s="53">
        <v>22.9</v>
      </c>
      <c r="I249" s="53">
        <v>10</v>
      </c>
      <c r="J249" s="53">
        <v>0</v>
      </c>
      <c r="K249" s="53" t="s">
        <v>204</v>
      </c>
      <c r="L249" s="53">
        <v>29.6</v>
      </c>
      <c r="M249" s="53">
        <v>37.299999999999997</v>
      </c>
      <c r="N249" s="53">
        <v>21.3</v>
      </c>
      <c r="O249" s="53">
        <v>0</v>
      </c>
      <c r="P249" s="53" t="s">
        <v>204</v>
      </c>
      <c r="Q249" s="53">
        <v>30.7</v>
      </c>
      <c r="R249" s="53">
        <v>36.9</v>
      </c>
      <c r="S249" s="53">
        <v>24.8</v>
      </c>
      <c r="T249" s="53">
        <v>0</v>
      </c>
    </row>
    <row r="250" spans="1:20" x14ac:dyDescent="0.25">
      <c r="A250" s="53" t="s">
        <v>205</v>
      </c>
      <c r="B250" s="53">
        <v>11.9</v>
      </c>
      <c r="C250" s="53">
        <v>19.5</v>
      </c>
      <c r="D250" s="53">
        <v>4.4000000000000004</v>
      </c>
      <c r="E250" s="53">
        <v>0</v>
      </c>
      <c r="F250" s="53" t="s">
        <v>205</v>
      </c>
      <c r="G250" s="53">
        <v>18</v>
      </c>
      <c r="H250" s="53">
        <v>25</v>
      </c>
      <c r="I250" s="53">
        <v>10.3</v>
      </c>
      <c r="J250" s="53">
        <v>0</v>
      </c>
      <c r="K250" s="53" t="s">
        <v>205</v>
      </c>
      <c r="L250" s="53">
        <v>29.9</v>
      </c>
      <c r="M250" s="53">
        <v>36.799999999999997</v>
      </c>
      <c r="N250" s="53">
        <v>21.7</v>
      </c>
      <c r="O250" s="53">
        <v>0</v>
      </c>
      <c r="P250" s="53" t="s">
        <v>205</v>
      </c>
      <c r="Q250" s="53">
        <v>31.5</v>
      </c>
      <c r="R250" s="53">
        <v>39.299999999999997</v>
      </c>
      <c r="S250" s="53">
        <v>24.2</v>
      </c>
      <c r="T250" s="53">
        <v>0</v>
      </c>
    </row>
    <row r="251" spans="1:20" x14ac:dyDescent="0.25">
      <c r="A251" s="53" t="s">
        <v>206</v>
      </c>
      <c r="B251" s="53">
        <v>13</v>
      </c>
      <c r="C251" s="53">
        <v>18.600000000000001</v>
      </c>
      <c r="D251" s="53">
        <v>9</v>
      </c>
      <c r="E251" s="53">
        <v>0.1</v>
      </c>
      <c r="F251" s="53" t="s">
        <v>206</v>
      </c>
      <c r="G251" s="53">
        <v>20.7</v>
      </c>
      <c r="H251" s="53">
        <v>29.9</v>
      </c>
      <c r="I251" s="53">
        <v>12.3</v>
      </c>
      <c r="J251" s="53">
        <v>0</v>
      </c>
      <c r="K251" s="53" t="s">
        <v>206</v>
      </c>
      <c r="L251" s="53">
        <v>27.9</v>
      </c>
      <c r="M251" s="53">
        <v>36</v>
      </c>
      <c r="N251" s="53">
        <v>18.5</v>
      </c>
      <c r="O251" s="53">
        <v>0</v>
      </c>
      <c r="P251" s="53" t="s">
        <v>206</v>
      </c>
      <c r="Q251" s="53">
        <v>30.4</v>
      </c>
      <c r="R251" s="53">
        <v>37.4</v>
      </c>
      <c r="S251" s="53">
        <v>22.6</v>
      </c>
      <c r="T251" s="53">
        <v>0</v>
      </c>
    </row>
    <row r="252" spans="1:20" x14ac:dyDescent="0.25">
      <c r="A252" s="53" t="s">
        <v>207</v>
      </c>
      <c r="B252" s="53">
        <v>13.4</v>
      </c>
      <c r="C252" s="53">
        <v>20.8</v>
      </c>
      <c r="D252" s="53">
        <v>5.8</v>
      </c>
      <c r="E252" s="53">
        <v>0</v>
      </c>
      <c r="F252" s="53" t="s">
        <v>207</v>
      </c>
      <c r="G252" s="53">
        <v>22.7</v>
      </c>
      <c r="H252" s="53">
        <v>28.8</v>
      </c>
      <c r="I252" s="53">
        <v>17.399999999999999</v>
      </c>
      <c r="J252" s="53">
        <v>0</v>
      </c>
      <c r="K252" s="53" t="s">
        <v>207</v>
      </c>
      <c r="L252" s="53">
        <v>31.6</v>
      </c>
      <c r="M252" s="53">
        <v>39.799999999999997</v>
      </c>
      <c r="N252" s="53">
        <v>21.6</v>
      </c>
      <c r="O252" s="53">
        <v>0</v>
      </c>
      <c r="P252" s="53" t="s">
        <v>207</v>
      </c>
      <c r="Q252" s="53">
        <v>30.4</v>
      </c>
      <c r="R252" s="53">
        <v>37.799999999999997</v>
      </c>
      <c r="S252" s="53">
        <v>23.4</v>
      </c>
      <c r="T252" s="53">
        <v>0</v>
      </c>
    </row>
    <row r="253" spans="1:20" x14ac:dyDescent="0.25">
      <c r="A253" s="53" t="s">
        <v>208</v>
      </c>
      <c r="B253" s="53">
        <v>14.3</v>
      </c>
      <c r="C253" s="53">
        <v>21.8</v>
      </c>
      <c r="D253" s="53">
        <v>5.6</v>
      </c>
      <c r="E253" s="53">
        <v>0</v>
      </c>
      <c r="F253" s="53" t="s">
        <v>208</v>
      </c>
      <c r="G253" s="53">
        <v>21.8</v>
      </c>
      <c r="H253" s="53">
        <v>29.9</v>
      </c>
      <c r="I253" s="53">
        <v>14</v>
      </c>
      <c r="J253" s="53">
        <v>0</v>
      </c>
      <c r="K253" s="53" t="s">
        <v>208</v>
      </c>
      <c r="L253" s="53">
        <v>33</v>
      </c>
      <c r="M253" s="53">
        <v>43.1</v>
      </c>
      <c r="N253" s="53">
        <v>23.4</v>
      </c>
      <c r="O253" s="53">
        <v>0</v>
      </c>
      <c r="P253" s="53" t="s">
        <v>208</v>
      </c>
      <c r="Q253" s="53">
        <v>30.3</v>
      </c>
      <c r="R253" s="53">
        <v>36.799999999999997</v>
      </c>
      <c r="S253" s="53">
        <v>22</v>
      </c>
      <c r="T253" s="53">
        <v>0</v>
      </c>
    </row>
    <row r="254" spans="1:20" x14ac:dyDescent="0.25">
      <c r="A254" s="53" t="s">
        <v>209</v>
      </c>
      <c r="B254" s="53">
        <v>16.8</v>
      </c>
      <c r="C254" s="53">
        <v>26.4</v>
      </c>
      <c r="D254" s="53">
        <v>9.3000000000000007</v>
      </c>
      <c r="E254" s="53">
        <v>0</v>
      </c>
      <c r="F254" s="53" t="s">
        <v>209</v>
      </c>
      <c r="G254" s="53">
        <v>24.4</v>
      </c>
      <c r="H254" s="53">
        <v>34.9</v>
      </c>
      <c r="I254" s="53">
        <v>14.1</v>
      </c>
      <c r="J254" s="53">
        <v>0</v>
      </c>
      <c r="K254" s="53" t="s">
        <v>209</v>
      </c>
      <c r="L254" s="53">
        <v>32.1</v>
      </c>
      <c r="M254" s="53">
        <v>41.4</v>
      </c>
      <c r="N254" s="53">
        <v>25.4</v>
      </c>
      <c r="O254" s="53">
        <v>0</v>
      </c>
      <c r="P254" s="53" t="s">
        <v>209</v>
      </c>
      <c r="Q254" s="53">
        <v>29.8</v>
      </c>
      <c r="R254" s="53">
        <v>37.6</v>
      </c>
      <c r="S254" s="53">
        <v>21.8</v>
      </c>
      <c r="T254" s="53">
        <v>0</v>
      </c>
    </row>
    <row r="255" spans="1:20" x14ac:dyDescent="0.25">
      <c r="A255" s="53" t="s">
        <v>210</v>
      </c>
      <c r="B255" s="53">
        <v>18.899999999999999</v>
      </c>
      <c r="C255" s="53">
        <v>27.9</v>
      </c>
      <c r="D255" s="53">
        <v>8.6999999999999993</v>
      </c>
      <c r="E255" s="53">
        <v>0</v>
      </c>
      <c r="F255" s="53" t="s">
        <v>210</v>
      </c>
      <c r="G255" s="53">
        <v>28.1</v>
      </c>
      <c r="H255" s="53">
        <v>36.1</v>
      </c>
      <c r="I255" s="53">
        <v>19.399999999999999</v>
      </c>
      <c r="J255" s="53">
        <v>0</v>
      </c>
      <c r="K255" s="53" t="s">
        <v>210</v>
      </c>
      <c r="L255" s="53">
        <v>31.6</v>
      </c>
      <c r="M255" s="53">
        <v>38.9</v>
      </c>
      <c r="N255" s="53">
        <v>25.1</v>
      </c>
      <c r="O255" s="53">
        <v>0</v>
      </c>
      <c r="P255" s="53" t="s">
        <v>210</v>
      </c>
      <c r="Q255" s="53">
        <v>28.3</v>
      </c>
      <c r="R255" s="53">
        <v>36.299999999999997</v>
      </c>
      <c r="S255" s="53">
        <v>22.6</v>
      </c>
      <c r="T255" s="53">
        <v>0</v>
      </c>
    </row>
    <row r="256" spans="1:20" x14ac:dyDescent="0.25">
      <c r="A256" s="53" t="s">
        <v>211</v>
      </c>
      <c r="B256" s="53">
        <v>19.600000000000001</v>
      </c>
      <c r="C256" s="53">
        <v>27.2</v>
      </c>
      <c r="D256" s="53">
        <v>10.9</v>
      </c>
      <c r="E256" s="53">
        <v>0</v>
      </c>
      <c r="F256" s="53" t="s">
        <v>211</v>
      </c>
      <c r="G256" s="53">
        <v>27.4</v>
      </c>
      <c r="H256" s="53">
        <v>36.299999999999997</v>
      </c>
      <c r="I256" s="53">
        <v>17.8</v>
      </c>
      <c r="J256" s="53">
        <v>0</v>
      </c>
      <c r="K256" s="53" t="s">
        <v>211</v>
      </c>
      <c r="L256" s="53">
        <v>30.3</v>
      </c>
      <c r="M256" s="53">
        <v>39.799999999999997</v>
      </c>
      <c r="N256" s="53">
        <v>22.1</v>
      </c>
      <c r="O256" s="53">
        <v>0</v>
      </c>
      <c r="P256" s="53" t="s">
        <v>211</v>
      </c>
      <c r="Q256" s="53">
        <v>29.1</v>
      </c>
      <c r="R256" s="53">
        <v>36.299999999999997</v>
      </c>
      <c r="S256" s="53">
        <v>23.5</v>
      </c>
      <c r="T256" s="53">
        <v>0</v>
      </c>
    </row>
    <row r="257" spans="1:20" x14ac:dyDescent="0.25">
      <c r="A257" s="53" t="s">
        <v>212</v>
      </c>
      <c r="B257" s="53">
        <v>19.2</v>
      </c>
      <c r="C257" s="53">
        <v>29.1</v>
      </c>
      <c r="D257" s="53">
        <v>12.6</v>
      </c>
      <c r="E257" s="53">
        <v>0</v>
      </c>
      <c r="F257" s="53" t="s">
        <v>212</v>
      </c>
      <c r="G257" s="53">
        <v>28.2</v>
      </c>
      <c r="H257" s="53">
        <v>33.799999999999997</v>
      </c>
      <c r="I257" s="53">
        <v>23.5</v>
      </c>
      <c r="J257" s="53">
        <v>0</v>
      </c>
      <c r="K257" s="53" t="s">
        <v>212</v>
      </c>
      <c r="L257" s="53">
        <v>33.799999999999997</v>
      </c>
      <c r="M257" s="53">
        <v>43.4</v>
      </c>
      <c r="N257" s="53">
        <v>25.2</v>
      </c>
      <c r="O257" s="53">
        <v>0</v>
      </c>
      <c r="P257" s="53" t="s">
        <v>212</v>
      </c>
      <c r="Q257" s="53">
        <v>29.7</v>
      </c>
      <c r="R257" s="53">
        <v>37.9</v>
      </c>
      <c r="S257" s="53">
        <v>21.8</v>
      </c>
      <c r="T257" s="53">
        <v>0</v>
      </c>
    </row>
    <row r="258" spans="1:20" x14ac:dyDescent="0.25">
      <c r="A258" s="53"/>
      <c r="B258" s="53"/>
      <c r="C258" s="53"/>
      <c r="D258" s="53"/>
      <c r="E258" s="53"/>
      <c r="F258" s="53" t="s">
        <v>213</v>
      </c>
      <c r="G258" s="53">
        <v>27.2</v>
      </c>
      <c r="H258" s="53">
        <v>35.799999999999997</v>
      </c>
      <c r="I258" s="53">
        <v>20.2</v>
      </c>
      <c r="J258" s="53">
        <v>0</v>
      </c>
      <c r="K258" s="53"/>
      <c r="L258" s="53"/>
      <c r="M258" s="53"/>
      <c r="N258" s="53"/>
      <c r="O258" s="54"/>
      <c r="P258" s="53" t="s">
        <v>213</v>
      </c>
      <c r="Q258" s="53">
        <v>31.7</v>
      </c>
      <c r="R258" s="53">
        <v>40.200000000000003</v>
      </c>
      <c r="S258" s="53">
        <v>24.4</v>
      </c>
      <c r="T258" s="53">
        <v>0</v>
      </c>
    </row>
    <row r="259" spans="1:20" x14ac:dyDescent="0.25">
      <c r="A259" s="55" t="s">
        <v>214</v>
      </c>
      <c r="B259" s="55">
        <f>AVERAGE(B228:B257)</f>
        <v>14.069999999999999</v>
      </c>
      <c r="C259" s="55"/>
      <c r="D259" s="55"/>
      <c r="E259" s="55">
        <f>SUM(E228:E257)</f>
        <v>5</v>
      </c>
      <c r="F259" s="55"/>
      <c r="G259" s="55">
        <f>AVERAGE(G228:G258)</f>
        <v>22.038709677419355</v>
      </c>
      <c r="H259" s="55"/>
      <c r="I259" s="55"/>
      <c r="J259" s="55">
        <f>SUM(J228:J258)</f>
        <v>6.7</v>
      </c>
      <c r="K259" s="55"/>
      <c r="L259" s="55">
        <f>AVERAGE(L228:L257)</f>
        <v>27.466666666666665</v>
      </c>
      <c r="M259" s="55"/>
      <c r="N259" s="55"/>
      <c r="O259" s="55">
        <f>SUM(O228:O257)</f>
        <v>3.4</v>
      </c>
      <c r="P259" s="55"/>
      <c r="Q259" s="55">
        <f>AVERAGE(Q228:Q258)</f>
        <v>31.7</v>
      </c>
      <c r="R259" s="55"/>
      <c r="S259" s="55"/>
      <c r="T259" s="55">
        <f>SUM(T228:T258)</f>
        <v>2.6</v>
      </c>
    </row>
    <row r="262" spans="1:20" x14ac:dyDescent="0.25">
      <c r="A262" s="92">
        <v>2020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</row>
    <row r="263" spans="1:20" x14ac:dyDescent="0.25">
      <c r="A263" s="123" t="s">
        <v>12</v>
      </c>
      <c r="B263" s="123"/>
      <c r="C263" s="123"/>
      <c r="D263" s="123"/>
      <c r="E263" s="123"/>
      <c r="F263" s="93" t="s">
        <v>16</v>
      </c>
      <c r="G263" s="93"/>
      <c r="H263" s="93"/>
      <c r="I263" s="93"/>
      <c r="J263" s="93"/>
      <c r="K263" s="93" t="s">
        <v>4</v>
      </c>
      <c r="L263" s="93"/>
      <c r="M263" s="93"/>
      <c r="N263" s="93"/>
      <c r="O263" s="93"/>
      <c r="P263" s="93" t="s">
        <v>5</v>
      </c>
      <c r="Q263" s="93"/>
      <c r="R263" s="93"/>
      <c r="S263" s="93"/>
      <c r="T263" s="93"/>
    </row>
    <row r="264" spans="1:20" x14ac:dyDescent="0.25">
      <c r="A264" s="122" t="s">
        <v>14</v>
      </c>
      <c r="B264" s="122" t="s">
        <v>1</v>
      </c>
      <c r="C264" s="122"/>
      <c r="D264" s="122"/>
      <c r="E264" s="122" t="s">
        <v>2</v>
      </c>
      <c r="F264" s="122" t="s">
        <v>14</v>
      </c>
      <c r="G264" s="122" t="s">
        <v>1</v>
      </c>
      <c r="H264" s="122"/>
      <c r="I264" s="122"/>
      <c r="J264" s="122" t="s">
        <v>2</v>
      </c>
      <c r="K264" s="122" t="s">
        <v>14</v>
      </c>
      <c r="L264" s="122" t="s">
        <v>1</v>
      </c>
      <c r="M264" s="122"/>
      <c r="N264" s="122"/>
      <c r="O264" s="122" t="s">
        <v>2</v>
      </c>
      <c r="P264" s="122" t="s">
        <v>14</v>
      </c>
      <c r="Q264" s="122" t="s">
        <v>1</v>
      </c>
      <c r="R264" s="122"/>
      <c r="S264" s="122"/>
      <c r="T264" s="122" t="s">
        <v>2</v>
      </c>
    </row>
    <row r="265" spans="1:20" x14ac:dyDescent="0.25">
      <c r="A265" s="122"/>
      <c r="B265" s="49" t="s">
        <v>15</v>
      </c>
      <c r="C265" s="49" t="s">
        <v>9</v>
      </c>
      <c r="D265" s="49" t="s">
        <v>10</v>
      </c>
      <c r="E265" s="122"/>
      <c r="F265" s="122"/>
      <c r="G265" s="49" t="s">
        <v>15</v>
      </c>
      <c r="H265" s="49" t="s">
        <v>9</v>
      </c>
      <c r="I265" s="49" t="s">
        <v>10</v>
      </c>
      <c r="J265" s="122"/>
      <c r="K265" s="122"/>
      <c r="L265" s="49" t="s">
        <v>15</v>
      </c>
      <c r="M265" s="49" t="s">
        <v>9</v>
      </c>
      <c r="N265" s="49" t="s">
        <v>10</v>
      </c>
      <c r="O265" s="122"/>
      <c r="P265" s="122"/>
      <c r="Q265" s="49" t="s">
        <v>15</v>
      </c>
      <c r="R265" s="49" t="s">
        <v>9</v>
      </c>
      <c r="S265" s="49" t="s">
        <v>10</v>
      </c>
      <c r="T265" s="122"/>
    </row>
    <row r="266" spans="1:20" x14ac:dyDescent="0.25">
      <c r="A266" s="50" t="s">
        <v>183</v>
      </c>
      <c r="B266" s="50">
        <v>13.7</v>
      </c>
      <c r="C266" s="50">
        <v>18.5</v>
      </c>
      <c r="D266" s="50">
        <v>10</v>
      </c>
      <c r="E266" s="50">
        <v>3</v>
      </c>
      <c r="F266" s="50" t="s">
        <v>183</v>
      </c>
      <c r="G266" s="50">
        <v>18.7</v>
      </c>
      <c r="H266" s="50">
        <v>27.9</v>
      </c>
      <c r="I266" s="50">
        <v>9.6</v>
      </c>
      <c r="J266" s="50">
        <v>0</v>
      </c>
      <c r="K266" s="50" t="s">
        <v>183</v>
      </c>
      <c r="L266" s="50">
        <v>32.6</v>
      </c>
      <c r="M266" s="50">
        <v>41.2</v>
      </c>
      <c r="N266" s="50">
        <v>22.7</v>
      </c>
      <c r="O266" s="50">
        <v>0</v>
      </c>
      <c r="P266" s="50" t="s">
        <v>183</v>
      </c>
      <c r="Q266" s="50">
        <v>29.8</v>
      </c>
      <c r="R266" s="50">
        <v>36.799999999999997</v>
      </c>
      <c r="S266" s="50">
        <v>21.2</v>
      </c>
      <c r="T266" s="50">
        <v>0</v>
      </c>
    </row>
    <row r="267" spans="1:20" x14ac:dyDescent="0.25">
      <c r="A267" s="50" t="s">
        <v>184</v>
      </c>
      <c r="B267" s="50">
        <v>15.3</v>
      </c>
      <c r="C267" s="50">
        <v>22.2</v>
      </c>
      <c r="D267" s="50">
        <v>8.8000000000000007</v>
      </c>
      <c r="E267" s="50">
        <v>0</v>
      </c>
      <c r="F267" s="50" t="s">
        <v>184</v>
      </c>
      <c r="G267" s="50">
        <v>20</v>
      </c>
      <c r="H267" s="50">
        <v>26.7</v>
      </c>
      <c r="I267" s="50">
        <v>14.6</v>
      </c>
      <c r="J267" s="50">
        <v>0</v>
      </c>
      <c r="K267" s="50" t="s">
        <v>184</v>
      </c>
      <c r="L267" s="50">
        <v>33.799999999999997</v>
      </c>
      <c r="M267" s="50">
        <v>42</v>
      </c>
      <c r="N267" s="50">
        <v>24.9</v>
      </c>
      <c r="O267" s="50">
        <v>0</v>
      </c>
      <c r="P267" s="50" t="s">
        <v>184</v>
      </c>
      <c r="Q267" s="50">
        <v>19.600000000000001</v>
      </c>
      <c r="R267" s="50">
        <v>33.200000000000003</v>
      </c>
      <c r="S267" s="50">
        <v>14.2</v>
      </c>
      <c r="T267" s="50">
        <v>2</v>
      </c>
    </row>
    <row r="268" spans="1:20" x14ac:dyDescent="0.25">
      <c r="A268" s="50" t="s">
        <v>185</v>
      </c>
      <c r="B268" s="50">
        <v>17.100000000000001</v>
      </c>
      <c r="C268" s="50">
        <v>25.6</v>
      </c>
      <c r="D268" s="50">
        <v>7.8</v>
      </c>
      <c r="E268" s="50">
        <v>0</v>
      </c>
      <c r="F268" s="50" t="s">
        <v>185</v>
      </c>
      <c r="G268" s="50">
        <v>21.2</v>
      </c>
      <c r="H268" s="50">
        <v>29.4</v>
      </c>
      <c r="I268" s="50">
        <v>13</v>
      </c>
      <c r="J268" s="50">
        <v>0</v>
      </c>
      <c r="K268" s="50" t="s">
        <v>185</v>
      </c>
      <c r="L268" s="50">
        <v>34.700000000000003</v>
      </c>
      <c r="M268" s="50">
        <v>44.2</v>
      </c>
      <c r="N268" s="50">
        <v>25.4</v>
      </c>
      <c r="O268" s="50">
        <v>0</v>
      </c>
      <c r="P268" s="50" t="s">
        <v>185</v>
      </c>
      <c r="Q268" s="50">
        <v>22</v>
      </c>
      <c r="R268" s="51">
        <v>29.5</v>
      </c>
      <c r="S268" s="50">
        <v>15</v>
      </c>
      <c r="T268" s="50">
        <v>0</v>
      </c>
    </row>
    <row r="269" spans="1:20" x14ac:dyDescent="0.25">
      <c r="A269" s="50" t="s">
        <v>186</v>
      </c>
      <c r="B269" s="50">
        <v>19.5</v>
      </c>
      <c r="C269" s="50">
        <v>26.4</v>
      </c>
      <c r="D269" s="50">
        <v>14.6</v>
      </c>
      <c r="E269" s="50">
        <v>0</v>
      </c>
      <c r="F269" s="50" t="s">
        <v>186</v>
      </c>
      <c r="G269" s="50">
        <v>20.100000000000001</v>
      </c>
      <c r="H269" s="50">
        <v>25.9</v>
      </c>
      <c r="I269" s="50">
        <v>14.4</v>
      </c>
      <c r="J269" s="50">
        <v>0</v>
      </c>
      <c r="K269" s="50" t="s">
        <v>186</v>
      </c>
      <c r="L269" s="50">
        <v>31.8</v>
      </c>
      <c r="M269" s="50">
        <v>39</v>
      </c>
      <c r="N269" s="50">
        <v>23.1</v>
      </c>
      <c r="O269" s="50">
        <v>0</v>
      </c>
      <c r="P269" s="50" t="s">
        <v>186</v>
      </c>
      <c r="Q269" s="50">
        <v>25.5</v>
      </c>
      <c r="R269" s="50">
        <v>32.6</v>
      </c>
      <c r="S269" s="50">
        <v>17.7</v>
      </c>
      <c r="T269" s="50">
        <v>0</v>
      </c>
    </row>
    <row r="270" spans="1:20" x14ac:dyDescent="0.25">
      <c r="A270" s="50" t="s">
        <v>187</v>
      </c>
      <c r="B270" s="50">
        <v>13</v>
      </c>
      <c r="C270" s="50">
        <v>20.100000000000001</v>
      </c>
      <c r="D270" s="50">
        <v>5.2</v>
      </c>
      <c r="E270" s="50">
        <v>0</v>
      </c>
      <c r="F270" s="50" t="s">
        <v>187</v>
      </c>
      <c r="G270" s="50">
        <v>18.5</v>
      </c>
      <c r="H270" s="50">
        <v>25.4</v>
      </c>
      <c r="I270" s="50">
        <v>11.3</v>
      </c>
      <c r="J270" s="50">
        <v>0</v>
      </c>
      <c r="K270" s="50" t="s">
        <v>187</v>
      </c>
      <c r="L270" s="50">
        <v>26.7</v>
      </c>
      <c r="M270" s="50">
        <v>30.8</v>
      </c>
      <c r="N270" s="50">
        <v>20.5</v>
      </c>
      <c r="O270" s="50">
        <v>0</v>
      </c>
      <c r="P270" s="50" t="s">
        <v>187</v>
      </c>
      <c r="Q270" s="50">
        <v>26.2</v>
      </c>
      <c r="R270" s="50">
        <v>32.299999999999997</v>
      </c>
      <c r="S270" s="50">
        <v>18.399999999999999</v>
      </c>
      <c r="T270" s="50">
        <v>0</v>
      </c>
    </row>
    <row r="271" spans="1:20" x14ac:dyDescent="0.25">
      <c r="A271" s="50" t="s">
        <v>188</v>
      </c>
      <c r="B271" s="50">
        <v>14.1</v>
      </c>
      <c r="C271" s="50">
        <v>21.4</v>
      </c>
      <c r="D271" s="50">
        <v>7.2</v>
      </c>
      <c r="E271" s="50">
        <v>0</v>
      </c>
      <c r="F271" s="50" t="s">
        <v>188</v>
      </c>
      <c r="G271" s="50">
        <v>19.8</v>
      </c>
      <c r="H271" s="50">
        <v>25.8</v>
      </c>
      <c r="I271" s="50">
        <v>12.7</v>
      </c>
      <c r="J271" s="50">
        <v>0</v>
      </c>
      <c r="K271" s="50" t="s">
        <v>188</v>
      </c>
      <c r="L271" s="50">
        <v>24.2</v>
      </c>
      <c r="M271" s="50">
        <v>30.6</v>
      </c>
      <c r="N271" s="50">
        <v>16.8</v>
      </c>
      <c r="O271" s="50">
        <v>0</v>
      </c>
      <c r="P271" s="50" t="s">
        <v>188</v>
      </c>
      <c r="Q271" s="50">
        <v>26.5</v>
      </c>
      <c r="R271" s="50">
        <v>33.299999999999997</v>
      </c>
      <c r="S271" s="50">
        <v>17.399999999999999</v>
      </c>
      <c r="T271" s="50">
        <v>0</v>
      </c>
    </row>
    <row r="272" spans="1:20" x14ac:dyDescent="0.25">
      <c r="A272" s="50" t="s">
        <v>189</v>
      </c>
      <c r="B272" s="50">
        <v>11.1</v>
      </c>
      <c r="C272" s="50">
        <v>16.8</v>
      </c>
      <c r="D272" s="50">
        <v>6</v>
      </c>
      <c r="E272" s="50">
        <v>0</v>
      </c>
      <c r="F272" s="50" t="s">
        <v>189</v>
      </c>
      <c r="G272" s="50">
        <v>20.6</v>
      </c>
      <c r="H272" s="50">
        <v>27.8</v>
      </c>
      <c r="I272" s="50">
        <v>12.5</v>
      </c>
      <c r="J272" s="50">
        <v>0</v>
      </c>
      <c r="K272" s="50" t="s">
        <v>189</v>
      </c>
      <c r="L272" s="50">
        <v>25.1</v>
      </c>
      <c r="M272" s="50">
        <v>32.1</v>
      </c>
      <c r="N272" s="50">
        <v>17.100000000000001</v>
      </c>
      <c r="O272" s="50">
        <v>0</v>
      </c>
      <c r="P272" s="50" t="s">
        <v>189</v>
      </c>
      <c r="Q272" s="50">
        <v>29.5</v>
      </c>
      <c r="R272" s="50">
        <v>37.4</v>
      </c>
      <c r="S272" s="50">
        <v>20.9</v>
      </c>
      <c r="T272" s="50">
        <v>0</v>
      </c>
    </row>
    <row r="273" spans="1:20" x14ac:dyDescent="0.25">
      <c r="A273" s="50" t="s">
        <v>190</v>
      </c>
      <c r="B273" s="50">
        <v>5.9</v>
      </c>
      <c r="C273" s="50">
        <v>9.4</v>
      </c>
      <c r="D273" s="50">
        <v>3.5</v>
      </c>
      <c r="E273" s="50">
        <v>0</v>
      </c>
      <c r="F273" s="50" t="s">
        <v>190</v>
      </c>
      <c r="G273" s="50">
        <v>20.3</v>
      </c>
      <c r="H273" s="50">
        <v>28</v>
      </c>
      <c r="I273" s="50">
        <v>15.2</v>
      </c>
      <c r="J273" s="50">
        <v>3</v>
      </c>
      <c r="K273" s="50" t="s">
        <v>190</v>
      </c>
      <c r="L273" s="50">
        <v>26.3</v>
      </c>
      <c r="M273" s="50">
        <v>31.7</v>
      </c>
      <c r="N273" s="50">
        <v>20.5</v>
      </c>
      <c r="O273" s="50">
        <v>0</v>
      </c>
      <c r="P273" s="50" t="s">
        <v>190</v>
      </c>
      <c r="Q273" s="50">
        <v>31.1</v>
      </c>
      <c r="R273" s="50">
        <v>37.6</v>
      </c>
      <c r="S273" s="50">
        <v>23.5</v>
      </c>
      <c r="T273" s="50">
        <v>0</v>
      </c>
    </row>
    <row r="274" spans="1:20" x14ac:dyDescent="0.25">
      <c r="A274" s="50" t="s">
        <v>191</v>
      </c>
      <c r="B274" s="50">
        <v>6</v>
      </c>
      <c r="C274" s="50">
        <v>13</v>
      </c>
      <c r="D274" s="50">
        <v>-1.8</v>
      </c>
      <c r="E274" s="50">
        <v>0.3</v>
      </c>
      <c r="F274" s="50" t="s">
        <v>191</v>
      </c>
      <c r="G274" s="50">
        <v>19.7</v>
      </c>
      <c r="H274" s="50">
        <v>24.8</v>
      </c>
      <c r="I274" s="50">
        <v>16.100000000000001</v>
      </c>
      <c r="J274" s="50">
        <v>4</v>
      </c>
      <c r="K274" s="50" t="s">
        <v>191</v>
      </c>
      <c r="L274" s="50">
        <v>26.2</v>
      </c>
      <c r="M274" s="50">
        <v>33.6</v>
      </c>
      <c r="N274" s="50">
        <v>17.399999999999999</v>
      </c>
      <c r="O274" s="50">
        <v>0</v>
      </c>
      <c r="P274" s="50" t="s">
        <v>191</v>
      </c>
      <c r="Q274" s="50">
        <v>32</v>
      </c>
      <c r="R274" s="50">
        <v>38</v>
      </c>
      <c r="S274" s="50">
        <v>26.5</v>
      </c>
      <c r="T274" s="50">
        <v>0</v>
      </c>
    </row>
    <row r="275" spans="1:20" x14ac:dyDescent="0.25">
      <c r="A275" s="50" t="s">
        <v>192</v>
      </c>
      <c r="B275" s="50">
        <v>8.1999999999999993</v>
      </c>
      <c r="C275" s="50">
        <v>15</v>
      </c>
      <c r="D275" s="50">
        <v>-0.6</v>
      </c>
      <c r="E275" s="50">
        <v>0</v>
      </c>
      <c r="F275" s="50" t="s">
        <v>192</v>
      </c>
      <c r="G275" s="50">
        <v>23.6</v>
      </c>
      <c r="H275" s="50">
        <v>32.1</v>
      </c>
      <c r="I275" s="50">
        <v>14.8</v>
      </c>
      <c r="J275" s="50">
        <v>4</v>
      </c>
      <c r="K275" s="50" t="s">
        <v>192</v>
      </c>
      <c r="L275" s="50">
        <v>26.8</v>
      </c>
      <c r="M275" s="50">
        <v>34.700000000000003</v>
      </c>
      <c r="N275" s="50">
        <v>19.899999999999999</v>
      </c>
      <c r="O275" s="50">
        <v>0</v>
      </c>
      <c r="P275" s="50" t="s">
        <v>192</v>
      </c>
      <c r="Q275" s="50">
        <v>31.1</v>
      </c>
      <c r="R275" s="50">
        <v>38.200000000000003</v>
      </c>
      <c r="S275" s="50">
        <v>24</v>
      </c>
      <c r="T275" s="50">
        <v>2</v>
      </c>
    </row>
    <row r="276" spans="1:20" x14ac:dyDescent="0.25">
      <c r="A276" s="50" t="s">
        <v>193</v>
      </c>
      <c r="B276" s="50">
        <v>12.4</v>
      </c>
      <c r="C276" s="50">
        <v>21.5</v>
      </c>
      <c r="D276" s="50">
        <v>3.7</v>
      </c>
      <c r="E276" s="50">
        <v>0</v>
      </c>
      <c r="F276" s="50" t="s">
        <v>193</v>
      </c>
      <c r="G276" s="50">
        <v>25.5</v>
      </c>
      <c r="H276" s="50">
        <v>32.6</v>
      </c>
      <c r="I276" s="50">
        <v>16.399999999999999</v>
      </c>
      <c r="J276" s="50">
        <v>0</v>
      </c>
      <c r="K276" s="50" t="s">
        <v>193</v>
      </c>
      <c r="L276" s="50">
        <v>27.8</v>
      </c>
      <c r="M276" s="50">
        <v>35.4</v>
      </c>
      <c r="N276" s="50">
        <v>20.3</v>
      </c>
      <c r="O276" s="50">
        <v>0</v>
      </c>
      <c r="P276" s="50" t="s">
        <v>193</v>
      </c>
      <c r="Q276" s="50">
        <v>31.9</v>
      </c>
      <c r="R276" s="50">
        <v>38.1</v>
      </c>
      <c r="S276" s="50">
        <v>24.1</v>
      </c>
      <c r="T276" s="50">
        <v>0</v>
      </c>
    </row>
    <row r="277" spans="1:20" x14ac:dyDescent="0.25">
      <c r="A277" s="50" t="s">
        <v>194</v>
      </c>
      <c r="B277" s="50">
        <v>13.9</v>
      </c>
      <c r="C277" s="50">
        <v>18.100000000000001</v>
      </c>
      <c r="D277" s="50">
        <v>10.5</v>
      </c>
      <c r="E277" s="50">
        <v>2.4</v>
      </c>
      <c r="F277" s="50" t="s">
        <v>194</v>
      </c>
      <c r="G277" s="50">
        <v>24.9</v>
      </c>
      <c r="H277" s="50">
        <v>32.5</v>
      </c>
      <c r="I277" s="50">
        <v>19.5</v>
      </c>
      <c r="J277" s="50">
        <v>0</v>
      </c>
      <c r="K277" s="50" t="s">
        <v>194</v>
      </c>
      <c r="L277" s="50">
        <v>30</v>
      </c>
      <c r="M277" s="50">
        <v>38.1</v>
      </c>
      <c r="N277" s="50">
        <v>21.4</v>
      </c>
      <c r="O277" s="50">
        <v>0</v>
      </c>
      <c r="P277" s="50" t="s">
        <v>194</v>
      </c>
      <c r="Q277" s="50">
        <v>31.3</v>
      </c>
      <c r="R277" s="50">
        <v>38</v>
      </c>
      <c r="S277" s="50">
        <v>24.3</v>
      </c>
      <c r="T277" s="50">
        <v>0</v>
      </c>
    </row>
    <row r="278" spans="1:20" x14ac:dyDescent="0.25">
      <c r="A278" s="50" t="s">
        <v>195</v>
      </c>
      <c r="B278" s="50">
        <v>14.1</v>
      </c>
      <c r="C278" s="50">
        <v>19.600000000000001</v>
      </c>
      <c r="D278" s="50">
        <v>8.3000000000000007</v>
      </c>
      <c r="E278" s="50">
        <v>0</v>
      </c>
      <c r="F278" s="50" t="s">
        <v>195</v>
      </c>
      <c r="G278" s="50">
        <v>18.3</v>
      </c>
      <c r="H278" s="50">
        <v>20.2</v>
      </c>
      <c r="I278" s="50">
        <v>16.2</v>
      </c>
      <c r="J278" s="50">
        <v>2</v>
      </c>
      <c r="K278" s="50" t="s">
        <v>195</v>
      </c>
      <c r="L278" s="50">
        <v>31.2</v>
      </c>
      <c r="M278" s="50">
        <v>38.299999999999997</v>
      </c>
      <c r="N278" s="50">
        <v>21.5</v>
      </c>
      <c r="O278" s="50">
        <v>0</v>
      </c>
      <c r="P278" s="50" t="s">
        <v>195</v>
      </c>
      <c r="Q278" s="50">
        <v>31.7</v>
      </c>
      <c r="R278" s="50">
        <v>39</v>
      </c>
      <c r="S278" s="50">
        <v>22.7</v>
      </c>
      <c r="T278" s="50">
        <v>0</v>
      </c>
    </row>
    <row r="279" spans="1:20" x14ac:dyDescent="0.25">
      <c r="A279" s="50" t="s">
        <v>196</v>
      </c>
      <c r="B279" s="50">
        <v>11.1</v>
      </c>
      <c r="C279" s="50">
        <v>16.100000000000001</v>
      </c>
      <c r="D279" s="50">
        <v>5.3</v>
      </c>
      <c r="E279" s="50">
        <v>2</v>
      </c>
      <c r="F279" s="50" t="s">
        <v>196</v>
      </c>
      <c r="G279" s="50">
        <v>19.2</v>
      </c>
      <c r="H279" s="50">
        <v>26.1</v>
      </c>
      <c r="I279" s="50">
        <v>12.8</v>
      </c>
      <c r="J279" s="50">
        <v>0.6</v>
      </c>
      <c r="K279" s="50" t="s">
        <v>196</v>
      </c>
      <c r="L279" s="50">
        <v>31.1</v>
      </c>
      <c r="M279" s="50">
        <v>38.700000000000003</v>
      </c>
      <c r="N279" s="50">
        <v>20.9</v>
      </c>
      <c r="O279" s="50">
        <v>0</v>
      </c>
      <c r="P279" s="50" t="s">
        <v>196</v>
      </c>
      <c r="Q279" s="50">
        <v>33</v>
      </c>
      <c r="R279" s="50">
        <v>39.799999999999997</v>
      </c>
      <c r="S279" s="50">
        <v>24.9</v>
      </c>
      <c r="T279" s="50">
        <v>0</v>
      </c>
    </row>
    <row r="280" spans="1:20" x14ac:dyDescent="0.25">
      <c r="A280" s="50" t="s">
        <v>197</v>
      </c>
      <c r="B280" s="50">
        <v>10.3</v>
      </c>
      <c r="C280" s="50">
        <v>18</v>
      </c>
      <c r="D280" s="50">
        <v>1</v>
      </c>
      <c r="E280" s="50">
        <v>0</v>
      </c>
      <c r="F280" s="50" t="s">
        <v>197</v>
      </c>
      <c r="G280" s="50">
        <v>21.1</v>
      </c>
      <c r="H280" s="50">
        <v>28.7</v>
      </c>
      <c r="I280" s="50">
        <v>15.2</v>
      </c>
      <c r="J280" s="50">
        <v>0.8</v>
      </c>
      <c r="K280" s="50" t="s">
        <v>197</v>
      </c>
      <c r="L280" s="50">
        <v>29.4</v>
      </c>
      <c r="M280" s="50">
        <v>37.200000000000003</v>
      </c>
      <c r="N280" s="50">
        <v>22.9</v>
      </c>
      <c r="O280" s="50">
        <v>0</v>
      </c>
      <c r="P280" s="50" t="s">
        <v>197</v>
      </c>
      <c r="Q280" s="50">
        <v>31.5</v>
      </c>
      <c r="R280" s="50">
        <v>37.200000000000003</v>
      </c>
      <c r="S280" s="50">
        <v>22.6</v>
      </c>
      <c r="T280" s="50">
        <v>0</v>
      </c>
    </row>
    <row r="281" spans="1:20" x14ac:dyDescent="0.25">
      <c r="A281" s="50" t="s">
        <v>198</v>
      </c>
      <c r="B281" s="50">
        <v>14</v>
      </c>
      <c r="C281" s="50">
        <v>21.3</v>
      </c>
      <c r="D281" s="50">
        <v>5</v>
      </c>
      <c r="E281" s="50">
        <v>0</v>
      </c>
      <c r="F281" s="50" t="s">
        <v>198</v>
      </c>
      <c r="G281" s="50">
        <v>21.6</v>
      </c>
      <c r="H281" s="50">
        <v>28.6</v>
      </c>
      <c r="I281" s="50">
        <v>14.4</v>
      </c>
      <c r="J281" s="50">
        <v>0</v>
      </c>
      <c r="K281" s="50" t="s">
        <v>198</v>
      </c>
      <c r="L281" s="50">
        <v>20.100000000000001</v>
      </c>
      <c r="M281" s="50">
        <v>27.2</v>
      </c>
      <c r="N281" s="50">
        <v>11.8</v>
      </c>
      <c r="O281" s="50">
        <v>0</v>
      </c>
      <c r="P281" s="50" t="s">
        <v>198</v>
      </c>
      <c r="Q281" s="50">
        <v>31.9</v>
      </c>
      <c r="R281" s="50">
        <v>39.1</v>
      </c>
      <c r="S281" s="50">
        <v>23.5</v>
      </c>
      <c r="T281" s="50">
        <v>0</v>
      </c>
    </row>
    <row r="282" spans="1:20" x14ac:dyDescent="0.25">
      <c r="A282" s="50" t="s">
        <v>199</v>
      </c>
      <c r="B282" s="50">
        <v>16.2</v>
      </c>
      <c r="C282" s="50">
        <v>25.5</v>
      </c>
      <c r="D282" s="50">
        <v>5.8</v>
      </c>
      <c r="E282" s="50">
        <v>0</v>
      </c>
      <c r="F282" s="50" t="s">
        <v>199</v>
      </c>
      <c r="G282" s="50">
        <v>23.8</v>
      </c>
      <c r="H282" s="50">
        <v>32.700000000000003</v>
      </c>
      <c r="I282" s="50">
        <v>15.9</v>
      </c>
      <c r="J282" s="50">
        <v>0</v>
      </c>
      <c r="K282" s="50" t="s">
        <v>199</v>
      </c>
      <c r="L282" s="50">
        <v>23.2</v>
      </c>
      <c r="M282" s="50">
        <v>30.4</v>
      </c>
      <c r="N282" s="50">
        <v>14.3</v>
      </c>
      <c r="O282" s="50">
        <v>0</v>
      </c>
      <c r="P282" s="50" t="s">
        <v>199</v>
      </c>
      <c r="Q282" s="50">
        <v>32.700000000000003</v>
      </c>
      <c r="R282" s="50">
        <v>41</v>
      </c>
      <c r="S282" s="50">
        <v>23.5</v>
      </c>
      <c r="T282" s="50">
        <v>0</v>
      </c>
    </row>
    <row r="283" spans="1:20" x14ac:dyDescent="0.25">
      <c r="A283" s="50" t="s">
        <v>200</v>
      </c>
      <c r="B283" s="50">
        <v>20.100000000000001</v>
      </c>
      <c r="C283" s="50">
        <v>29.6</v>
      </c>
      <c r="D283" s="50">
        <v>12.3</v>
      </c>
      <c r="E283" s="50">
        <v>0</v>
      </c>
      <c r="F283" s="50" t="s">
        <v>200</v>
      </c>
      <c r="G283" s="50">
        <v>17.899999999999999</v>
      </c>
      <c r="H283" s="50">
        <v>22.7</v>
      </c>
      <c r="I283" s="50">
        <v>15.3</v>
      </c>
      <c r="J283" s="50">
        <v>11</v>
      </c>
      <c r="K283" s="50" t="s">
        <v>200</v>
      </c>
      <c r="L283" s="50">
        <v>26</v>
      </c>
      <c r="M283" s="50">
        <v>33.200000000000003</v>
      </c>
      <c r="N283" s="50">
        <v>17</v>
      </c>
      <c r="O283" s="50">
        <v>0</v>
      </c>
      <c r="P283" s="50" t="s">
        <v>200</v>
      </c>
      <c r="Q283" s="50">
        <v>33.299999999999997</v>
      </c>
      <c r="R283" s="50">
        <v>41.6</v>
      </c>
      <c r="S283" s="50">
        <v>25.6</v>
      </c>
      <c r="T283" s="50">
        <v>0</v>
      </c>
    </row>
    <row r="284" spans="1:20" x14ac:dyDescent="0.25">
      <c r="A284" s="50" t="s">
        <v>201</v>
      </c>
      <c r="B284" s="50">
        <v>21.5</v>
      </c>
      <c r="C284" s="50">
        <v>29.7</v>
      </c>
      <c r="D284" s="50">
        <v>10.1</v>
      </c>
      <c r="E284" s="50">
        <v>0</v>
      </c>
      <c r="F284" s="50" t="s">
        <v>201</v>
      </c>
      <c r="G284" s="50">
        <v>17.8</v>
      </c>
      <c r="H284" s="50">
        <v>23.5</v>
      </c>
      <c r="I284" s="50">
        <v>11.4</v>
      </c>
      <c r="J284" s="50">
        <v>0</v>
      </c>
      <c r="K284" s="50" t="s">
        <v>201</v>
      </c>
      <c r="L284" s="50">
        <v>28.1</v>
      </c>
      <c r="M284" s="50">
        <v>36.1</v>
      </c>
      <c r="N284" s="50">
        <v>19.100000000000001</v>
      </c>
      <c r="O284" s="50">
        <v>0</v>
      </c>
      <c r="P284" s="50" t="s">
        <v>201</v>
      </c>
      <c r="Q284" s="50">
        <v>33.299999999999997</v>
      </c>
      <c r="R284" s="50">
        <v>40.700000000000003</v>
      </c>
      <c r="S284" s="50">
        <v>24.2</v>
      </c>
      <c r="T284" s="50">
        <v>0</v>
      </c>
    </row>
    <row r="285" spans="1:20" x14ac:dyDescent="0.25">
      <c r="A285" s="50" t="s">
        <v>202</v>
      </c>
      <c r="B285" s="50">
        <v>21.7</v>
      </c>
      <c r="C285" s="50">
        <v>29</v>
      </c>
      <c r="D285" s="50">
        <v>11.3</v>
      </c>
      <c r="E285" s="50">
        <v>0</v>
      </c>
      <c r="F285" s="50" t="s">
        <v>202</v>
      </c>
      <c r="G285" s="50">
        <v>19.2</v>
      </c>
      <c r="H285" s="50">
        <v>23.7</v>
      </c>
      <c r="I285" s="50">
        <v>14.3</v>
      </c>
      <c r="J285" s="50">
        <v>0</v>
      </c>
      <c r="K285" s="50" t="s">
        <v>202</v>
      </c>
      <c r="L285" s="50">
        <v>25.4</v>
      </c>
      <c r="M285" s="50">
        <v>31.2</v>
      </c>
      <c r="N285" s="50">
        <v>18.3</v>
      </c>
      <c r="O285" s="50">
        <v>0</v>
      </c>
      <c r="P285" s="50" t="s">
        <v>202</v>
      </c>
      <c r="Q285" s="50">
        <v>33.5</v>
      </c>
      <c r="R285" s="50">
        <v>40.5</v>
      </c>
      <c r="S285" s="50">
        <v>25.6</v>
      </c>
      <c r="T285" s="50">
        <v>0</v>
      </c>
    </row>
    <row r="286" spans="1:20" x14ac:dyDescent="0.25">
      <c r="A286" s="50" t="s">
        <v>203</v>
      </c>
      <c r="B286" s="50">
        <v>22.1</v>
      </c>
      <c r="C286" s="50">
        <v>31.6</v>
      </c>
      <c r="D286" s="50">
        <v>11.2</v>
      </c>
      <c r="E286" s="50">
        <v>0</v>
      </c>
      <c r="F286" s="50" t="s">
        <v>203</v>
      </c>
      <c r="G286" s="50">
        <v>18.899999999999999</v>
      </c>
      <c r="H286" s="50">
        <v>27.3</v>
      </c>
      <c r="I286" s="50">
        <v>10.4</v>
      </c>
      <c r="J286" s="50">
        <v>0</v>
      </c>
      <c r="K286" s="50" t="s">
        <v>203</v>
      </c>
      <c r="L286" s="50">
        <v>26</v>
      </c>
      <c r="M286" s="50">
        <v>34.799999999999997</v>
      </c>
      <c r="N286" s="50">
        <v>15.4</v>
      </c>
      <c r="O286" s="50">
        <v>0</v>
      </c>
      <c r="P286" s="50" t="s">
        <v>203</v>
      </c>
      <c r="Q286" s="50">
        <v>31.7</v>
      </c>
      <c r="R286" s="50">
        <v>39.5</v>
      </c>
      <c r="S286" s="50">
        <v>24.4</v>
      </c>
      <c r="T286" s="50">
        <v>0</v>
      </c>
    </row>
    <row r="287" spans="1:20" x14ac:dyDescent="0.25">
      <c r="A287" s="50" t="s">
        <v>204</v>
      </c>
      <c r="B287" s="50">
        <v>25.2</v>
      </c>
      <c r="C287" s="50">
        <v>34.5</v>
      </c>
      <c r="D287" s="50">
        <v>15.6</v>
      </c>
      <c r="E287" s="50">
        <v>0</v>
      </c>
      <c r="F287" s="50" t="s">
        <v>204</v>
      </c>
      <c r="G287" s="50">
        <v>25</v>
      </c>
      <c r="H287" s="50">
        <v>33.1</v>
      </c>
      <c r="I287" s="50">
        <v>16.3</v>
      </c>
      <c r="J287" s="50">
        <v>0</v>
      </c>
      <c r="K287" s="50" t="s">
        <v>204</v>
      </c>
      <c r="L287" s="50">
        <v>27.1</v>
      </c>
      <c r="M287" s="50">
        <v>35.700000000000003</v>
      </c>
      <c r="N287" s="50">
        <v>17.5</v>
      </c>
      <c r="O287" s="50">
        <v>0</v>
      </c>
      <c r="P287" s="50" t="s">
        <v>204</v>
      </c>
      <c r="Q287" s="50">
        <v>32.4</v>
      </c>
      <c r="R287" s="50">
        <v>40.4</v>
      </c>
      <c r="S287" s="50">
        <v>22.3</v>
      </c>
      <c r="T287" s="50">
        <v>0</v>
      </c>
    </row>
    <row r="288" spans="1:20" x14ac:dyDescent="0.25">
      <c r="A288" s="50" t="s">
        <v>205</v>
      </c>
      <c r="B288" s="50">
        <v>20.9</v>
      </c>
      <c r="C288" s="50">
        <v>29.2</v>
      </c>
      <c r="D288" s="50">
        <v>14.3</v>
      </c>
      <c r="E288" s="50">
        <v>0</v>
      </c>
      <c r="F288" s="50" t="s">
        <v>205</v>
      </c>
      <c r="G288" s="50">
        <v>28</v>
      </c>
      <c r="H288" s="50">
        <v>36.299999999999997</v>
      </c>
      <c r="I288" s="50">
        <v>18</v>
      </c>
      <c r="J288" s="50">
        <v>0</v>
      </c>
      <c r="K288" s="50" t="s">
        <v>205</v>
      </c>
      <c r="L288" s="50">
        <v>28.7</v>
      </c>
      <c r="M288" s="50">
        <v>37</v>
      </c>
      <c r="N288" s="50">
        <v>19.3</v>
      </c>
      <c r="O288" s="50">
        <v>0</v>
      </c>
      <c r="P288" s="50" t="s">
        <v>205</v>
      </c>
      <c r="Q288" s="50">
        <v>29.4</v>
      </c>
      <c r="R288" s="50">
        <v>34.5</v>
      </c>
      <c r="S288" s="50">
        <v>27.6</v>
      </c>
      <c r="T288" s="50">
        <v>0</v>
      </c>
    </row>
    <row r="289" spans="1:20" x14ac:dyDescent="0.25">
      <c r="A289" s="50" t="s">
        <v>206</v>
      </c>
      <c r="B289" s="50">
        <v>13.3</v>
      </c>
      <c r="C289" s="50">
        <v>22.6</v>
      </c>
      <c r="D289" s="50">
        <v>9.5</v>
      </c>
      <c r="E289" s="50">
        <v>10</v>
      </c>
      <c r="F289" s="50" t="s">
        <v>206</v>
      </c>
      <c r="G289" s="50">
        <v>30</v>
      </c>
      <c r="H289" s="50">
        <v>38.200000000000003</v>
      </c>
      <c r="I289" s="50">
        <v>19.899999999999999</v>
      </c>
      <c r="J289" s="50">
        <v>0</v>
      </c>
      <c r="K289" s="50" t="s">
        <v>206</v>
      </c>
      <c r="L289" s="50">
        <v>25.3</v>
      </c>
      <c r="M289" s="50">
        <v>32.6</v>
      </c>
      <c r="N289" s="50">
        <v>17.399999999999999</v>
      </c>
      <c r="O289" s="50">
        <v>0</v>
      </c>
      <c r="P289" s="50" t="s">
        <v>206</v>
      </c>
      <c r="Q289" s="50">
        <v>28.6</v>
      </c>
      <c r="R289" s="50">
        <v>36.9</v>
      </c>
      <c r="S289" s="50">
        <v>19.5</v>
      </c>
      <c r="T289" s="50">
        <v>0</v>
      </c>
    </row>
    <row r="290" spans="1:20" x14ac:dyDescent="0.25">
      <c r="A290" s="50" t="s">
        <v>207</v>
      </c>
      <c r="B290" s="50">
        <v>13.5</v>
      </c>
      <c r="C290" s="50">
        <v>19.600000000000001</v>
      </c>
      <c r="D290" s="50">
        <v>8.8000000000000007</v>
      </c>
      <c r="E290" s="50">
        <v>0.3</v>
      </c>
      <c r="F290" s="50" t="s">
        <v>207</v>
      </c>
      <c r="G290" s="50">
        <v>32.1</v>
      </c>
      <c r="H290" s="50">
        <v>40.6</v>
      </c>
      <c r="I290" s="50">
        <v>22.9</v>
      </c>
      <c r="J290" s="50">
        <v>0</v>
      </c>
      <c r="K290" s="50" t="s">
        <v>207</v>
      </c>
      <c r="L290" s="50">
        <v>27.8</v>
      </c>
      <c r="M290" s="50">
        <v>36.299999999999997</v>
      </c>
      <c r="N290" s="50">
        <v>18.2</v>
      </c>
      <c r="O290" s="50">
        <v>0</v>
      </c>
      <c r="P290" s="50" t="s">
        <v>207</v>
      </c>
      <c r="Q290" s="50">
        <v>31</v>
      </c>
      <c r="R290" s="50">
        <v>38.299999999999997</v>
      </c>
      <c r="S290" s="50">
        <v>22.2</v>
      </c>
      <c r="T290" s="50">
        <v>0</v>
      </c>
    </row>
    <row r="291" spans="1:20" x14ac:dyDescent="0.25">
      <c r="A291" s="50" t="s">
        <v>208</v>
      </c>
      <c r="B291" s="50">
        <v>17.899999999999999</v>
      </c>
      <c r="C291" s="50">
        <v>28</v>
      </c>
      <c r="D291" s="50">
        <v>9</v>
      </c>
      <c r="E291" s="50">
        <v>0</v>
      </c>
      <c r="F291" s="50" t="s">
        <v>208</v>
      </c>
      <c r="G291" s="50">
        <v>32.299999999999997</v>
      </c>
      <c r="H291" s="50">
        <v>40.1</v>
      </c>
      <c r="I291" s="50">
        <v>23.4</v>
      </c>
      <c r="J291" s="50">
        <v>0</v>
      </c>
      <c r="K291" s="50" t="s">
        <v>208</v>
      </c>
      <c r="L291" s="50">
        <v>25.5</v>
      </c>
      <c r="M291" s="50">
        <v>34.5</v>
      </c>
      <c r="N291" s="50">
        <v>18.600000000000001</v>
      </c>
      <c r="O291" s="50">
        <v>4</v>
      </c>
      <c r="P291" s="50" t="s">
        <v>208</v>
      </c>
      <c r="Q291" s="50">
        <v>29.6</v>
      </c>
      <c r="R291" s="50">
        <v>36.5</v>
      </c>
      <c r="S291" s="50">
        <v>23.6</v>
      </c>
      <c r="T291" s="50">
        <v>0</v>
      </c>
    </row>
    <row r="292" spans="1:20" x14ac:dyDescent="0.25">
      <c r="A292" s="50" t="s">
        <v>209</v>
      </c>
      <c r="B292" s="50">
        <v>25.5</v>
      </c>
      <c r="C292" s="50">
        <v>36</v>
      </c>
      <c r="D292" s="50">
        <v>18.2</v>
      </c>
      <c r="E292" s="50">
        <v>0</v>
      </c>
      <c r="F292" s="50" t="s">
        <v>209</v>
      </c>
      <c r="G292" s="50">
        <v>33.200000000000003</v>
      </c>
      <c r="H292" s="50">
        <v>41.4</v>
      </c>
      <c r="I292" s="50">
        <v>23.4</v>
      </c>
      <c r="J292" s="50">
        <v>0</v>
      </c>
      <c r="K292" s="50" t="s">
        <v>209</v>
      </c>
      <c r="L292" s="50">
        <v>18.100000000000001</v>
      </c>
      <c r="M292" s="50">
        <v>25.1</v>
      </c>
      <c r="N292" s="50">
        <v>11.3</v>
      </c>
      <c r="O292" s="50">
        <v>0</v>
      </c>
      <c r="P292" s="50" t="s">
        <v>209</v>
      </c>
      <c r="Q292" s="50">
        <v>29.8</v>
      </c>
      <c r="R292" s="50">
        <v>36.9</v>
      </c>
      <c r="S292" s="50">
        <v>23</v>
      </c>
      <c r="T292" s="50">
        <v>0</v>
      </c>
    </row>
    <row r="293" spans="1:20" x14ac:dyDescent="0.25">
      <c r="A293" s="50" t="s">
        <v>210</v>
      </c>
      <c r="B293" s="50">
        <v>18.7</v>
      </c>
      <c r="C293" s="50">
        <v>22.9</v>
      </c>
      <c r="D293" s="50">
        <v>15.3</v>
      </c>
      <c r="E293" s="50">
        <v>11</v>
      </c>
      <c r="F293" s="50" t="s">
        <v>210</v>
      </c>
      <c r="G293" s="50">
        <v>29.9</v>
      </c>
      <c r="H293" s="50">
        <v>36.299999999999997</v>
      </c>
      <c r="I293" s="50">
        <v>21.1</v>
      </c>
      <c r="J293" s="50">
        <v>0</v>
      </c>
      <c r="K293" s="50" t="s">
        <v>210</v>
      </c>
      <c r="L293" s="50">
        <v>20.9</v>
      </c>
      <c r="M293" s="50">
        <v>29.8</v>
      </c>
      <c r="N293" s="50">
        <v>12</v>
      </c>
      <c r="O293" s="50">
        <v>0</v>
      </c>
      <c r="P293" s="50" t="s">
        <v>210</v>
      </c>
      <c r="Q293" s="50">
        <v>28.5</v>
      </c>
      <c r="R293" s="50">
        <v>34.9</v>
      </c>
      <c r="S293" s="50">
        <v>22.7</v>
      </c>
      <c r="T293" s="50">
        <v>0</v>
      </c>
    </row>
    <row r="294" spans="1:20" x14ac:dyDescent="0.25">
      <c r="A294" s="50" t="s">
        <v>211</v>
      </c>
      <c r="B294" s="50">
        <v>16.100000000000001</v>
      </c>
      <c r="C294" s="50">
        <v>23</v>
      </c>
      <c r="D294" s="50">
        <v>8.9</v>
      </c>
      <c r="E294" s="50">
        <v>0</v>
      </c>
      <c r="F294" s="50" t="s">
        <v>211</v>
      </c>
      <c r="G294" s="50">
        <v>27.3</v>
      </c>
      <c r="H294" s="50">
        <v>34.700000000000003</v>
      </c>
      <c r="I294" s="50">
        <v>18.399999999999999</v>
      </c>
      <c r="J294" s="50">
        <v>0</v>
      </c>
      <c r="K294" s="50" t="s">
        <v>211</v>
      </c>
      <c r="L294" s="50">
        <v>26.4</v>
      </c>
      <c r="M294" s="50">
        <v>34</v>
      </c>
      <c r="N294" s="50">
        <v>17.899999999999999</v>
      </c>
      <c r="O294" s="50">
        <v>0</v>
      </c>
      <c r="P294" s="50" t="s">
        <v>211</v>
      </c>
      <c r="Q294" s="50">
        <v>26.2</v>
      </c>
      <c r="R294" s="50">
        <v>32.1</v>
      </c>
      <c r="S294" s="50">
        <v>19.100000000000001</v>
      </c>
      <c r="T294" s="50">
        <v>0</v>
      </c>
    </row>
    <row r="295" spans="1:20" x14ac:dyDescent="0.25">
      <c r="A295" s="50" t="s">
        <v>212</v>
      </c>
      <c r="B295" s="50">
        <v>15.9</v>
      </c>
      <c r="C295" s="50">
        <v>20.7</v>
      </c>
      <c r="D295" s="50">
        <v>10</v>
      </c>
      <c r="E295" s="50">
        <v>0</v>
      </c>
      <c r="F295" s="50" t="s">
        <v>212</v>
      </c>
      <c r="G295" s="50">
        <v>29</v>
      </c>
      <c r="H295" s="50">
        <v>37.4</v>
      </c>
      <c r="I295" s="50">
        <v>19.399999999999999</v>
      </c>
      <c r="J295" s="50">
        <v>0</v>
      </c>
      <c r="K295" s="50" t="s">
        <v>212</v>
      </c>
      <c r="L295" s="50">
        <v>28.8</v>
      </c>
      <c r="M295" s="50">
        <v>36.299999999999997</v>
      </c>
      <c r="N295" s="50">
        <v>19.7</v>
      </c>
      <c r="O295" s="50">
        <v>0</v>
      </c>
      <c r="P295" s="50" t="s">
        <v>212</v>
      </c>
      <c r="Q295" s="50">
        <v>26.2</v>
      </c>
      <c r="R295" s="50">
        <v>33</v>
      </c>
      <c r="S295" s="50">
        <v>18.7</v>
      </c>
      <c r="T295" s="50">
        <v>0</v>
      </c>
    </row>
    <row r="296" spans="1:20" x14ac:dyDescent="0.25">
      <c r="A296" s="50"/>
      <c r="B296" s="52"/>
      <c r="C296" s="50"/>
      <c r="D296" s="50"/>
      <c r="E296" s="52"/>
      <c r="F296" s="50" t="s">
        <v>213</v>
      </c>
      <c r="G296" s="50">
        <v>30.9</v>
      </c>
      <c r="H296" s="50">
        <v>40.200000000000003</v>
      </c>
      <c r="I296" s="50">
        <v>21.5</v>
      </c>
      <c r="J296" s="50">
        <v>0</v>
      </c>
      <c r="K296" s="50"/>
      <c r="L296" s="50"/>
      <c r="M296" s="50"/>
      <c r="N296" s="50"/>
      <c r="O296" s="50"/>
      <c r="P296" s="50" t="s">
        <v>213</v>
      </c>
      <c r="Q296" s="50">
        <v>28.6</v>
      </c>
      <c r="R296" s="50">
        <v>34.4</v>
      </c>
      <c r="S296" s="50">
        <v>23.6</v>
      </c>
      <c r="T296" s="50">
        <v>0</v>
      </c>
    </row>
    <row r="297" spans="1:20" x14ac:dyDescent="0.25">
      <c r="A297" s="55" t="s">
        <v>214</v>
      </c>
      <c r="B297" s="55">
        <f>AVERAGE(B266:B295)</f>
        <v>15.609999999999998</v>
      </c>
      <c r="C297" s="55"/>
      <c r="D297" s="55"/>
      <c r="E297" s="55">
        <f>SUM(E266:E295)</f>
        <v>29</v>
      </c>
      <c r="F297" s="55"/>
      <c r="G297" s="55">
        <f>AVERAGE(G266:G296)</f>
        <v>23.496774193548386</v>
      </c>
      <c r="H297" s="55"/>
      <c r="I297" s="55"/>
      <c r="J297" s="55">
        <f>SUM(J266:J296)</f>
        <v>25.4</v>
      </c>
      <c r="K297" s="55"/>
      <c r="L297" s="55">
        <f>AVERAGE(L266:L295)</f>
        <v>27.169999999999998</v>
      </c>
      <c r="M297" s="55"/>
      <c r="N297" s="55"/>
      <c r="O297" s="55">
        <f>SUM(O266:O295)</f>
        <v>4</v>
      </c>
      <c r="P297" s="55"/>
      <c r="Q297" s="55">
        <f>AVERAGE(Q266:Q296)</f>
        <v>29.658064516129031</v>
      </c>
      <c r="R297" s="55"/>
      <c r="S297" s="55"/>
      <c r="T297" s="55">
        <f>SUM(T266:T296)</f>
        <v>4</v>
      </c>
    </row>
  </sheetData>
  <mergeCells count="129">
    <mergeCell ref="A112:A113"/>
    <mergeCell ref="B112:D112"/>
    <mergeCell ref="E112:E113"/>
    <mergeCell ref="F112:F113"/>
    <mergeCell ref="G112:I112"/>
    <mergeCell ref="F149:J149"/>
    <mergeCell ref="K149:O149"/>
    <mergeCell ref="P149:T149"/>
    <mergeCell ref="Q112:S112"/>
    <mergeCell ref="T112:T113"/>
    <mergeCell ref="J112:J113"/>
    <mergeCell ref="K112:K113"/>
    <mergeCell ref="L112:N112"/>
    <mergeCell ref="O112:O113"/>
    <mergeCell ref="P112:P113"/>
    <mergeCell ref="L188:N188"/>
    <mergeCell ref="O188:O189"/>
    <mergeCell ref="P188:P189"/>
    <mergeCell ref="Q188:S188"/>
    <mergeCell ref="T188:T189"/>
    <mergeCell ref="Q150:S150"/>
    <mergeCell ref="T150:T151"/>
    <mergeCell ref="A110:T110"/>
    <mergeCell ref="A111:E111"/>
    <mergeCell ref="F111:J111"/>
    <mergeCell ref="K111:O111"/>
    <mergeCell ref="P111:T111"/>
    <mergeCell ref="J150:J151"/>
    <mergeCell ref="K150:K151"/>
    <mergeCell ref="L150:N150"/>
    <mergeCell ref="O150:O151"/>
    <mergeCell ref="P150:P151"/>
    <mergeCell ref="A150:A151"/>
    <mergeCell ref="B150:D150"/>
    <mergeCell ref="E150:E151"/>
    <mergeCell ref="F150:F151"/>
    <mergeCell ref="G150:I150"/>
    <mergeCell ref="A148:T148"/>
    <mergeCell ref="A149:E149"/>
    <mergeCell ref="L41:N41"/>
    <mergeCell ref="Q41:S41"/>
    <mergeCell ref="A39:T39"/>
    <mergeCell ref="B40:E40"/>
    <mergeCell ref="F225:J225"/>
    <mergeCell ref="F226:F227"/>
    <mergeCell ref="G226:I226"/>
    <mergeCell ref="J226:J227"/>
    <mergeCell ref="K225:O225"/>
    <mergeCell ref="K226:K227"/>
    <mergeCell ref="L226:N226"/>
    <mergeCell ref="O226:O227"/>
    <mergeCell ref="A186:T186"/>
    <mergeCell ref="A187:E187"/>
    <mergeCell ref="F187:J187"/>
    <mergeCell ref="K187:O187"/>
    <mergeCell ref="P187:T187"/>
    <mergeCell ref="A188:A189"/>
    <mergeCell ref="B188:D188"/>
    <mergeCell ref="E188:E189"/>
    <mergeCell ref="F188:F189"/>
    <mergeCell ref="G188:I188"/>
    <mergeCell ref="J188:J189"/>
    <mergeCell ref="K188:K189"/>
    <mergeCell ref="A2:T2"/>
    <mergeCell ref="A3:T3"/>
    <mergeCell ref="F4:J4"/>
    <mergeCell ref="K4:O4"/>
    <mergeCell ref="P4:T4"/>
    <mergeCell ref="T5:T6"/>
    <mergeCell ref="A5:A6"/>
    <mergeCell ref="B5:D5"/>
    <mergeCell ref="E5:E6"/>
    <mergeCell ref="F5:F6"/>
    <mergeCell ref="G5:I5"/>
    <mergeCell ref="J5:J6"/>
    <mergeCell ref="K5:K6"/>
    <mergeCell ref="L5:N5"/>
    <mergeCell ref="O5:O6"/>
    <mergeCell ref="P5:P6"/>
    <mergeCell ref="Q5:S5"/>
    <mergeCell ref="B4:E4"/>
    <mergeCell ref="F264:F265"/>
    <mergeCell ref="G264:I264"/>
    <mergeCell ref="J264:J265"/>
    <mergeCell ref="A74:T74"/>
    <mergeCell ref="F75:J75"/>
    <mergeCell ref="K75:O75"/>
    <mergeCell ref="P75:T75"/>
    <mergeCell ref="F263:J263"/>
    <mergeCell ref="K263:O263"/>
    <mergeCell ref="P263:T263"/>
    <mergeCell ref="A264:A265"/>
    <mergeCell ref="A263:E263"/>
    <mergeCell ref="P225:T225"/>
    <mergeCell ref="P226:P227"/>
    <mergeCell ref="Q226:S226"/>
    <mergeCell ref="T226:T227"/>
    <mergeCell ref="A224:T224"/>
    <mergeCell ref="K264:K265"/>
    <mergeCell ref="L264:N264"/>
    <mergeCell ref="O264:O265"/>
    <mergeCell ref="P264:P265"/>
    <mergeCell ref="Q264:S264"/>
    <mergeCell ref="A262:T262"/>
    <mergeCell ref="B75:E75"/>
    <mergeCell ref="F40:J40"/>
    <mergeCell ref="K40:O40"/>
    <mergeCell ref="P40:T40"/>
    <mergeCell ref="B41:D41"/>
    <mergeCell ref="G41:I41"/>
    <mergeCell ref="T264:T265"/>
    <mergeCell ref="A225:E225"/>
    <mergeCell ref="A226:A227"/>
    <mergeCell ref="B226:D226"/>
    <mergeCell ref="E226:E227"/>
    <mergeCell ref="Q76:S76"/>
    <mergeCell ref="T76:T77"/>
    <mergeCell ref="A76:A77"/>
    <mergeCell ref="B76:D76"/>
    <mergeCell ref="E76:E77"/>
    <mergeCell ref="F76:F77"/>
    <mergeCell ref="G76:I76"/>
    <mergeCell ref="J76:J77"/>
    <mergeCell ref="K76:K77"/>
    <mergeCell ref="L76:N76"/>
    <mergeCell ref="O76:O77"/>
    <mergeCell ref="P76:P77"/>
    <mergeCell ref="B264:D264"/>
    <mergeCell ref="E264:E26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63"/>
  <sheetViews>
    <sheetView zoomScale="70" zoomScaleNormal="70" workbookViewId="0">
      <selection activeCell="L11" sqref="L11"/>
    </sheetView>
  </sheetViews>
  <sheetFormatPr defaultRowHeight="15.75" x14ac:dyDescent="0.25"/>
  <cols>
    <col min="1" max="1" width="9.140625" style="1"/>
    <col min="2" max="5" width="9.5703125" style="1" bestFit="1" customWidth="1"/>
    <col min="6" max="6" width="10.7109375" style="1" customWidth="1"/>
    <col min="7" max="7" width="9.28515625" style="1" bestFit="1" customWidth="1"/>
    <col min="8" max="9" width="9.140625" style="2"/>
    <col min="10" max="15" width="9.140625" style="1"/>
    <col min="16" max="16" width="12.42578125" style="1" customWidth="1"/>
    <col min="17" max="21" width="9.140625" style="1"/>
    <col min="22" max="22" width="13.7109375" style="75" bestFit="1" customWidth="1"/>
    <col min="23" max="46" width="9.140625" style="75"/>
    <col min="47" max="16384" width="9.140625" style="1"/>
  </cols>
  <sheetData>
    <row r="2" spans="1:46" s="148" customFormat="1" ht="20.25" x14ac:dyDescent="0.25">
      <c r="A2" s="140" t="s">
        <v>260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</row>
    <row r="3" spans="1:46" s="148" customFormat="1" ht="20.25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</row>
    <row r="4" spans="1:46" x14ac:dyDescent="0.2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46" x14ac:dyDescent="0.25">
      <c r="A5" s="81"/>
      <c r="B5" s="128" t="s">
        <v>1</v>
      </c>
      <c r="C5" s="128"/>
      <c r="D5" s="128"/>
      <c r="E5" s="128"/>
      <c r="F5" s="128"/>
      <c r="G5" s="128"/>
      <c r="H5" s="82"/>
      <c r="I5" s="82"/>
      <c r="K5" s="81"/>
      <c r="L5" s="126" t="s">
        <v>2</v>
      </c>
      <c r="M5" s="126"/>
      <c r="N5" s="126"/>
      <c r="O5" s="126"/>
      <c r="P5" s="126"/>
      <c r="Q5" s="126"/>
    </row>
    <row r="6" spans="1:46" x14ac:dyDescent="0.25">
      <c r="A6" s="4" t="s">
        <v>256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  <c r="H6" s="3" t="s">
        <v>9</v>
      </c>
      <c r="I6" s="3" t="s">
        <v>10</v>
      </c>
      <c r="K6" s="4" t="s">
        <v>256</v>
      </c>
      <c r="L6" s="3" t="s">
        <v>3</v>
      </c>
      <c r="M6" s="3" t="s">
        <v>4</v>
      </c>
      <c r="N6" s="3" t="s">
        <v>5</v>
      </c>
      <c r="O6" s="3" t="s">
        <v>6</v>
      </c>
      <c r="P6" s="3" t="s">
        <v>7</v>
      </c>
      <c r="Q6" s="4" t="s">
        <v>8</v>
      </c>
    </row>
    <row r="7" spans="1:46" x14ac:dyDescent="0.25">
      <c r="A7" s="67">
        <v>2013</v>
      </c>
      <c r="B7" s="6">
        <v>14.5</v>
      </c>
      <c r="C7" s="6">
        <v>22.1</v>
      </c>
      <c r="D7" s="6">
        <v>19.7</v>
      </c>
      <c r="E7" s="6">
        <v>18.7</v>
      </c>
      <c r="F7" s="6">
        <v>12.2</v>
      </c>
      <c r="G7" s="3">
        <f t="shared" ref="G7:G14" si="0">AVERAGE(B7:F7)</f>
        <v>17.440000000000001</v>
      </c>
      <c r="H7" s="3">
        <f>MAX(B7:F7)</f>
        <v>22.1</v>
      </c>
      <c r="I7" s="3">
        <f t="shared" ref="I7:I14" si="1">MIN(B7:F7)</f>
        <v>12.2</v>
      </c>
      <c r="K7" s="67">
        <v>2013</v>
      </c>
      <c r="L7" s="3">
        <v>29.7</v>
      </c>
      <c r="M7" s="3">
        <v>18.399999999999999</v>
      </c>
      <c r="N7" s="6">
        <v>164.1</v>
      </c>
      <c r="O7" s="3">
        <v>203.9</v>
      </c>
      <c r="P7" s="3">
        <v>28.8</v>
      </c>
      <c r="Q7" s="3">
        <f t="shared" ref="Q7:Q13" si="2">AVERAGE(L7:P7)</f>
        <v>88.98</v>
      </c>
    </row>
    <row r="8" spans="1:46" x14ac:dyDescent="0.25">
      <c r="A8" s="67">
        <v>2014</v>
      </c>
      <c r="B8" s="3">
        <v>18.170967741935485</v>
      </c>
      <c r="C8" s="3">
        <v>23.04066666666667</v>
      </c>
      <c r="D8" s="3">
        <v>15.954838709677416</v>
      </c>
      <c r="E8" s="3">
        <v>22.458064516129028</v>
      </c>
      <c r="F8" s="3">
        <v>11.830000000000002</v>
      </c>
      <c r="G8" s="3">
        <f t="shared" si="0"/>
        <v>18.290907526881718</v>
      </c>
      <c r="H8" s="3">
        <f t="shared" ref="H8:H14" si="3">MAX(B8:F8)</f>
        <v>23.04066666666667</v>
      </c>
      <c r="I8" s="3">
        <f t="shared" si="1"/>
        <v>11.830000000000002</v>
      </c>
      <c r="K8" s="67">
        <v>2014</v>
      </c>
      <c r="L8" s="3">
        <v>51.5</v>
      </c>
      <c r="M8" s="3">
        <v>29</v>
      </c>
      <c r="N8" s="3">
        <v>153.40000000000003</v>
      </c>
      <c r="O8" s="3">
        <v>26.4</v>
      </c>
      <c r="P8" s="3">
        <v>9.9000000000000021</v>
      </c>
      <c r="Q8" s="3">
        <f t="shared" si="2"/>
        <v>54.04</v>
      </c>
      <c r="R8" s="2"/>
    </row>
    <row r="9" spans="1:46" x14ac:dyDescent="0.25">
      <c r="A9" s="67">
        <v>2015</v>
      </c>
      <c r="B9" s="6">
        <v>14.7</v>
      </c>
      <c r="C9" s="3">
        <v>24.643333333333327</v>
      </c>
      <c r="D9" s="3">
        <v>20.241935483870968</v>
      </c>
      <c r="E9" s="3">
        <v>16.37096774193548</v>
      </c>
      <c r="F9" s="3">
        <v>13.473333333333334</v>
      </c>
      <c r="G9" s="3">
        <f t="shared" si="0"/>
        <v>17.885913978494621</v>
      </c>
      <c r="H9" s="3">
        <f t="shared" si="3"/>
        <v>24.643333333333327</v>
      </c>
      <c r="I9" s="3">
        <f t="shared" si="1"/>
        <v>13.473333333333334</v>
      </c>
      <c r="K9" s="67">
        <v>2015</v>
      </c>
      <c r="L9" s="3">
        <v>72.8</v>
      </c>
      <c r="M9" s="3">
        <v>83.8</v>
      </c>
      <c r="N9" s="6">
        <v>20.9</v>
      </c>
      <c r="O9" s="3">
        <v>27.5</v>
      </c>
      <c r="P9" s="3">
        <v>13.473333333333334</v>
      </c>
      <c r="Q9" s="3">
        <f t="shared" si="2"/>
        <v>43.694666666666663</v>
      </c>
      <c r="R9" s="2"/>
    </row>
    <row r="10" spans="1:46" x14ac:dyDescent="0.25">
      <c r="A10" s="67">
        <v>2016</v>
      </c>
      <c r="B10" s="3">
        <v>14.38</v>
      </c>
      <c r="C10" s="3">
        <v>18.38</v>
      </c>
      <c r="D10" s="3">
        <v>20.29</v>
      </c>
      <c r="E10" s="3">
        <v>22.92</v>
      </c>
      <c r="F10" s="3">
        <v>12.93</v>
      </c>
      <c r="G10" s="3">
        <f t="shared" si="0"/>
        <v>17.78</v>
      </c>
      <c r="H10" s="3">
        <f t="shared" si="3"/>
        <v>22.92</v>
      </c>
      <c r="I10" s="3">
        <f t="shared" si="1"/>
        <v>12.93</v>
      </c>
      <c r="K10" s="67">
        <v>2016</v>
      </c>
      <c r="L10" s="4">
        <v>2.5</v>
      </c>
      <c r="M10" s="4">
        <v>51</v>
      </c>
      <c r="N10" s="4">
        <v>71.5</v>
      </c>
      <c r="O10" s="3">
        <v>11</v>
      </c>
      <c r="P10" s="3">
        <v>74.400000000000006</v>
      </c>
      <c r="Q10" s="3">
        <f t="shared" si="2"/>
        <v>42.08</v>
      </c>
    </row>
    <row r="11" spans="1:46" x14ac:dyDescent="0.25">
      <c r="A11" s="67">
        <v>2017</v>
      </c>
      <c r="B11" s="3">
        <v>13.47</v>
      </c>
      <c r="C11" s="3">
        <v>18.71</v>
      </c>
      <c r="D11" s="3">
        <v>19.73</v>
      </c>
      <c r="E11" s="3">
        <v>20.28</v>
      </c>
      <c r="F11" s="3">
        <v>12.62</v>
      </c>
      <c r="G11" s="3">
        <f t="shared" si="0"/>
        <v>16.962</v>
      </c>
      <c r="H11" s="3">
        <f t="shared" si="3"/>
        <v>20.28</v>
      </c>
      <c r="I11" s="3">
        <f t="shared" si="1"/>
        <v>12.62</v>
      </c>
      <c r="K11" s="67">
        <v>2017</v>
      </c>
      <c r="L11" s="4">
        <v>50.9</v>
      </c>
      <c r="M11" s="4">
        <v>79.3</v>
      </c>
      <c r="N11" s="4">
        <v>69.7</v>
      </c>
      <c r="O11" s="3">
        <v>37.799999999999997</v>
      </c>
      <c r="P11" s="3">
        <v>7.5</v>
      </c>
      <c r="Q11" s="3">
        <f t="shared" si="2"/>
        <v>49.04</v>
      </c>
    </row>
    <row r="12" spans="1:46" x14ac:dyDescent="0.25">
      <c r="A12" s="67">
        <v>2018</v>
      </c>
      <c r="B12" s="3">
        <v>11.85</v>
      </c>
      <c r="C12" s="3">
        <v>16.55</v>
      </c>
      <c r="D12" s="3">
        <v>22.1</v>
      </c>
      <c r="E12" s="3">
        <v>18.149999999999999</v>
      </c>
      <c r="F12" s="3">
        <v>13.18</v>
      </c>
      <c r="G12" s="3">
        <f t="shared" si="0"/>
        <v>16.366000000000003</v>
      </c>
      <c r="H12" s="3">
        <f t="shared" si="3"/>
        <v>22.1</v>
      </c>
      <c r="I12" s="3">
        <f t="shared" si="1"/>
        <v>11.85</v>
      </c>
      <c r="K12" s="67">
        <v>2018</v>
      </c>
      <c r="L12" s="4">
        <v>44.5</v>
      </c>
      <c r="M12" s="4">
        <v>78.099999999999994</v>
      </c>
      <c r="N12" s="4">
        <v>36.6</v>
      </c>
      <c r="O12" s="3">
        <v>81.8</v>
      </c>
      <c r="P12" s="3">
        <v>12</v>
      </c>
      <c r="Q12" s="3">
        <f t="shared" si="2"/>
        <v>50.6</v>
      </c>
    </row>
    <row r="13" spans="1:46" x14ac:dyDescent="0.25">
      <c r="A13" s="67">
        <v>2019</v>
      </c>
      <c r="B13" s="3">
        <v>15.35</v>
      </c>
      <c r="C13" s="3">
        <v>18.5</v>
      </c>
      <c r="D13" s="3">
        <v>23.12</v>
      </c>
      <c r="E13" s="3">
        <v>19.3</v>
      </c>
      <c r="F13" s="3">
        <v>10.91</v>
      </c>
      <c r="G13" s="3">
        <f t="shared" si="0"/>
        <v>17.436</v>
      </c>
      <c r="H13" s="3">
        <f t="shared" si="3"/>
        <v>23.12</v>
      </c>
      <c r="I13" s="3">
        <f t="shared" si="1"/>
        <v>10.91</v>
      </c>
      <c r="K13" s="67">
        <v>2019</v>
      </c>
      <c r="L13" s="4">
        <v>17.100000000000001</v>
      </c>
      <c r="M13" s="4">
        <v>12.2</v>
      </c>
      <c r="N13" s="4">
        <v>24</v>
      </c>
      <c r="O13" s="3">
        <v>47.3</v>
      </c>
      <c r="P13" s="3">
        <v>50.3</v>
      </c>
      <c r="Q13" s="3">
        <f t="shared" si="2"/>
        <v>30.179999999999996</v>
      </c>
    </row>
    <row r="14" spans="1:46" x14ac:dyDescent="0.25">
      <c r="A14" s="67">
        <v>2020</v>
      </c>
      <c r="B14" s="3">
        <v>17.2</v>
      </c>
      <c r="C14" s="3">
        <v>17.79</v>
      </c>
      <c r="D14" s="3">
        <v>23.29</v>
      </c>
      <c r="E14" s="3">
        <v>19.84</v>
      </c>
      <c r="F14" s="3">
        <v>11.91</v>
      </c>
      <c r="G14" s="3">
        <f t="shared" si="0"/>
        <v>18.005999999999997</v>
      </c>
      <c r="H14" s="3">
        <f t="shared" si="3"/>
        <v>23.29</v>
      </c>
      <c r="I14" s="3">
        <f t="shared" si="1"/>
        <v>11.91</v>
      </c>
      <c r="K14" s="67">
        <v>2020</v>
      </c>
      <c r="L14" s="4">
        <v>81.599999999999994</v>
      </c>
      <c r="M14" s="4">
        <v>24.3</v>
      </c>
      <c r="N14" s="4">
        <v>18.399999999999999</v>
      </c>
      <c r="O14" s="3">
        <v>70</v>
      </c>
      <c r="P14" s="3">
        <v>42.3</v>
      </c>
      <c r="Q14" s="3">
        <f>AVERAGE(L14:P14)</f>
        <v>47.319999999999993</v>
      </c>
    </row>
    <row r="15" spans="1:46" x14ac:dyDescent="0.25">
      <c r="A15" s="5"/>
      <c r="B15" s="5"/>
      <c r="C15" s="5"/>
      <c r="D15" s="5"/>
      <c r="E15" s="5"/>
      <c r="F15" s="5"/>
      <c r="G15" s="5"/>
      <c r="O15" s="2"/>
      <c r="P15" s="2"/>
    </row>
    <row r="16" spans="1:46" x14ac:dyDescent="0.25">
      <c r="A16" s="5"/>
      <c r="B16" s="5"/>
      <c r="C16" s="5"/>
      <c r="D16" s="5"/>
      <c r="E16" s="5"/>
      <c r="F16" s="5"/>
      <c r="G16" s="5"/>
      <c r="O16" s="2"/>
      <c r="P16" s="2"/>
    </row>
    <row r="17" spans="1:46" x14ac:dyDescent="0.25">
      <c r="A17" s="5"/>
      <c r="B17" s="5"/>
      <c r="C17" s="5"/>
      <c r="D17" s="5"/>
      <c r="E17" s="5"/>
      <c r="F17" s="5"/>
      <c r="G17" s="5"/>
      <c r="J17" s="5"/>
      <c r="K17" s="5"/>
      <c r="AM17" s="1"/>
      <c r="AN17" s="1"/>
      <c r="AO17" s="1"/>
      <c r="AP17" s="1"/>
      <c r="AQ17" s="1"/>
      <c r="AR17" s="1"/>
      <c r="AS17" s="1"/>
      <c r="AT17" s="1"/>
    </row>
    <row r="18" spans="1:46" x14ac:dyDescent="0.25">
      <c r="A18" s="129" t="s">
        <v>13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46" x14ac:dyDescent="0.25">
      <c r="A19" s="81"/>
      <c r="B19" s="126" t="s">
        <v>1</v>
      </c>
      <c r="C19" s="126"/>
      <c r="D19" s="126"/>
      <c r="E19" s="126"/>
      <c r="F19" s="126"/>
      <c r="G19" s="126"/>
      <c r="H19" s="82"/>
      <c r="I19" s="82"/>
      <c r="K19" s="81"/>
      <c r="L19" s="126" t="s">
        <v>2</v>
      </c>
      <c r="M19" s="126"/>
      <c r="N19" s="126"/>
      <c r="O19" s="126"/>
      <c r="P19" s="126"/>
      <c r="Q19" s="126"/>
    </row>
    <row r="20" spans="1:46" x14ac:dyDescent="0.25">
      <c r="A20" s="4"/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4" t="s">
        <v>8</v>
      </c>
      <c r="H20" s="3" t="s">
        <v>9</v>
      </c>
      <c r="I20" s="3" t="s">
        <v>10</v>
      </c>
      <c r="K20" s="4"/>
      <c r="L20" s="3" t="s">
        <v>3</v>
      </c>
      <c r="M20" s="3" t="s">
        <v>4</v>
      </c>
      <c r="N20" s="3" t="s">
        <v>5</v>
      </c>
      <c r="O20" s="3" t="s">
        <v>6</v>
      </c>
      <c r="P20" s="3" t="s">
        <v>7</v>
      </c>
      <c r="Q20" s="4" t="s">
        <v>8</v>
      </c>
    </row>
    <row r="21" spans="1:46" x14ac:dyDescent="0.25">
      <c r="A21" s="67">
        <v>2013</v>
      </c>
      <c r="B21" s="6">
        <v>11.361290322580645</v>
      </c>
      <c r="C21" s="6">
        <v>17.373333333333331</v>
      </c>
      <c r="D21" s="6">
        <v>18.625806451612902</v>
      </c>
      <c r="E21" s="6">
        <v>17.870967741935484</v>
      </c>
      <c r="F21" s="6">
        <v>11.67</v>
      </c>
      <c r="G21" s="3">
        <f t="shared" ref="G21:G28" si="4">AVERAGE(B21:F21)</f>
        <v>15.380279569892474</v>
      </c>
      <c r="H21" s="3">
        <f t="shared" ref="H21:H28" si="5">MAX(B21:F21)</f>
        <v>18.625806451612902</v>
      </c>
      <c r="I21" s="3">
        <f t="shared" ref="I21:I28" si="6">MIN(B21:F21)</f>
        <v>11.361290322580645</v>
      </c>
      <c r="K21" s="67">
        <v>2013</v>
      </c>
      <c r="L21" s="3">
        <v>23.5</v>
      </c>
      <c r="M21" s="3">
        <v>11.200000000000001</v>
      </c>
      <c r="N21" s="6">
        <v>37.6</v>
      </c>
      <c r="O21" s="3">
        <v>53.9</v>
      </c>
      <c r="P21" s="3">
        <v>5.0999999999999996</v>
      </c>
      <c r="Q21" s="3">
        <f t="shared" ref="Q21:Q28" si="7">AVERAGE(L21:P21)</f>
        <v>26.26</v>
      </c>
    </row>
    <row r="22" spans="1:46" x14ac:dyDescent="0.25">
      <c r="A22" s="67">
        <v>2014</v>
      </c>
      <c r="B22" s="3">
        <v>13.999999999999998</v>
      </c>
      <c r="C22" s="3">
        <v>20.023333333333333</v>
      </c>
      <c r="D22" s="3">
        <v>17.477419354838705</v>
      </c>
      <c r="E22" s="3">
        <v>19.870967741935484</v>
      </c>
      <c r="F22" s="3">
        <v>17.1175</v>
      </c>
      <c r="G22" s="3">
        <f t="shared" si="4"/>
        <v>17.697844086021508</v>
      </c>
      <c r="H22" s="3">
        <f t="shared" si="5"/>
        <v>20.023333333333333</v>
      </c>
      <c r="I22" s="3">
        <f t="shared" si="6"/>
        <v>13.999999999999998</v>
      </c>
      <c r="K22" s="67">
        <v>2014</v>
      </c>
      <c r="L22" s="3">
        <v>37</v>
      </c>
      <c r="M22" s="3">
        <v>5.0999999999999996</v>
      </c>
      <c r="N22" s="3">
        <v>78</v>
      </c>
      <c r="O22" s="3">
        <v>19.3</v>
      </c>
      <c r="P22" s="3">
        <v>25.6</v>
      </c>
      <c r="Q22" s="3">
        <f t="shared" si="7"/>
        <v>33</v>
      </c>
      <c r="R22" s="2"/>
    </row>
    <row r="23" spans="1:46" x14ac:dyDescent="0.25">
      <c r="A23" s="67">
        <v>2015</v>
      </c>
      <c r="B23" s="10">
        <v>13.6</v>
      </c>
      <c r="C23" s="10">
        <v>19.399999999999999</v>
      </c>
      <c r="D23" s="10">
        <v>20.3</v>
      </c>
      <c r="E23" s="10">
        <v>17.5</v>
      </c>
      <c r="F23" s="10">
        <v>10.4</v>
      </c>
      <c r="G23" s="3">
        <f t="shared" si="4"/>
        <v>16.240000000000002</v>
      </c>
      <c r="H23" s="3">
        <f t="shared" si="5"/>
        <v>20.3</v>
      </c>
      <c r="I23" s="3">
        <f t="shared" si="6"/>
        <v>10.4</v>
      </c>
      <c r="K23" s="67">
        <v>2015</v>
      </c>
      <c r="L23" s="10">
        <v>69.099999999999994</v>
      </c>
      <c r="M23" s="10">
        <v>49</v>
      </c>
      <c r="N23" s="10">
        <v>44.2</v>
      </c>
      <c r="O23" s="10">
        <v>9.1</v>
      </c>
      <c r="P23" s="10">
        <v>20.9</v>
      </c>
      <c r="Q23" s="3">
        <f t="shared" si="7"/>
        <v>38.46</v>
      </c>
      <c r="R23" s="2"/>
    </row>
    <row r="24" spans="1:46" x14ac:dyDescent="0.25">
      <c r="A24" s="67">
        <v>2016</v>
      </c>
      <c r="B24" s="4">
        <v>12.69</v>
      </c>
      <c r="C24" s="4">
        <v>17.79</v>
      </c>
      <c r="D24" s="4">
        <v>18.89</v>
      </c>
      <c r="E24" s="3">
        <v>17.54</v>
      </c>
      <c r="F24" s="3">
        <v>14.4</v>
      </c>
      <c r="G24" s="3">
        <f t="shared" si="4"/>
        <v>16.262</v>
      </c>
      <c r="H24" s="3">
        <f t="shared" si="5"/>
        <v>18.89</v>
      </c>
      <c r="I24" s="3">
        <f t="shared" si="6"/>
        <v>12.69</v>
      </c>
      <c r="K24" s="67">
        <v>2016</v>
      </c>
      <c r="L24" s="4">
        <v>37.5</v>
      </c>
      <c r="M24" s="4">
        <v>62.1</v>
      </c>
      <c r="N24" s="4">
        <v>125.3</v>
      </c>
      <c r="O24" s="3">
        <v>20.9</v>
      </c>
      <c r="P24" s="3">
        <v>17.600000000000001</v>
      </c>
      <c r="Q24" s="3">
        <f t="shared" si="7"/>
        <v>52.679999999999993</v>
      </c>
    </row>
    <row r="25" spans="1:46" x14ac:dyDescent="0.25">
      <c r="A25" s="67">
        <v>2017</v>
      </c>
      <c r="B25" s="4">
        <v>14.04</v>
      </c>
      <c r="C25" s="4">
        <v>20.239999999999998</v>
      </c>
      <c r="D25" s="4">
        <v>20.53</v>
      </c>
      <c r="E25" s="3">
        <v>19.8</v>
      </c>
      <c r="F25" s="3">
        <v>11.91</v>
      </c>
      <c r="G25" s="3">
        <f t="shared" si="4"/>
        <v>17.303999999999998</v>
      </c>
      <c r="H25" s="3">
        <f t="shared" si="5"/>
        <v>20.53</v>
      </c>
      <c r="I25" s="3">
        <f t="shared" si="6"/>
        <v>11.91</v>
      </c>
      <c r="K25" s="67">
        <v>2017</v>
      </c>
      <c r="L25" s="4">
        <v>17</v>
      </c>
      <c r="M25" s="4">
        <v>40</v>
      </c>
      <c r="N25" s="4">
        <v>25.9</v>
      </c>
      <c r="O25" s="3">
        <v>10.199999999999999</v>
      </c>
      <c r="P25" s="3">
        <v>23.8</v>
      </c>
      <c r="Q25" s="3">
        <f t="shared" si="7"/>
        <v>23.380000000000003</v>
      </c>
    </row>
    <row r="26" spans="1:46" x14ac:dyDescent="0.25">
      <c r="A26" s="67">
        <v>2018</v>
      </c>
      <c r="B26" s="4">
        <v>10.01</v>
      </c>
      <c r="C26" s="4">
        <v>18.18</v>
      </c>
      <c r="D26" s="4">
        <v>19.96</v>
      </c>
      <c r="E26" s="3">
        <v>17.55</v>
      </c>
      <c r="F26" s="3">
        <v>10.75</v>
      </c>
      <c r="G26" s="3">
        <f t="shared" si="4"/>
        <v>15.290000000000001</v>
      </c>
      <c r="H26" s="3">
        <f t="shared" si="5"/>
        <v>19.96</v>
      </c>
      <c r="I26" s="3">
        <f t="shared" si="6"/>
        <v>10.01</v>
      </c>
      <c r="K26" s="67">
        <v>2018</v>
      </c>
      <c r="L26" s="4">
        <v>23.2</v>
      </c>
      <c r="M26" s="4">
        <v>43.5</v>
      </c>
      <c r="N26" s="4">
        <v>26.5</v>
      </c>
      <c r="O26" s="3">
        <v>89.4</v>
      </c>
      <c r="P26" s="3">
        <v>34.299999999999997</v>
      </c>
      <c r="Q26" s="3">
        <f t="shared" si="7"/>
        <v>43.38000000000001</v>
      </c>
    </row>
    <row r="27" spans="1:46" x14ac:dyDescent="0.25">
      <c r="A27" s="67">
        <v>2019</v>
      </c>
      <c r="B27" s="4">
        <v>12.43</v>
      </c>
      <c r="C27" s="4">
        <v>16.34</v>
      </c>
      <c r="D27" s="4">
        <v>22.05</v>
      </c>
      <c r="E27" s="3">
        <v>19.8</v>
      </c>
      <c r="F27" s="3">
        <v>11.51</v>
      </c>
      <c r="G27" s="3">
        <f t="shared" si="4"/>
        <v>16.426000000000002</v>
      </c>
      <c r="H27" s="3">
        <f t="shared" si="5"/>
        <v>22.05</v>
      </c>
      <c r="I27" s="3">
        <f t="shared" si="6"/>
        <v>11.51</v>
      </c>
      <c r="K27" s="67">
        <v>2019</v>
      </c>
      <c r="L27" s="4">
        <v>9.4</v>
      </c>
      <c r="M27" s="4">
        <v>57.9</v>
      </c>
      <c r="N27" s="4">
        <v>5.4</v>
      </c>
      <c r="O27" s="3">
        <v>22.7</v>
      </c>
      <c r="P27" s="3">
        <v>36.6</v>
      </c>
      <c r="Q27" s="3">
        <f t="shared" si="7"/>
        <v>26.4</v>
      </c>
    </row>
    <row r="28" spans="1:46" x14ac:dyDescent="0.25">
      <c r="A28" s="67">
        <v>2020</v>
      </c>
      <c r="B28" s="4">
        <v>16.89</v>
      </c>
      <c r="C28" s="4">
        <v>17.88</v>
      </c>
      <c r="D28" s="4">
        <v>20.09</v>
      </c>
      <c r="E28" s="3">
        <v>18.18</v>
      </c>
      <c r="F28" s="3">
        <v>10.69</v>
      </c>
      <c r="G28" s="3">
        <f t="shared" si="4"/>
        <v>16.745999999999999</v>
      </c>
      <c r="H28" s="3">
        <f t="shared" si="5"/>
        <v>20.09</v>
      </c>
      <c r="I28" s="3">
        <f t="shared" si="6"/>
        <v>10.69</v>
      </c>
      <c r="K28" s="67">
        <v>2020</v>
      </c>
      <c r="L28" s="4">
        <v>38.6</v>
      </c>
      <c r="M28" s="4">
        <v>66.099999999999994</v>
      </c>
      <c r="N28" s="4">
        <v>69.7</v>
      </c>
      <c r="O28" s="3">
        <v>77.900000000000006</v>
      </c>
      <c r="P28" s="3">
        <v>30.9</v>
      </c>
      <c r="Q28" s="3">
        <f t="shared" si="7"/>
        <v>56.64</v>
      </c>
    </row>
    <row r="29" spans="1:46" x14ac:dyDescent="0.25">
      <c r="A29" s="87"/>
      <c r="B29" s="88"/>
      <c r="C29" s="88"/>
      <c r="D29" s="88"/>
      <c r="E29" s="89"/>
      <c r="F29" s="89"/>
      <c r="G29" s="89"/>
      <c r="H29" s="89"/>
      <c r="I29" s="89"/>
      <c r="K29" s="87"/>
      <c r="L29" s="88"/>
      <c r="M29" s="88"/>
      <c r="N29" s="88"/>
      <c r="O29" s="89"/>
      <c r="P29" s="89"/>
      <c r="Q29" s="89"/>
    </row>
    <row r="30" spans="1:46" x14ac:dyDescent="0.25">
      <c r="A30" s="87"/>
      <c r="B30" s="88"/>
      <c r="C30" s="88"/>
      <c r="D30" s="88"/>
      <c r="E30" s="89"/>
      <c r="F30" s="89"/>
      <c r="G30" s="89"/>
      <c r="H30" s="89"/>
      <c r="I30" s="89"/>
      <c r="K30" s="87"/>
      <c r="L30" s="88"/>
      <c r="M30" s="88"/>
      <c r="N30" s="88"/>
      <c r="O30" s="89"/>
      <c r="P30" s="89"/>
      <c r="Q30" s="89"/>
    </row>
    <row r="31" spans="1:46" x14ac:dyDescent="0.25">
      <c r="A31" s="87"/>
      <c r="B31" s="88"/>
      <c r="C31" s="88"/>
      <c r="D31" s="88"/>
      <c r="E31" s="89"/>
      <c r="F31" s="89"/>
      <c r="G31" s="89"/>
      <c r="H31" s="89"/>
      <c r="I31" s="89"/>
      <c r="K31" s="87"/>
      <c r="L31" s="88"/>
      <c r="M31" s="88"/>
      <c r="N31" s="88"/>
      <c r="O31" s="89"/>
      <c r="P31" s="89"/>
      <c r="Q31" s="89"/>
    </row>
    <row r="32" spans="1:46" x14ac:dyDescent="0.25">
      <c r="A32" s="130" t="s">
        <v>11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8" x14ac:dyDescent="0.25">
      <c r="A33" s="81"/>
      <c r="B33" s="126" t="s">
        <v>1</v>
      </c>
      <c r="C33" s="126"/>
      <c r="D33" s="126"/>
      <c r="E33" s="126"/>
      <c r="F33" s="126"/>
      <c r="G33" s="126"/>
      <c r="H33" s="82"/>
      <c r="I33" s="82"/>
      <c r="K33" s="81"/>
      <c r="L33" s="126" t="s">
        <v>2</v>
      </c>
      <c r="M33" s="126"/>
      <c r="N33" s="126"/>
      <c r="O33" s="126"/>
      <c r="P33" s="126"/>
      <c r="Q33" s="126"/>
    </row>
    <row r="34" spans="1:18" x14ac:dyDescent="0.25">
      <c r="A34" s="4"/>
      <c r="B34" s="3"/>
      <c r="C34" s="3" t="s">
        <v>12</v>
      </c>
      <c r="D34" s="3" t="s">
        <v>3</v>
      </c>
      <c r="E34" s="3" t="s">
        <v>4</v>
      </c>
      <c r="F34" s="3" t="s">
        <v>5</v>
      </c>
      <c r="G34" s="4" t="s">
        <v>8</v>
      </c>
      <c r="H34" s="3" t="s">
        <v>9</v>
      </c>
      <c r="I34" s="3" t="s">
        <v>10</v>
      </c>
      <c r="K34" s="4"/>
      <c r="L34" s="3"/>
      <c r="M34" s="3" t="s">
        <v>12</v>
      </c>
      <c r="N34" s="3" t="s">
        <v>3</v>
      </c>
      <c r="O34" s="3" t="s">
        <v>4</v>
      </c>
      <c r="P34" s="3" t="s">
        <v>5</v>
      </c>
      <c r="Q34" s="4" t="s">
        <v>8</v>
      </c>
    </row>
    <row r="35" spans="1:18" x14ac:dyDescent="0.25">
      <c r="A35" s="67">
        <v>2013</v>
      </c>
      <c r="B35" s="6"/>
      <c r="C35" s="6">
        <v>15.17</v>
      </c>
      <c r="D35" s="6">
        <v>21.951612903225804</v>
      </c>
      <c r="E35" s="6">
        <v>26.65</v>
      </c>
      <c r="F35" s="6">
        <v>28.564516129032267</v>
      </c>
      <c r="G35" s="3">
        <f t="shared" ref="G35:G42" si="8">AVERAGE(B35:F35)</f>
        <v>23.084032258064518</v>
      </c>
      <c r="H35" s="3">
        <f>MAX(C35:F35)</f>
        <v>28.564516129032267</v>
      </c>
      <c r="I35" s="3">
        <f>MIN(C35:F35)</f>
        <v>15.17</v>
      </c>
      <c r="K35" s="67">
        <v>2013</v>
      </c>
      <c r="L35" s="3"/>
      <c r="M35" s="3">
        <v>22.599999999999998</v>
      </c>
      <c r="N35" s="3">
        <v>4</v>
      </c>
      <c r="O35" s="3">
        <v>9.6000000000000014</v>
      </c>
      <c r="P35" s="3">
        <v>0.7</v>
      </c>
      <c r="Q35" s="3">
        <f t="shared" ref="Q35:Q42" si="9">AVERAGE(L35:P35)</f>
        <v>9.2250000000000014</v>
      </c>
    </row>
    <row r="36" spans="1:18" x14ac:dyDescent="0.25">
      <c r="A36" s="67">
        <v>2014</v>
      </c>
      <c r="B36" s="3"/>
      <c r="C36" s="3">
        <v>10.603333333333333</v>
      </c>
      <c r="D36" s="3">
        <v>24.1</v>
      </c>
      <c r="E36" s="3">
        <v>28.713333333333335</v>
      </c>
      <c r="F36" s="3">
        <v>26.28064516129032</v>
      </c>
      <c r="G36" s="3">
        <f t="shared" si="8"/>
        <v>22.424327956989249</v>
      </c>
      <c r="H36" s="3">
        <f t="shared" ref="H36:H42" si="10">MAX(C36:F36)</f>
        <v>28.713333333333335</v>
      </c>
      <c r="I36" s="3">
        <f t="shared" ref="I36:I42" si="11">MIN(C36:F36)</f>
        <v>10.603333333333333</v>
      </c>
      <c r="K36" s="67">
        <v>2014</v>
      </c>
      <c r="L36" s="7"/>
      <c r="M36" s="3">
        <v>24.3</v>
      </c>
      <c r="N36" s="3">
        <v>11</v>
      </c>
      <c r="O36" s="3">
        <v>0.1</v>
      </c>
      <c r="P36" s="3">
        <v>0</v>
      </c>
      <c r="Q36" s="3">
        <f t="shared" si="9"/>
        <v>8.85</v>
      </c>
      <c r="R36" s="2"/>
    </row>
    <row r="37" spans="1:18" x14ac:dyDescent="0.25">
      <c r="A37" s="67">
        <v>2015</v>
      </c>
      <c r="B37" s="8"/>
      <c r="C37" s="8">
        <v>15.1</v>
      </c>
      <c r="D37" s="8">
        <v>21.7</v>
      </c>
      <c r="E37" s="8">
        <v>29.2</v>
      </c>
      <c r="F37" s="8">
        <v>29.7</v>
      </c>
      <c r="G37" s="3">
        <f t="shared" si="8"/>
        <v>23.925000000000001</v>
      </c>
      <c r="H37" s="3">
        <f t="shared" si="10"/>
        <v>29.7</v>
      </c>
      <c r="I37" s="3">
        <f t="shared" si="11"/>
        <v>15.1</v>
      </c>
      <c r="K37" s="67">
        <v>2015</v>
      </c>
      <c r="L37" s="9"/>
      <c r="M37" s="9">
        <v>22</v>
      </c>
      <c r="N37" s="9">
        <v>38</v>
      </c>
      <c r="O37" s="9">
        <v>7</v>
      </c>
      <c r="P37" s="9">
        <v>1</v>
      </c>
      <c r="Q37" s="3">
        <f t="shared" si="9"/>
        <v>17</v>
      </c>
      <c r="R37" s="2"/>
    </row>
    <row r="38" spans="1:18" x14ac:dyDescent="0.25">
      <c r="A38" s="67">
        <v>2016</v>
      </c>
      <c r="B38" s="4"/>
      <c r="C38" s="4">
        <v>14.77</v>
      </c>
      <c r="D38" s="4">
        <v>21.28</v>
      </c>
      <c r="E38" s="3">
        <v>26.52</v>
      </c>
      <c r="F38" s="3">
        <v>29.01</v>
      </c>
      <c r="G38" s="3">
        <f t="shared" si="8"/>
        <v>22.895</v>
      </c>
      <c r="H38" s="3">
        <f t="shared" si="10"/>
        <v>29.01</v>
      </c>
      <c r="I38" s="3">
        <f t="shared" si="11"/>
        <v>14.77</v>
      </c>
      <c r="K38" s="67">
        <v>2016</v>
      </c>
      <c r="L38" s="4"/>
      <c r="M38" s="4">
        <v>27.4</v>
      </c>
      <c r="N38" s="4">
        <v>26.6</v>
      </c>
      <c r="O38" s="3">
        <v>17.8</v>
      </c>
      <c r="P38" s="3">
        <v>0</v>
      </c>
      <c r="Q38" s="3">
        <f t="shared" si="9"/>
        <v>17.95</v>
      </c>
    </row>
    <row r="39" spans="1:18" x14ac:dyDescent="0.25">
      <c r="A39" s="67">
        <v>2017</v>
      </c>
      <c r="B39" s="4"/>
      <c r="C39" s="4">
        <v>14.15</v>
      </c>
      <c r="D39" s="4">
        <v>22.4</v>
      </c>
      <c r="E39" s="3">
        <v>26.84</v>
      </c>
      <c r="F39" s="3">
        <v>30.28</v>
      </c>
      <c r="G39" s="3">
        <f t="shared" si="8"/>
        <v>23.4175</v>
      </c>
      <c r="H39" s="3">
        <f t="shared" si="10"/>
        <v>30.28</v>
      </c>
      <c r="I39" s="3">
        <f t="shared" si="11"/>
        <v>14.15</v>
      </c>
      <c r="K39" s="67">
        <v>2017</v>
      </c>
      <c r="L39" s="4"/>
      <c r="M39" s="4">
        <v>26</v>
      </c>
      <c r="N39" s="4">
        <v>8</v>
      </c>
      <c r="O39" s="3">
        <v>7.9</v>
      </c>
      <c r="P39" s="3">
        <v>0.5</v>
      </c>
      <c r="Q39" s="3">
        <f t="shared" si="9"/>
        <v>10.6</v>
      </c>
    </row>
    <row r="40" spans="1:18" x14ac:dyDescent="0.25">
      <c r="A40" s="67">
        <v>2018</v>
      </c>
      <c r="B40" s="4"/>
      <c r="C40" s="4">
        <v>13.39</v>
      </c>
      <c r="D40" s="4">
        <v>20.09</v>
      </c>
      <c r="E40" s="3">
        <v>25.67</v>
      </c>
      <c r="F40" s="3">
        <v>30.82</v>
      </c>
      <c r="G40" s="3">
        <f t="shared" si="8"/>
        <v>22.4925</v>
      </c>
      <c r="H40" s="3">
        <f t="shared" si="10"/>
        <v>30.82</v>
      </c>
      <c r="I40" s="3">
        <f t="shared" si="11"/>
        <v>13.39</v>
      </c>
      <c r="K40" s="67">
        <v>2018</v>
      </c>
      <c r="L40" s="4"/>
      <c r="M40" s="4">
        <v>25.6</v>
      </c>
      <c r="N40" s="4">
        <v>0.3</v>
      </c>
      <c r="O40" s="3">
        <v>0</v>
      </c>
      <c r="P40" s="3">
        <v>3</v>
      </c>
      <c r="Q40" s="3">
        <f t="shared" si="9"/>
        <v>7.2250000000000005</v>
      </c>
    </row>
    <row r="41" spans="1:18" x14ac:dyDescent="0.25">
      <c r="A41" s="67">
        <v>2019</v>
      </c>
      <c r="B41" s="4"/>
      <c r="C41" s="4">
        <v>14.07</v>
      </c>
      <c r="D41" s="4">
        <v>22.04</v>
      </c>
      <c r="E41" s="3">
        <v>27.47</v>
      </c>
      <c r="F41" s="3">
        <v>31.7</v>
      </c>
      <c r="G41" s="3">
        <f t="shared" si="8"/>
        <v>23.82</v>
      </c>
      <c r="H41" s="3">
        <f t="shared" si="10"/>
        <v>31.7</v>
      </c>
      <c r="I41" s="3">
        <f t="shared" si="11"/>
        <v>14.07</v>
      </c>
      <c r="K41" s="67">
        <v>2019</v>
      </c>
      <c r="L41" s="4"/>
      <c r="M41" s="4">
        <v>5</v>
      </c>
      <c r="N41" s="4">
        <v>6.7</v>
      </c>
      <c r="O41" s="3">
        <v>3.4</v>
      </c>
      <c r="P41" s="3">
        <v>2.6</v>
      </c>
      <c r="Q41" s="3">
        <f t="shared" si="9"/>
        <v>4.4249999999999998</v>
      </c>
    </row>
    <row r="42" spans="1:18" x14ac:dyDescent="0.25">
      <c r="A42" s="67">
        <v>2020</v>
      </c>
      <c r="B42" s="4"/>
      <c r="C42" s="4">
        <v>15.609999999999998</v>
      </c>
      <c r="D42" s="4">
        <v>23.25</v>
      </c>
      <c r="E42" s="3">
        <v>22.17</v>
      </c>
      <c r="F42" s="3">
        <v>29.69</v>
      </c>
      <c r="G42" s="3">
        <f t="shared" si="8"/>
        <v>22.68</v>
      </c>
      <c r="H42" s="3">
        <f t="shared" si="10"/>
        <v>29.69</v>
      </c>
      <c r="I42" s="3">
        <f t="shared" si="11"/>
        <v>15.609999999999998</v>
      </c>
      <c r="K42" s="67">
        <v>2020</v>
      </c>
      <c r="L42" s="4"/>
      <c r="M42" s="4">
        <v>29</v>
      </c>
      <c r="N42" s="4">
        <v>25.4</v>
      </c>
      <c r="O42" s="3">
        <v>4</v>
      </c>
      <c r="P42" s="3">
        <v>4</v>
      </c>
      <c r="Q42" s="3">
        <f t="shared" si="9"/>
        <v>15.6</v>
      </c>
    </row>
    <row r="43" spans="1:18" x14ac:dyDescent="0.25">
      <c r="E43" s="2"/>
      <c r="F43" s="2"/>
      <c r="O43" s="2"/>
      <c r="P43" s="2"/>
      <c r="Q43" s="2"/>
    </row>
    <row r="44" spans="1:18" x14ac:dyDescent="0.25">
      <c r="E44" s="2"/>
      <c r="F44" s="2"/>
      <c r="O44" s="2"/>
      <c r="P44" s="2"/>
      <c r="Q44" s="2"/>
    </row>
    <row r="45" spans="1:18" x14ac:dyDescent="0.25">
      <c r="E45" s="2"/>
      <c r="F45" s="2"/>
      <c r="O45" s="2"/>
      <c r="P45" s="2"/>
      <c r="Q45" s="2"/>
    </row>
    <row r="61" spans="1:16" x14ac:dyDescent="0.25">
      <c r="A61" s="5"/>
      <c r="E61" s="2"/>
      <c r="F61" s="2"/>
      <c r="O61" s="2"/>
      <c r="P61" s="2"/>
    </row>
    <row r="62" spans="1:16" x14ac:dyDescent="0.25">
      <c r="E62" s="2"/>
      <c r="F62" s="2"/>
      <c r="O62" s="2"/>
      <c r="P62" s="2"/>
    </row>
    <row r="63" spans="1:16" x14ac:dyDescent="0.25">
      <c r="E63" s="2"/>
      <c r="F63" s="2"/>
      <c r="O63" s="2"/>
      <c r="P63" s="2"/>
    </row>
  </sheetData>
  <mergeCells count="10">
    <mergeCell ref="B33:G33"/>
    <mergeCell ref="L33:Q33"/>
    <mergeCell ref="A18:Q18"/>
    <mergeCell ref="A32:Q32"/>
    <mergeCell ref="A2:Q2"/>
    <mergeCell ref="B19:G19"/>
    <mergeCell ref="L19:Q19"/>
    <mergeCell ref="A4:Q4"/>
    <mergeCell ref="B5:G5"/>
    <mergeCell ref="L5:Q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G24" sqref="G24"/>
    </sheetView>
  </sheetViews>
  <sheetFormatPr defaultRowHeight="15" x14ac:dyDescent="0.25"/>
  <cols>
    <col min="1" max="1" width="15.5703125" bestFit="1" customWidth="1"/>
    <col min="9" max="9" width="57.28515625" customWidth="1"/>
  </cols>
  <sheetData>
    <row r="2" spans="1:9" x14ac:dyDescent="0.25">
      <c r="A2" s="131" t="s">
        <v>261</v>
      </c>
      <c r="B2" s="131"/>
      <c r="C2" s="131"/>
      <c r="D2" s="131"/>
      <c r="E2" s="131"/>
      <c r="F2" s="131"/>
      <c r="G2" s="131"/>
      <c r="H2" s="131"/>
      <c r="I2" s="131"/>
    </row>
    <row r="4" spans="1:9" ht="15.75" x14ac:dyDescent="0.25">
      <c r="A4" s="76" t="s">
        <v>216</v>
      </c>
      <c r="B4" s="77" t="s">
        <v>219</v>
      </c>
      <c r="C4" s="77" t="s">
        <v>220</v>
      </c>
      <c r="D4" s="77" t="s">
        <v>221</v>
      </c>
      <c r="E4" s="77" t="s">
        <v>222</v>
      </c>
      <c r="F4" s="77" t="s">
        <v>221</v>
      </c>
      <c r="G4" s="77" t="s">
        <v>239</v>
      </c>
      <c r="H4" s="77" t="s">
        <v>223</v>
      </c>
    </row>
    <row r="5" spans="1:9" ht="15.75" x14ac:dyDescent="0.25">
      <c r="A5" s="78" t="s">
        <v>217</v>
      </c>
      <c r="B5" s="77">
        <v>2</v>
      </c>
      <c r="C5" s="77" t="s">
        <v>224</v>
      </c>
      <c r="D5" s="77" t="s">
        <v>225</v>
      </c>
      <c r="E5" s="77" t="s">
        <v>226</v>
      </c>
      <c r="F5" s="77" t="s">
        <v>227</v>
      </c>
      <c r="G5" s="77" t="s">
        <v>228</v>
      </c>
      <c r="H5" s="77"/>
    </row>
    <row r="6" spans="1:9" ht="15.75" x14ac:dyDescent="0.25">
      <c r="A6" s="78" t="s">
        <v>218</v>
      </c>
      <c r="B6" s="77">
        <v>1</v>
      </c>
      <c r="C6" s="77" t="s">
        <v>229</v>
      </c>
      <c r="D6" s="77" t="s">
        <v>229</v>
      </c>
      <c r="E6" s="77" t="s">
        <v>230</v>
      </c>
      <c r="F6" s="77" t="s">
        <v>231</v>
      </c>
      <c r="G6" s="77"/>
      <c r="H6" s="77"/>
    </row>
    <row r="7" spans="1:9" ht="15.75" x14ac:dyDescent="0.25">
      <c r="A7" s="78" t="s">
        <v>232</v>
      </c>
      <c r="B7" s="77">
        <v>2</v>
      </c>
      <c r="C7" s="77" t="s">
        <v>233</v>
      </c>
      <c r="D7" s="77" t="s">
        <v>234</v>
      </c>
      <c r="E7" s="77" t="s">
        <v>235</v>
      </c>
      <c r="F7" s="77" t="s">
        <v>236</v>
      </c>
      <c r="G7" s="77"/>
      <c r="H7" s="77"/>
    </row>
    <row r="8" spans="1:9" ht="15.75" x14ac:dyDescent="0.25">
      <c r="A8" s="79" t="s">
        <v>237</v>
      </c>
      <c r="B8" s="77">
        <v>18</v>
      </c>
      <c r="C8" s="77" t="s">
        <v>240</v>
      </c>
      <c r="D8" s="77" t="s">
        <v>238</v>
      </c>
      <c r="E8" s="77"/>
      <c r="F8" s="77"/>
      <c r="G8" s="77"/>
      <c r="H8" s="77"/>
    </row>
    <row r="9" spans="1:9" ht="15.75" x14ac:dyDescent="0.25">
      <c r="A9" s="75"/>
      <c r="B9" s="75"/>
      <c r="C9" s="75"/>
      <c r="D9" s="75"/>
      <c r="E9" s="75"/>
      <c r="F9" s="75"/>
      <c r="G9" s="75"/>
      <c r="H9" s="75"/>
    </row>
    <row r="10" spans="1:9" ht="15.75" x14ac:dyDescent="0.25">
      <c r="A10" s="76" t="s">
        <v>255</v>
      </c>
      <c r="B10" s="77" t="s">
        <v>219</v>
      </c>
      <c r="C10" s="77" t="s">
        <v>220</v>
      </c>
      <c r="D10" s="77" t="s">
        <v>221</v>
      </c>
      <c r="E10" s="77" t="s">
        <v>222</v>
      </c>
      <c r="F10" s="77" t="s">
        <v>221</v>
      </c>
      <c r="G10" s="77" t="s">
        <v>239</v>
      </c>
      <c r="H10" s="77" t="s">
        <v>223</v>
      </c>
    </row>
    <row r="11" spans="1:9" ht="15.75" x14ac:dyDescent="0.25">
      <c r="A11" s="78" t="s">
        <v>217</v>
      </c>
      <c r="B11" s="77">
        <v>2</v>
      </c>
      <c r="C11" s="77" t="s">
        <v>241</v>
      </c>
      <c r="D11" s="77" t="s">
        <v>242</v>
      </c>
      <c r="E11" s="77" t="s">
        <v>243</v>
      </c>
      <c r="F11" s="77" t="s">
        <v>244</v>
      </c>
      <c r="G11" s="77" t="s">
        <v>228</v>
      </c>
      <c r="H11" s="77"/>
    </row>
    <row r="12" spans="1:9" ht="15.75" x14ac:dyDescent="0.25">
      <c r="A12" s="78" t="s">
        <v>218</v>
      </c>
      <c r="B12" s="77">
        <v>1</v>
      </c>
      <c r="C12" s="77" t="s">
        <v>245</v>
      </c>
      <c r="D12" s="77" t="s">
        <v>245</v>
      </c>
      <c r="E12" s="77" t="s">
        <v>246</v>
      </c>
      <c r="F12" s="77" t="s">
        <v>247</v>
      </c>
      <c r="G12" s="77"/>
      <c r="H12" s="77"/>
    </row>
    <row r="13" spans="1:9" ht="15.75" x14ac:dyDescent="0.25">
      <c r="A13" s="78" t="s">
        <v>232</v>
      </c>
      <c r="B13" s="77">
        <v>2</v>
      </c>
      <c r="C13" s="77" t="s">
        <v>248</v>
      </c>
      <c r="D13" s="77" t="s">
        <v>249</v>
      </c>
      <c r="E13" s="77" t="s">
        <v>250</v>
      </c>
      <c r="F13" s="77" t="s">
        <v>251</v>
      </c>
      <c r="G13" s="77" t="s">
        <v>252</v>
      </c>
      <c r="H13" s="77"/>
    </row>
    <row r="14" spans="1:9" ht="15.75" x14ac:dyDescent="0.25">
      <c r="A14" s="78" t="s">
        <v>237</v>
      </c>
      <c r="B14" s="77">
        <v>18</v>
      </c>
      <c r="C14" s="77" t="s">
        <v>253</v>
      </c>
      <c r="D14" s="77" t="s">
        <v>254</v>
      </c>
      <c r="E14" s="77"/>
      <c r="F14" s="77"/>
      <c r="G14" s="77"/>
      <c r="H14" s="77"/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First List</vt:lpstr>
      <vt:lpstr>Karabalyk 2013-2020 </vt:lpstr>
      <vt:lpstr>Karaganda 2013-2020</vt:lpstr>
      <vt:lpstr>Kyzylorda 2013-2020</vt:lpstr>
      <vt:lpstr>Average mean for 3 years</vt:lpstr>
      <vt:lpstr>Two-factorial ANOVA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Lab103-computer4</dc:creator>
  <cp:lastModifiedBy>Yerlan Turuspekov</cp:lastModifiedBy>
  <dcterms:created xsi:type="dcterms:W3CDTF">2020-09-10T05:50:34Z</dcterms:created>
  <dcterms:modified xsi:type="dcterms:W3CDTF">2020-11-23T10:47:25Z</dcterms:modified>
</cp:coreProperties>
</file>