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furusawa/Desktop/manuscript/QB4 paper/"/>
    </mc:Choice>
  </mc:AlternateContent>
  <xr:revisionPtr revIDLastSave="0" documentId="13_ncr:1_{1CAAEF41-B02A-5E4D-935D-C28B8E9CE813}" xr6:coauthVersionLast="46" xr6:coauthVersionMax="46" xr10:uidLastSave="{00000000-0000-0000-0000-000000000000}"/>
  <bookViews>
    <workbookView xWindow="960" yWindow="460" windowWidth="24640" windowHeight="13260" xr2:uid="{8A9D2EB0-E26B-3046-80E9-F0E57F9009C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" l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19" i="1"/>
  <c r="L19" i="1"/>
  <c r="F19" i="1"/>
  <c r="E19" i="1"/>
  <c r="M18" i="1"/>
  <c r="L18" i="1"/>
  <c r="F18" i="1"/>
  <c r="E18" i="1"/>
  <c r="M17" i="1"/>
  <c r="L17" i="1"/>
  <c r="F17" i="1"/>
  <c r="E17" i="1"/>
  <c r="M16" i="1"/>
  <c r="L16" i="1"/>
  <c r="F16" i="1"/>
  <c r="E16" i="1"/>
  <c r="M15" i="1"/>
  <c r="L15" i="1"/>
  <c r="F15" i="1"/>
  <c r="E15" i="1"/>
  <c r="M14" i="1"/>
  <c r="L14" i="1"/>
  <c r="F14" i="1"/>
  <c r="E14" i="1"/>
  <c r="M13" i="1"/>
  <c r="L13" i="1"/>
  <c r="F13" i="1"/>
  <c r="E13" i="1"/>
  <c r="M12" i="1"/>
  <c r="L12" i="1"/>
  <c r="F12" i="1"/>
  <c r="E12" i="1"/>
  <c r="M11" i="1"/>
  <c r="L11" i="1"/>
  <c r="F11" i="1"/>
  <c r="E11" i="1"/>
  <c r="M10" i="1"/>
  <c r="L10" i="1"/>
  <c r="F10" i="1"/>
  <c r="E10" i="1"/>
  <c r="M9" i="1"/>
  <c r="L9" i="1"/>
  <c r="F9" i="1"/>
  <c r="E9" i="1"/>
</calcChain>
</file>

<file path=xl/sharedStrings.xml><?xml version="1.0" encoding="utf-8"?>
<sst xmlns="http://schemas.openxmlformats.org/spreadsheetml/2006/main" count="31" uniqueCount="19">
  <si>
    <t>Glu</t>
  </si>
  <si>
    <t>1st</t>
  </si>
  <si>
    <t>2nd</t>
  </si>
  <si>
    <t>3rd</t>
  </si>
  <si>
    <t>average</t>
  </si>
  <si>
    <t>stdevp</t>
  </si>
  <si>
    <t>Gal. mono.</t>
  </si>
  <si>
    <t>collection of data (average)</t>
  </si>
  <si>
    <t>NC</t>
  </si>
  <si>
    <t>Sat. Gal</t>
  </si>
  <si>
    <t>collection of data (stdevp)</t>
  </si>
  <si>
    <t>time</t>
  </si>
  <si>
    <t>Growth test with glucose</t>
  </si>
  <si>
    <t xml:space="preserve">Growth test with saturated galacturonate </t>
  </si>
  <si>
    <t>Negative control.</t>
  </si>
  <si>
    <r>
      <t>Growth confirmation of QB4 cultured with saturated galacturonate (Sat. Gal). The growth was measured as optical density (OD600</t>
    </r>
    <r>
      <rPr>
        <vertAlign val="subscript"/>
        <sz val="12"/>
        <color theme="1"/>
        <rFont val="Times New Roman"/>
        <family val="1"/>
      </rPr>
      <t>nm</t>
    </r>
    <r>
      <rPr>
        <sz val="12"/>
        <color theme="1"/>
        <rFont val="Times New Roman"/>
        <family val="1"/>
      </rPr>
      <t xml:space="preserve">). </t>
    </r>
  </si>
  <si>
    <r>
      <t>The growth was measured as optical density (OD600</t>
    </r>
    <r>
      <rPr>
        <vertAlign val="subscript"/>
        <sz val="12"/>
        <color theme="1"/>
        <rFont val="Times New Roman"/>
        <family val="1"/>
      </rPr>
      <t>nm</t>
    </r>
    <r>
      <rPr>
        <sz val="12"/>
        <color theme="1"/>
        <rFont val="Times New Roman"/>
        <family val="1"/>
      </rPr>
      <t xml:space="preserve">). </t>
    </r>
  </si>
  <si>
    <t xml:space="preserve">Media with and without 0.2% glucose was used as positive (Glu) and negative controls (NC), respectively. </t>
  </si>
  <si>
    <t>All data shown are mean values from three replicate experiments. Error bars denote the standard deviation of triplicate samples.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</si>
</sst>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[1]Sheet3!$B$15</c:f>
              <c:strCache>
                <c:ptCount val="1"/>
                <c:pt idx="0">
                  <c:v>Glu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[1]Sheet3!$B$28:$B$38</c:f>
                <c:numCache>
                  <c:formatCode>General</c:formatCode>
                  <c:ptCount val="11"/>
                  <c:pt idx="0">
                    <c:v>3.0000000000000001E-3</c:v>
                  </c:pt>
                  <c:pt idx="1">
                    <c:v>4.0000000000000001E-3</c:v>
                  </c:pt>
                  <c:pt idx="2">
                    <c:v>6.0000000000000001E-3</c:v>
                  </c:pt>
                  <c:pt idx="3">
                    <c:v>2E-3</c:v>
                  </c:pt>
                  <c:pt idx="4">
                    <c:v>5.0000000000000001E-3</c:v>
                  </c:pt>
                  <c:pt idx="5">
                    <c:v>3.4000000000000002E-2</c:v>
                  </c:pt>
                  <c:pt idx="6">
                    <c:v>5.0000000000000001E-3</c:v>
                  </c:pt>
                  <c:pt idx="7">
                    <c:v>2.1999999999999999E-2</c:v>
                  </c:pt>
                  <c:pt idx="8">
                    <c:v>1.2E-2</c:v>
                  </c:pt>
                  <c:pt idx="9">
                    <c:v>1.2E-2</c:v>
                  </c:pt>
                  <c:pt idx="10">
                    <c:v>1.2999999999999999E-2</c:v>
                  </c:pt>
                </c:numCache>
              </c:numRef>
            </c:plus>
            <c:minus>
              <c:numRef>
                <c:f>[1]Sheet3!$B$28:$B$38</c:f>
                <c:numCache>
                  <c:formatCode>General</c:formatCode>
                  <c:ptCount val="11"/>
                  <c:pt idx="0">
                    <c:v>3.0000000000000001E-3</c:v>
                  </c:pt>
                  <c:pt idx="1">
                    <c:v>4.0000000000000001E-3</c:v>
                  </c:pt>
                  <c:pt idx="2">
                    <c:v>6.0000000000000001E-3</c:v>
                  </c:pt>
                  <c:pt idx="3">
                    <c:v>2E-3</c:v>
                  </c:pt>
                  <c:pt idx="4">
                    <c:v>5.0000000000000001E-3</c:v>
                  </c:pt>
                  <c:pt idx="5">
                    <c:v>3.4000000000000002E-2</c:v>
                  </c:pt>
                  <c:pt idx="6">
                    <c:v>5.0000000000000001E-3</c:v>
                  </c:pt>
                  <c:pt idx="7">
                    <c:v>2.1999999999999999E-2</c:v>
                  </c:pt>
                  <c:pt idx="8">
                    <c:v>1.2E-2</c:v>
                  </c:pt>
                  <c:pt idx="9">
                    <c:v>1.2E-2</c:v>
                  </c:pt>
                  <c:pt idx="10">
                    <c:v>1.2999999999999999E-2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[1]Sheet3!$A$16:$A$26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xVal>
          <c:yVal>
            <c:numRef>
              <c:f>[1]Sheet3!$B$16:$B$26</c:f>
              <c:numCache>
                <c:formatCode>General</c:formatCode>
                <c:ptCount val="11"/>
                <c:pt idx="0">
                  <c:v>4.2000000000000003E-2</c:v>
                </c:pt>
                <c:pt idx="1">
                  <c:v>7.0000000000000001E-3</c:v>
                </c:pt>
                <c:pt idx="2">
                  <c:v>1.2E-2</c:v>
                </c:pt>
                <c:pt idx="3">
                  <c:v>5.5E-2</c:v>
                </c:pt>
                <c:pt idx="4">
                  <c:v>0.17699999999999999</c:v>
                </c:pt>
                <c:pt idx="5">
                  <c:v>0.60699999999999998</c:v>
                </c:pt>
                <c:pt idx="6">
                  <c:v>1.115</c:v>
                </c:pt>
                <c:pt idx="7">
                  <c:v>1.347</c:v>
                </c:pt>
                <c:pt idx="8">
                  <c:v>1.4219999999999999</c:v>
                </c:pt>
                <c:pt idx="9">
                  <c:v>1.4870000000000001</c:v>
                </c:pt>
                <c:pt idx="10">
                  <c:v>1.504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B0-EE4F-8178-E4CA2FC125A1}"/>
            </c:ext>
          </c:extLst>
        </c:ser>
        <c:ser>
          <c:idx val="1"/>
          <c:order val="1"/>
          <c:tx>
            <c:strRef>
              <c:f>[1]Sheet3!$C$15</c:f>
              <c:strCache>
                <c:ptCount val="1"/>
                <c:pt idx="0">
                  <c:v>Sat. Gal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[1]Sheet3!$A$16:$A$26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xVal>
          <c:yVal>
            <c:numRef>
              <c:f>[1]Sheet3!$C$16:$C$26</c:f>
              <c:numCache>
                <c:formatCode>General</c:formatCode>
                <c:ptCount val="11"/>
                <c:pt idx="0">
                  <c:v>1E-3</c:v>
                </c:pt>
                <c:pt idx="1">
                  <c:v>5.0000000000000001E-3</c:v>
                </c:pt>
                <c:pt idx="2">
                  <c:v>0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0</c:v>
                </c:pt>
                <c:pt idx="6">
                  <c:v>4.0000000000000001E-3</c:v>
                </c:pt>
                <c:pt idx="7">
                  <c:v>1E-3</c:v>
                </c:pt>
                <c:pt idx="8">
                  <c:v>5.0000000000000001E-3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B0-EE4F-8178-E4CA2FC125A1}"/>
            </c:ext>
          </c:extLst>
        </c:ser>
        <c:ser>
          <c:idx val="2"/>
          <c:order val="2"/>
          <c:tx>
            <c:strRef>
              <c:f>[1]Sheet3!$D$15</c:f>
              <c:strCache>
                <c:ptCount val="1"/>
                <c:pt idx="0">
                  <c:v>NC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[1]Sheet3!$D$28:$D$38</c:f>
                <c:numCache>
                  <c:formatCode>General</c:formatCode>
                  <c:ptCount val="11"/>
                  <c:pt idx="0">
                    <c:v>3.0000000000000001E-3</c:v>
                  </c:pt>
                  <c:pt idx="1">
                    <c:v>2E-3</c:v>
                  </c:pt>
                  <c:pt idx="2">
                    <c:v>0</c:v>
                  </c:pt>
                  <c:pt idx="3">
                    <c:v>6.0000000000000001E-3</c:v>
                  </c:pt>
                  <c:pt idx="4">
                    <c:v>2E-3</c:v>
                  </c:pt>
                  <c:pt idx="5">
                    <c:v>1E-3</c:v>
                  </c:pt>
                  <c:pt idx="6">
                    <c:v>2E-3</c:v>
                  </c:pt>
                  <c:pt idx="7">
                    <c:v>2E-3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1.2999999999999999E-2</c:v>
                  </c:pt>
                </c:numCache>
              </c:numRef>
            </c:plus>
            <c:minus>
              <c:numRef>
                <c:f>[1]Sheet3!$D$28:$D$38</c:f>
                <c:numCache>
                  <c:formatCode>General</c:formatCode>
                  <c:ptCount val="11"/>
                  <c:pt idx="0">
                    <c:v>3.0000000000000001E-3</c:v>
                  </c:pt>
                  <c:pt idx="1">
                    <c:v>2E-3</c:v>
                  </c:pt>
                  <c:pt idx="2">
                    <c:v>0</c:v>
                  </c:pt>
                  <c:pt idx="3">
                    <c:v>6.0000000000000001E-3</c:v>
                  </c:pt>
                  <c:pt idx="4">
                    <c:v>2E-3</c:v>
                  </c:pt>
                  <c:pt idx="5">
                    <c:v>1E-3</c:v>
                  </c:pt>
                  <c:pt idx="6">
                    <c:v>2E-3</c:v>
                  </c:pt>
                  <c:pt idx="7">
                    <c:v>2E-3</c:v>
                  </c:pt>
                  <c:pt idx="8">
                    <c:v>1E-3</c:v>
                  </c:pt>
                  <c:pt idx="9">
                    <c:v>0</c:v>
                  </c:pt>
                  <c:pt idx="10">
                    <c:v>1.2999999999999999E-2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[1]Sheet3!$A$16:$A$26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xVal>
          <c:yVal>
            <c:numRef>
              <c:f>[1]Sheet3!$D$16:$D$26</c:f>
              <c:numCache>
                <c:formatCode>General</c:formatCode>
                <c:ptCount val="11"/>
                <c:pt idx="0">
                  <c:v>4.0000000000000001E-3</c:v>
                </c:pt>
                <c:pt idx="1">
                  <c:v>8.9999999999999993E-3</c:v>
                </c:pt>
                <c:pt idx="2">
                  <c:v>0</c:v>
                </c:pt>
                <c:pt idx="3">
                  <c:v>8.9999999999999993E-3</c:v>
                </c:pt>
                <c:pt idx="4">
                  <c:v>2E-3</c:v>
                </c:pt>
                <c:pt idx="5">
                  <c:v>1E-3</c:v>
                </c:pt>
                <c:pt idx="6">
                  <c:v>2E-3</c:v>
                </c:pt>
                <c:pt idx="7">
                  <c:v>8.9999999999999993E-3</c:v>
                </c:pt>
                <c:pt idx="8">
                  <c:v>1E-3</c:v>
                </c:pt>
                <c:pt idx="9">
                  <c:v>0</c:v>
                </c:pt>
                <c:pt idx="10">
                  <c:v>1.7000000000000001E-2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B0-EE4F-8178-E4CA2FC12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444832"/>
        <c:axId val="1436359120"/>
      </c:scatterChart>
      <c:valAx>
        <c:axId val="1436444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Time (hour)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436359120"/>
        <c:crosses val="autoZero"/>
        <c:crossBetween val="midCat"/>
      </c:valAx>
      <c:valAx>
        <c:axId val="1436359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200" b="1" i="0">
                    <a:solidFill>
                      <a:schemeClr val="tx1"/>
                    </a:solidFill>
                    <a:latin typeface="Arial" panose="020B0604020202020204" pitchFamily="34" charset="0"/>
                  </a:rPr>
                  <a:t>Optical</a:t>
                </a:r>
                <a:r>
                  <a:rPr lang="en-US" sz="1200" b="1" i="0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 density (OD</a:t>
                </a:r>
                <a:r>
                  <a:rPr lang="en-US" sz="1200" b="1" i="0" baseline="-25000">
                    <a:solidFill>
                      <a:schemeClr val="tx1"/>
                    </a:solidFill>
                    <a:latin typeface="Arial" panose="020B0604020202020204" pitchFamily="34" charset="0"/>
                  </a:rPr>
                  <a:t>600nm</a:t>
                </a:r>
                <a:r>
                  <a:rPr lang="en-US" sz="1200" b="1" i="0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)</a:t>
                </a:r>
                <a:endParaRPr lang="en-US" sz="1200" b="1" i="0">
                  <a:solidFill>
                    <a:schemeClr val="tx1"/>
                  </a:solidFill>
                  <a:latin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4364448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35</xdr:row>
      <xdr:rowOff>101600</xdr:rowOff>
    </xdr:from>
    <xdr:to>
      <xdr:col>13</xdr:col>
      <xdr:colOff>368300</xdr:colOff>
      <xdr:row>52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1BF2ED-0735-3547-A106-3A4338892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furusawa/Desktop/QB4%20paper/uronic%20acid%20utilizaiton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>
        <row r="15">
          <cell r="B15" t="str">
            <v>Glu</v>
          </cell>
          <cell r="C15" t="str">
            <v>Sat. Gal</v>
          </cell>
          <cell r="D15" t="str">
            <v>NC</v>
          </cell>
        </row>
        <row r="16">
          <cell r="A16">
            <v>0</v>
          </cell>
          <cell r="B16">
            <v>4.2000000000000003E-2</v>
          </cell>
          <cell r="C16">
            <v>1E-3</v>
          </cell>
          <cell r="D16">
            <v>4.0000000000000001E-3</v>
          </cell>
        </row>
        <row r="17">
          <cell r="A17">
            <v>3</v>
          </cell>
          <cell r="B17">
            <v>7.0000000000000001E-3</v>
          </cell>
          <cell r="C17">
            <v>5.0000000000000001E-3</v>
          </cell>
          <cell r="D17">
            <v>8.9999999999999993E-3</v>
          </cell>
        </row>
        <row r="18">
          <cell r="A18">
            <v>6</v>
          </cell>
          <cell r="B18">
            <v>1.2E-2</v>
          </cell>
          <cell r="C18">
            <v>0</v>
          </cell>
          <cell r="D18">
            <v>0</v>
          </cell>
        </row>
        <row r="19">
          <cell r="A19">
            <v>9</v>
          </cell>
          <cell r="B19">
            <v>5.5E-2</v>
          </cell>
          <cell r="C19">
            <v>2E-3</v>
          </cell>
          <cell r="D19">
            <v>8.9999999999999993E-3</v>
          </cell>
        </row>
        <row r="20">
          <cell r="A20">
            <v>12</v>
          </cell>
          <cell r="B20">
            <v>0.17699999999999999</v>
          </cell>
          <cell r="C20">
            <v>4.0000000000000001E-3</v>
          </cell>
          <cell r="D20">
            <v>2E-3</v>
          </cell>
        </row>
        <row r="21">
          <cell r="A21">
            <v>15</v>
          </cell>
          <cell r="B21">
            <v>0.60699999999999998</v>
          </cell>
          <cell r="C21">
            <v>0</v>
          </cell>
          <cell r="D21">
            <v>1E-3</v>
          </cell>
        </row>
        <row r="22">
          <cell r="A22">
            <v>18</v>
          </cell>
          <cell r="B22">
            <v>1.115</v>
          </cell>
          <cell r="C22">
            <v>4.0000000000000001E-3</v>
          </cell>
          <cell r="D22">
            <v>2E-3</v>
          </cell>
        </row>
        <row r="23">
          <cell r="A23">
            <v>21</v>
          </cell>
          <cell r="B23">
            <v>1.347</v>
          </cell>
          <cell r="C23">
            <v>1E-3</v>
          </cell>
          <cell r="D23">
            <v>8.9999999999999993E-3</v>
          </cell>
        </row>
        <row r="24">
          <cell r="A24">
            <v>24</v>
          </cell>
          <cell r="B24">
            <v>1.4219999999999999</v>
          </cell>
          <cell r="C24">
            <v>5.0000000000000001E-3</v>
          </cell>
          <cell r="D24">
            <v>1E-3</v>
          </cell>
        </row>
        <row r="25">
          <cell r="A25">
            <v>27</v>
          </cell>
          <cell r="B25">
            <v>1.4870000000000001</v>
          </cell>
          <cell r="C25">
            <v>0</v>
          </cell>
          <cell r="D25">
            <v>0</v>
          </cell>
        </row>
        <row r="26">
          <cell r="A26">
            <v>30</v>
          </cell>
          <cell r="B26">
            <v>1.504</v>
          </cell>
          <cell r="C26">
            <v>0</v>
          </cell>
          <cell r="D26">
            <v>1.7000000000000001E-2</v>
          </cell>
        </row>
        <row r="28">
          <cell r="B28">
            <v>3.0000000000000001E-3</v>
          </cell>
          <cell r="D28">
            <v>3.0000000000000001E-3</v>
          </cell>
        </row>
        <row r="29">
          <cell r="B29">
            <v>4.0000000000000001E-3</v>
          </cell>
          <cell r="D29">
            <v>2E-3</v>
          </cell>
        </row>
        <row r="30">
          <cell r="B30">
            <v>6.0000000000000001E-3</v>
          </cell>
          <cell r="D30">
            <v>0</v>
          </cell>
        </row>
        <row r="31">
          <cell r="B31">
            <v>2E-3</v>
          </cell>
          <cell r="D31">
            <v>6.0000000000000001E-3</v>
          </cell>
        </row>
        <row r="32">
          <cell r="B32">
            <v>5.0000000000000001E-3</v>
          </cell>
          <cell r="D32">
            <v>2E-3</v>
          </cell>
        </row>
        <row r="33">
          <cell r="B33">
            <v>3.4000000000000002E-2</v>
          </cell>
          <cell r="D33">
            <v>1E-3</v>
          </cell>
        </row>
        <row r="34">
          <cell r="B34">
            <v>5.0000000000000001E-3</v>
          </cell>
          <cell r="D34">
            <v>2E-3</v>
          </cell>
        </row>
        <row r="35">
          <cell r="B35">
            <v>2.1999999999999999E-2</v>
          </cell>
          <cell r="D35">
            <v>2E-3</v>
          </cell>
        </row>
        <row r="36">
          <cell r="B36">
            <v>1.2E-2</v>
          </cell>
          <cell r="D36">
            <v>1E-3</v>
          </cell>
        </row>
        <row r="37">
          <cell r="B37">
            <v>1.2E-2</v>
          </cell>
          <cell r="D37">
            <v>0</v>
          </cell>
        </row>
        <row r="38">
          <cell r="B38">
            <v>1.2999999999999999E-2</v>
          </cell>
          <cell r="D38">
            <v>1.2999999999999999E-2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CBE65-42F1-3F4E-9865-160928726E47}">
  <dimension ref="A1:M46"/>
  <sheetViews>
    <sheetView tabSelected="1" zoomScaleNormal="100" workbookViewId="0">
      <selection activeCell="A5" sqref="A5"/>
    </sheetView>
  </sheetViews>
  <sheetFormatPr baseColWidth="10" defaultRowHeight="16" x14ac:dyDescent="0.2"/>
  <sheetData>
    <row r="1" spans="1:13" ht="18" x14ac:dyDescent="0.25">
      <c r="A1" s="13" t="s">
        <v>15</v>
      </c>
    </row>
    <row r="2" spans="1:13" ht="18" x14ac:dyDescent="0.25">
      <c r="A2" s="13" t="s">
        <v>16</v>
      </c>
    </row>
    <row r="3" spans="1:13" x14ac:dyDescent="0.2">
      <c r="A3" s="13" t="s">
        <v>17</v>
      </c>
    </row>
    <row r="4" spans="1:13" x14ac:dyDescent="0.2">
      <c r="A4" s="14" t="s">
        <v>18</v>
      </c>
    </row>
    <row r="5" spans="1:13" x14ac:dyDescent="0.2">
      <c r="A5" s="14"/>
    </row>
    <row r="7" spans="1:13" x14ac:dyDescent="0.2">
      <c r="A7" t="s">
        <v>12</v>
      </c>
      <c r="H7" t="s">
        <v>13</v>
      </c>
    </row>
    <row r="8" spans="1:13" x14ac:dyDescent="0.2">
      <c r="A8" s="10" t="s">
        <v>11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  <c r="H8" s="10" t="s">
        <v>6</v>
      </c>
      <c r="I8" s="11" t="s">
        <v>1</v>
      </c>
      <c r="J8" s="11" t="s">
        <v>2</v>
      </c>
      <c r="K8" s="11" t="s">
        <v>3</v>
      </c>
      <c r="L8" s="11" t="s">
        <v>4</v>
      </c>
      <c r="M8" s="12" t="s">
        <v>5</v>
      </c>
    </row>
    <row r="9" spans="1:13" x14ac:dyDescent="0.2">
      <c r="A9" s="4">
        <v>0</v>
      </c>
      <c r="B9" s="9">
        <v>2.3E-2</v>
      </c>
      <c r="C9" s="9">
        <v>0.09</v>
      </c>
      <c r="D9" s="9">
        <v>1.2999999999999999E-2</v>
      </c>
      <c r="E9" s="9">
        <f>AVERAGE(B9:D9)</f>
        <v>4.2000000000000003E-2</v>
      </c>
      <c r="F9" s="5">
        <f>STDEVP(B9:D9)</f>
        <v>3.4185767018843773E-2</v>
      </c>
      <c r="H9" s="4">
        <v>0</v>
      </c>
      <c r="I9" s="9">
        <v>3.0000000000000001E-3</v>
      </c>
      <c r="J9" s="9">
        <v>0</v>
      </c>
      <c r="K9" s="9">
        <v>0</v>
      </c>
      <c r="L9" s="9">
        <f>AVERAGE(I9:K9)</f>
        <v>1E-3</v>
      </c>
      <c r="M9" s="5">
        <f>STDEVP(I9:K9)</f>
        <v>1.4142135623730948E-3</v>
      </c>
    </row>
    <row r="10" spans="1:13" x14ac:dyDescent="0.2">
      <c r="A10" s="4">
        <v>3</v>
      </c>
      <c r="B10" s="9">
        <v>8.0000000000000002E-3</v>
      </c>
      <c r="C10" s="9">
        <v>2E-3</v>
      </c>
      <c r="D10" s="9">
        <v>1.0999999999999999E-2</v>
      </c>
      <c r="E10" s="9">
        <f t="shared" ref="E10:E19" si="0">AVERAGE(B10:D10)</f>
        <v>6.9999999999999993E-3</v>
      </c>
      <c r="F10" s="5">
        <f t="shared" ref="F10:F19" si="1">STDEVP(B10:D10)</f>
        <v>3.7416573867739425E-3</v>
      </c>
      <c r="H10" s="4">
        <v>3</v>
      </c>
      <c r="I10" s="9">
        <v>2E-3</v>
      </c>
      <c r="J10" s="9">
        <v>8.9999999999999993E-3</v>
      </c>
      <c r="K10" s="9">
        <v>3.0000000000000001E-3</v>
      </c>
      <c r="L10" s="9">
        <f t="shared" ref="L10:L19" si="2">AVERAGE(I10:K10)</f>
        <v>4.6666666666666662E-3</v>
      </c>
      <c r="M10" s="5">
        <f t="shared" ref="M10:M19" si="3">STDEVP(I10:K10)</f>
        <v>3.0912061651652348E-3</v>
      </c>
    </row>
    <row r="11" spans="1:13" x14ac:dyDescent="0.2">
      <c r="A11" s="4">
        <v>6</v>
      </c>
      <c r="B11" s="9">
        <v>4.0000000000000001E-3</v>
      </c>
      <c r="C11" s="9">
        <v>1.9E-2</v>
      </c>
      <c r="D11" s="9">
        <v>1.2999999999999999E-2</v>
      </c>
      <c r="E11" s="9">
        <f t="shared" si="0"/>
        <v>1.1999999999999999E-2</v>
      </c>
      <c r="F11" s="5">
        <f t="shared" si="1"/>
        <v>6.1644140029689792E-3</v>
      </c>
      <c r="H11" s="4">
        <v>6</v>
      </c>
      <c r="I11" s="9">
        <v>0</v>
      </c>
      <c r="J11" s="9">
        <v>0</v>
      </c>
      <c r="K11" s="9">
        <v>0</v>
      </c>
      <c r="L11" s="9">
        <f t="shared" si="2"/>
        <v>0</v>
      </c>
      <c r="M11" s="5">
        <f t="shared" si="3"/>
        <v>0</v>
      </c>
    </row>
    <row r="12" spans="1:13" x14ac:dyDescent="0.2">
      <c r="A12" s="4">
        <v>9</v>
      </c>
      <c r="B12" s="9">
        <v>5.8000000000000003E-2</v>
      </c>
      <c r="C12" s="9">
        <v>5.3999999999999999E-2</v>
      </c>
      <c r="D12" s="9">
        <v>5.3999999999999999E-2</v>
      </c>
      <c r="E12" s="9">
        <f t="shared" si="0"/>
        <v>5.5333333333333339E-2</v>
      </c>
      <c r="F12" s="5">
        <f t="shared" si="1"/>
        <v>1.8856180831641283E-3</v>
      </c>
      <c r="H12" s="4">
        <v>9</v>
      </c>
      <c r="I12" s="9">
        <v>0</v>
      </c>
      <c r="J12" s="9">
        <v>5.0000000000000001E-3</v>
      </c>
      <c r="K12" s="9">
        <v>0</v>
      </c>
      <c r="L12" s="9">
        <f t="shared" si="2"/>
        <v>1.6666666666666668E-3</v>
      </c>
      <c r="M12" s="5">
        <f t="shared" si="3"/>
        <v>2.3570226039551587E-3</v>
      </c>
    </row>
    <row r="13" spans="1:13" x14ac:dyDescent="0.2">
      <c r="A13" s="4">
        <v>12</v>
      </c>
      <c r="B13" s="9">
        <v>0.17499999999999999</v>
      </c>
      <c r="C13" s="9">
        <v>0.17100000000000001</v>
      </c>
      <c r="D13" s="9">
        <v>0.184</v>
      </c>
      <c r="E13" s="9">
        <f t="shared" si="0"/>
        <v>0.17666666666666667</v>
      </c>
      <c r="F13" s="5">
        <f t="shared" si="1"/>
        <v>5.4365021434333591E-3</v>
      </c>
      <c r="H13" s="4">
        <v>12</v>
      </c>
      <c r="I13" s="9">
        <v>0</v>
      </c>
      <c r="J13" s="9">
        <v>6.0000000000000001E-3</v>
      </c>
      <c r="K13" s="9">
        <v>5.0000000000000001E-3</v>
      </c>
      <c r="L13" s="9">
        <f t="shared" si="2"/>
        <v>3.6666666666666666E-3</v>
      </c>
      <c r="M13" s="5">
        <f t="shared" si="3"/>
        <v>2.6246692913372708E-3</v>
      </c>
    </row>
    <row r="14" spans="1:13" x14ac:dyDescent="0.2">
      <c r="A14" s="4">
        <v>15</v>
      </c>
      <c r="B14" s="9">
        <v>0.625</v>
      </c>
      <c r="C14" s="9">
        <v>0.56000000000000005</v>
      </c>
      <c r="D14" s="9">
        <v>0.63700000000000001</v>
      </c>
      <c r="E14" s="9">
        <f t="shared" si="0"/>
        <v>0.60733333333333339</v>
      </c>
      <c r="F14" s="5">
        <f t="shared" si="1"/>
        <v>3.3826353959926288E-2</v>
      </c>
      <c r="H14" s="4">
        <v>15</v>
      </c>
      <c r="I14" s="9">
        <v>0</v>
      </c>
      <c r="J14" s="9">
        <v>0</v>
      </c>
      <c r="K14" s="9">
        <v>0</v>
      </c>
      <c r="L14" s="9">
        <f t="shared" si="2"/>
        <v>0</v>
      </c>
      <c r="M14" s="5">
        <f t="shared" si="3"/>
        <v>0</v>
      </c>
    </row>
    <row r="15" spans="1:13" x14ac:dyDescent="0.2">
      <c r="A15" s="4">
        <v>18</v>
      </c>
      <c r="B15" s="9">
        <v>1.109</v>
      </c>
      <c r="C15" s="9">
        <v>1.1160000000000001</v>
      </c>
      <c r="D15" s="9">
        <v>1.121</v>
      </c>
      <c r="E15" s="9">
        <f t="shared" si="0"/>
        <v>1.1153333333333333</v>
      </c>
      <c r="F15" s="5">
        <f t="shared" si="1"/>
        <v>4.9216076867444761E-3</v>
      </c>
      <c r="H15" s="4">
        <v>18</v>
      </c>
      <c r="I15" s="9">
        <v>0</v>
      </c>
      <c r="J15" s="9">
        <v>7.0000000000000001E-3</v>
      </c>
      <c r="K15" s="9">
        <v>6.0000000000000001E-3</v>
      </c>
      <c r="L15" s="9">
        <f t="shared" si="2"/>
        <v>4.333333333333334E-3</v>
      </c>
      <c r="M15" s="5">
        <f t="shared" si="3"/>
        <v>3.0912061651652343E-3</v>
      </c>
    </row>
    <row r="16" spans="1:13" x14ac:dyDescent="0.2">
      <c r="A16" s="4">
        <v>21</v>
      </c>
      <c r="B16" s="9">
        <v>1.3660000000000001</v>
      </c>
      <c r="C16" s="9">
        <v>1.3169999999999999</v>
      </c>
      <c r="D16" s="9">
        <v>1.36</v>
      </c>
      <c r="E16" s="9">
        <f t="shared" si="0"/>
        <v>1.3476666666666668</v>
      </c>
      <c r="F16" s="5">
        <f t="shared" si="1"/>
        <v>2.1822516404443951E-2</v>
      </c>
      <c r="H16" s="4">
        <v>21</v>
      </c>
      <c r="I16" s="9">
        <v>0</v>
      </c>
      <c r="J16" s="9">
        <v>4.0000000000000001E-3</v>
      </c>
      <c r="K16" s="9">
        <v>0</v>
      </c>
      <c r="L16" s="9">
        <f t="shared" si="2"/>
        <v>1.3333333333333333E-3</v>
      </c>
      <c r="M16" s="5">
        <f t="shared" si="3"/>
        <v>1.885618083164127E-3</v>
      </c>
    </row>
    <row r="17" spans="1:13" x14ac:dyDescent="0.2">
      <c r="A17" s="4">
        <v>24</v>
      </c>
      <c r="B17" s="9">
        <v>1.417</v>
      </c>
      <c r="C17" s="9">
        <v>1.411</v>
      </c>
      <c r="D17" s="9">
        <v>1.4390000000000001</v>
      </c>
      <c r="E17" s="9">
        <f t="shared" si="0"/>
        <v>1.4223333333333334</v>
      </c>
      <c r="F17" s="5">
        <f t="shared" si="1"/>
        <v>1.2036980056845203E-2</v>
      </c>
      <c r="H17" s="4">
        <v>24</v>
      </c>
      <c r="I17" s="9">
        <v>0</v>
      </c>
      <c r="J17" s="9">
        <v>8.0000000000000002E-3</v>
      </c>
      <c r="K17" s="9">
        <v>7.0000000000000001E-3</v>
      </c>
      <c r="L17" s="9">
        <f t="shared" si="2"/>
        <v>5.0000000000000001E-3</v>
      </c>
      <c r="M17" s="5">
        <f t="shared" si="3"/>
        <v>3.5590260840104369E-3</v>
      </c>
    </row>
    <row r="18" spans="1:13" x14ac:dyDescent="0.2">
      <c r="A18" s="4">
        <v>27</v>
      </c>
      <c r="B18" s="9">
        <v>1.4770000000000001</v>
      </c>
      <c r="C18" s="9">
        <v>1.4790000000000001</v>
      </c>
      <c r="D18" s="9">
        <v>1.504</v>
      </c>
      <c r="E18" s="9">
        <f t="shared" si="0"/>
        <v>1.486666666666667</v>
      </c>
      <c r="F18" s="5">
        <f t="shared" si="1"/>
        <v>1.2283683848458812E-2</v>
      </c>
      <c r="H18" s="4">
        <v>27</v>
      </c>
      <c r="I18" s="9">
        <v>0</v>
      </c>
      <c r="J18" s="9">
        <v>0</v>
      </c>
      <c r="K18" s="9">
        <v>0</v>
      </c>
      <c r="L18" s="9">
        <f t="shared" si="2"/>
        <v>0</v>
      </c>
      <c r="M18" s="5">
        <f t="shared" si="3"/>
        <v>0</v>
      </c>
    </row>
    <row r="19" spans="1:13" x14ac:dyDescent="0.2">
      <c r="A19" s="6">
        <v>30</v>
      </c>
      <c r="B19" s="7">
        <v>1.516</v>
      </c>
      <c r="C19" s="7">
        <v>1.4870000000000001</v>
      </c>
      <c r="D19" s="7">
        <v>1.5109999999999999</v>
      </c>
      <c r="E19" s="7">
        <f t="shared" si="0"/>
        <v>1.5046666666666668</v>
      </c>
      <c r="F19" s="8">
        <f t="shared" si="1"/>
        <v>1.2657891697364957E-2</v>
      </c>
      <c r="H19" s="6">
        <v>30</v>
      </c>
      <c r="I19" s="7">
        <v>0</v>
      </c>
      <c r="J19" s="7">
        <v>0</v>
      </c>
      <c r="K19" s="7">
        <v>0</v>
      </c>
      <c r="L19" s="7">
        <f t="shared" si="2"/>
        <v>0</v>
      </c>
      <c r="M19" s="8">
        <f t="shared" si="3"/>
        <v>0</v>
      </c>
    </row>
    <row r="22" spans="1:13" x14ac:dyDescent="0.2">
      <c r="A22" t="s">
        <v>7</v>
      </c>
      <c r="H22" t="s">
        <v>14</v>
      </c>
    </row>
    <row r="23" spans="1:13" x14ac:dyDescent="0.2">
      <c r="A23" s="10" t="s">
        <v>11</v>
      </c>
      <c r="B23" s="11" t="s">
        <v>0</v>
      </c>
      <c r="C23" s="11" t="s">
        <v>9</v>
      </c>
      <c r="D23" s="12" t="s">
        <v>8</v>
      </c>
      <c r="H23" s="10" t="s">
        <v>8</v>
      </c>
      <c r="I23" s="11" t="s">
        <v>1</v>
      </c>
      <c r="J23" s="11" t="s">
        <v>2</v>
      </c>
      <c r="K23" s="11" t="s">
        <v>3</v>
      </c>
      <c r="L23" s="11" t="s">
        <v>4</v>
      </c>
      <c r="M23" s="12" t="s">
        <v>5</v>
      </c>
    </row>
    <row r="24" spans="1:13" x14ac:dyDescent="0.2">
      <c r="A24" s="4">
        <v>0</v>
      </c>
      <c r="B24">
        <v>4.2000000000000003E-2</v>
      </c>
      <c r="C24">
        <v>1E-3</v>
      </c>
      <c r="D24" s="5">
        <v>4.0000000000000001E-3</v>
      </c>
      <c r="H24" s="4">
        <v>0</v>
      </c>
      <c r="I24" s="9">
        <v>7.0000000000000001E-3</v>
      </c>
      <c r="J24" s="9">
        <v>6.0000000000000001E-3</v>
      </c>
      <c r="K24" s="9">
        <v>0</v>
      </c>
      <c r="L24" s="9">
        <f>AVERAGE(I24:K24)</f>
        <v>4.333333333333334E-3</v>
      </c>
      <c r="M24" s="5">
        <f>STDEVP(I24:K24)</f>
        <v>3.0912061651652343E-3</v>
      </c>
    </row>
    <row r="25" spans="1:13" x14ac:dyDescent="0.2">
      <c r="A25" s="4">
        <v>3</v>
      </c>
      <c r="B25">
        <v>7.0000000000000001E-3</v>
      </c>
      <c r="C25">
        <v>5.0000000000000001E-3</v>
      </c>
      <c r="D25" s="5">
        <v>8.9999999999999993E-3</v>
      </c>
      <c r="H25" s="4">
        <v>3</v>
      </c>
      <c r="I25" s="9">
        <v>1.0999999999999999E-2</v>
      </c>
      <c r="J25" s="9">
        <v>8.9999999999999993E-3</v>
      </c>
      <c r="K25" s="9">
        <v>6.0000000000000001E-3</v>
      </c>
      <c r="L25" s="9">
        <f t="shared" ref="L25:L34" si="4">AVERAGE(I25:K25)</f>
        <v>8.6666666666666645E-3</v>
      </c>
      <c r="M25" s="5">
        <f t="shared" ref="M25:M34" si="5">STDEVP(I25:K25)</f>
        <v>2.0548046676563251E-3</v>
      </c>
    </row>
    <row r="26" spans="1:13" x14ac:dyDescent="0.2">
      <c r="A26" s="4">
        <v>6</v>
      </c>
      <c r="B26">
        <v>1.2E-2</v>
      </c>
      <c r="C26">
        <v>0</v>
      </c>
      <c r="D26" s="5">
        <v>0</v>
      </c>
      <c r="H26" s="4">
        <v>6</v>
      </c>
      <c r="I26" s="9">
        <v>0</v>
      </c>
      <c r="J26" s="9">
        <v>0</v>
      </c>
      <c r="K26" s="9">
        <v>0</v>
      </c>
      <c r="L26" s="9">
        <f t="shared" si="4"/>
        <v>0</v>
      </c>
      <c r="M26" s="5">
        <f t="shared" si="5"/>
        <v>0</v>
      </c>
    </row>
    <row r="27" spans="1:13" x14ac:dyDescent="0.2">
      <c r="A27" s="4">
        <v>9</v>
      </c>
      <c r="B27">
        <v>5.5E-2</v>
      </c>
      <c r="C27">
        <v>2E-3</v>
      </c>
      <c r="D27" s="5">
        <v>8.9999999999999993E-3</v>
      </c>
      <c r="H27" s="4">
        <v>9</v>
      </c>
      <c r="I27" s="9">
        <v>1.7000000000000001E-2</v>
      </c>
      <c r="J27" s="9">
        <v>5.0000000000000001E-3</v>
      </c>
      <c r="K27" s="9">
        <v>5.0000000000000001E-3</v>
      </c>
      <c r="L27" s="9">
        <f t="shared" si="4"/>
        <v>9.0000000000000011E-3</v>
      </c>
      <c r="M27" s="5">
        <f t="shared" si="5"/>
        <v>5.6568542494923792E-3</v>
      </c>
    </row>
    <row r="28" spans="1:13" x14ac:dyDescent="0.2">
      <c r="A28" s="4">
        <v>12</v>
      </c>
      <c r="B28">
        <v>0.17699999999999999</v>
      </c>
      <c r="C28">
        <v>4.0000000000000001E-3</v>
      </c>
      <c r="D28" s="5">
        <v>2E-3</v>
      </c>
      <c r="H28" s="4">
        <v>12</v>
      </c>
      <c r="I28" s="9">
        <v>0</v>
      </c>
      <c r="J28" s="9">
        <v>6.0000000000000001E-3</v>
      </c>
      <c r="K28" s="9">
        <v>0</v>
      </c>
      <c r="L28" s="9">
        <f t="shared" si="4"/>
        <v>2E-3</v>
      </c>
      <c r="M28" s="5">
        <f t="shared" si="5"/>
        <v>2.8284271247461896E-3</v>
      </c>
    </row>
    <row r="29" spans="1:13" x14ac:dyDescent="0.2">
      <c r="A29" s="4">
        <v>15</v>
      </c>
      <c r="B29">
        <v>0.60699999999999998</v>
      </c>
      <c r="C29">
        <v>0</v>
      </c>
      <c r="D29" s="5">
        <v>1E-3</v>
      </c>
      <c r="H29" s="4">
        <v>15</v>
      </c>
      <c r="I29" s="9">
        <v>0</v>
      </c>
      <c r="J29" s="9">
        <v>3.0000000000000001E-3</v>
      </c>
      <c r="K29" s="9">
        <v>0</v>
      </c>
      <c r="L29" s="9">
        <f t="shared" si="4"/>
        <v>1E-3</v>
      </c>
      <c r="M29" s="5">
        <f t="shared" si="5"/>
        <v>1.4142135623730948E-3</v>
      </c>
    </row>
    <row r="30" spans="1:13" x14ac:dyDescent="0.2">
      <c r="A30" s="4">
        <v>18</v>
      </c>
      <c r="B30">
        <v>1.115</v>
      </c>
      <c r="C30">
        <v>4.0000000000000001E-3</v>
      </c>
      <c r="D30" s="5">
        <v>2E-3</v>
      </c>
      <c r="H30" s="4">
        <v>18</v>
      </c>
      <c r="I30" s="9">
        <v>0</v>
      </c>
      <c r="J30" s="9">
        <v>7.0000000000000001E-3</v>
      </c>
      <c r="K30" s="9">
        <v>0</v>
      </c>
      <c r="L30" s="9">
        <f t="shared" si="4"/>
        <v>2.3333333333333335E-3</v>
      </c>
      <c r="M30" s="5">
        <f t="shared" si="5"/>
        <v>3.2998316455372222E-3</v>
      </c>
    </row>
    <row r="31" spans="1:13" x14ac:dyDescent="0.2">
      <c r="A31" s="4">
        <v>21</v>
      </c>
      <c r="B31">
        <v>1.347</v>
      </c>
      <c r="C31">
        <v>1E-3</v>
      </c>
      <c r="D31" s="5">
        <v>8.9999999999999993E-3</v>
      </c>
      <c r="H31" s="4">
        <v>21</v>
      </c>
      <c r="I31" s="9">
        <v>6.0000000000000001E-3</v>
      </c>
      <c r="J31" s="9">
        <v>1.0999999999999999E-2</v>
      </c>
      <c r="K31" s="9">
        <v>0.01</v>
      </c>
      <c r="L31" s="9">
        <f t="shared" si="4"/>
        <v>9.0000000000000011E-3</v>
      </c>
      <c r="M31" s="5">
        <f t="shared" si="5"/>
        <v>2.1602468994692866E-3</v>
      </c>
    </row>
    <row r="32" spans="1:13" x14ac:dyDescent="0.2">
      <c r="A32" s="4">
        <v>24</v>
      </c>
      <c r="B32">
        <v>1.4219999999999999</v>
      </c>
      <c r="C32">
        <v>5.0000000000000001E-3</v>
      </c>
      <c r="D32" s="5">
        <v>1E-3</v>
      </c>
      <c r="H32" s="4">
        <v>24</v>
      </c>
      <c r="I32" s="9">
        <v>0</v>
      </c>
      <c r="J32" s="9">
        <v>4.0000000000000001E-3</v>
      </c>
      <c r="K32" s="9">
        <v>0</v>
      </c>
      <c r="L32" s="9">
        <f t="shared" si="4"/>
        <v>1.3333333333333333E-3</v>
      </c>
      <c r="M32" s="5">
        <f t="shared" si="5"/>
        <v>1.885618083164127E-3</v>
      </c>
    </row>
    <row r="33" spans="1:13" x14ac:dyDescent="0.2">
      <c r="A33" s="4">
        <v>27</v>
      </c>
      <c r="B33">
        <v>1.4870000000000001</v>
      </c>
      <c r="C33">
        <v>0</v>
      </c>
      <c r="D33" s="5">
        <v>0</v>
      </c>
      <c r="H33" s="4">
        <v>27</v>
      </c>
      <c r="I33" s="9">
        <v>0</v>
      </c>
      <c r="J33" s="9">
        <v>0</v>
      </c>
      <c r="K33" s="9">
        <v>0</v>
      </c>
      <c r="L33" s="9">
        <f t="shared" si="4"/>
        <v>0</v>
      </c>
      <c r="M33" s="5">
        <f t="shared" si="5"/>
        <v>0</v>
      </c>
    </row>
    <row r="34" spans="1:13" x14ac:dyDescent="0.2">
      <c r="A34" s="6">
        <v>30</v>
      </c>
      <c r="B34" s="7">
        <v>1.504</v>
      </c>
      <c r="C34" s="7">
        <v>0</v>
      </c>
      <c r="D34" s="8">
        <v>1.7000000000000001E-2</v>
      </c>
      <c r="H34" s="6">
        <v>30</v>
      </c>
      <c r="I34" s="7">
        <v>3.4000000000000002E-2</v>
      </c>
      <c r="J34" s="7">
        <v>1.7000000000000001E-2</v>
      </c>
      <c r="K34" s="7">
        <v>0</v>
      </c>
      <c r="L34" s="7">
        <f t="shared" si="4"/>
        <v>1.7000000000000001E-2</v>
      </c>
      <c r="M34" s="8">
        <f t="shared" si="5"/>
        <v>1.3880441875771341E-2</v>
      </c>
    </row>
    <row r="35" spans="1:13" x14ac:dyDescent="0.2">
      <c r="A35" t="s">
        <v>10</v>
      </c>
    </row>
    <row r="36" spans="1:13" x14ac:dyDescent="0.2">
      <c r="A36" s="1">
        <v>0</v>
      </c>
      <c r="B36" s="2">
        <v>3.0000000000000001E-3</v>
      </c>
      <c r="C36" s="2">
        <v>1E-3</v>
      </c>
      <c r="D36" s="3">
        <v>3.0000000000000001E-3</v>
      </c>
    </row>
    <row r="37" spans="1:13" x14ac:dyDescent="0.2">
      <c r="A37" s="4">
        <v>3</v>
      </c>
      <c r="B37">
        <v>4.0000000000000001E-3</v>
      </c>
      <c r="C37">
        <v>3.0000000000000001E-3</v>
      </c>
      <c r="D37" s="5">
        <v>2E-3</v>
      </c>
    </row>
    <row r="38" spans="1:13" x14ac:dyDescent="0.2">
      <c r="A38" s="4">
        <v>6</v>
      </c>
      <c r="B38">
        <v>6.0000000000000001E-3</v>
      </c>
      <c r="C38">
        <v>0</v>
      </c>
      <c r="D38" s="5">
        <v>0</v>
      </c>
    </row>
    <row r="39" spans="1:13" x14ac:dyDescent="0.2">
      <c r="A39" s="4">
        <v>9</v>
      </c>
      <c r="B39">
        <v>2E-3</v>
      </c>
      <c r="C39">
        <v>2E-3</v>
      </c>
      <c r="D39" s="5">
        <v>6.0000000000000001E-3</v>
      </c>
    </row>
    <row r="40" spans="1:13" x14ac:dyDescent="0.2">
      <c r="A40" s="4">
        <v>12</v>
      </c>
      <c r="B40">
        <v>5.0000000000000001E-3</v>
      </c>
      <c r="C40">
        <v>3.0000000000000001E-3</v>
      </c>
      <c r="D40" s="5">
        <v>2E-3</v>
      </c>
    </row>
    <row r="41" spans="1:13" x14ac:dyDescent="0.2">
      <c r="A41" s="4">
        <v>15</v>
      </c>
      <c r="B41">
        <v>3.4000000000000002E-2</v>
      </c>
      <c r="C41">
        <v>0</v>
      </c>
      <c r="D41" s="5">
        <v>1E-3</v>
      </c>
    </row>
    <row r="42" spans="1:13" x14ac:dyDescent="0.2">
      <c r="A42" s="4">
        <v>18</v>
      </c>
      <c r="B42">
        <v>5.0000000000000001E-3</v>
      </c>
      <c r="C42">
        <v>4.0000000000000001E-3</v>
      </c>
      <c r="D42" s="5">
        <v>2E-3</v>
      </c>
    </row>
    <row r="43" spans="1:13" x14ac:dyDescent="0.2">
      <c r="A43" s="4">
        <v>21</v>
      </c>
      <c r="B43">
        <v>2.1999999999999999E-2</v>
      </c>
      <c r="C43">
        <v>1E-3</v>
      </c>
      <c r="D43" s="5">
        <v>2E-3</v>
      </c>
    </row>
    <row r="44" spans="1:13" x14ac:dyDescent="0.2">
      <c r="A44" s="4">
        <v>24</v>
      </c>
      <c r="B44">
        <v>1.2E-2</v>
      </c>
      <c r="C44">
        <v>4.0000000000000001E-3</v>
      </c>
      <c r="D44" s="5">
        <v>1E-3</v>
      </c>
    </row>
    <row r="45" spans="1:13" x14ac:dyDescent="0.2">
      <c r="A45" s="4">
        <v>27</v>
      </c>
      <c r="B45">
        <v>1.2E-2</v>
      </c>
      <c r="C45">
        <v>0</v>
      </c>
      <c r="D45" s="5">
        <v>0</v>
      </c>
    </row>
    <row r="46" spans="1:13" x14ac:dyDescent="0.2">
      <c r="A46" s="6">
        <v>30</v>
      </c>
      <c r="B46" s="7">
        <v>1.2999999999999999E-2</v>
      </c>
      <c r="C46" s="7">
        <v>0</v>
      </c>
      <c r="D46" s="8">
        <v>1.2999999999999999E-2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go.furusawa@gmail.com</dc:creator>
  <cp:lastModifiedBy>go.furusawa@gmail.com</cp:lastModifiedBy>
  <dcterms:created xsi:type="dcterms:W3CDTF">2020-08-04T03:30:51Z</dcterms:created>
  <dcterms:modified xsi:type="dcterms:W3CDTF">2020-12-16T01:25:53Z</dcterms:modified>
</cp:coreProperties>
</file>