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8" yWindow="-108" windowWidth="23256" windowHeight="12576"/>
  </bookViews>
  <sheets>
    <sheet name="Table 1" sheetId="13" r:id="rId1"/>
    <sheet name="Table 2" sheetId="8" r:id="rId2"/>
    <sheet name="Table 3" sheetId="16" r:id="rId3"/>
  </sheets>
  <calcPr calcId="144525"/>
</workbook>
</file>

<file path=xl/calcChain.xml><?xml version="1.0" encoding="utf-8"?>
<calcChain xmlns="http://schemas.openxmlformats.org/spreadsheetml/2006/main">
  <c r="S14" i="16" l="1"/>
  <c r="S30" i="16"/>
  <c r="S31" i="16"/>
  <c r="S32" i="16"/>
  <c r="S33" i="16"/>
  <c r="S34" i="16"/>
  <c r="S35" i="16"/>
  <c r="S36" i="16"/>
  <c r="S37" i="16"/>
  <c r="S38" i="16"/>
  <c r="S39" i="16"/>
  <c r="S40" i="16"/>
  <c r="S41" i="16"/>
  <c r="S42" i="16"/>
  <c r="S43" i="16"/>
  <c r="S13" i="16"/>
  <c r="R14" i="16"/>
  <c r="R30" i="16"/>
  <c r="R31" i="16"/>
  <c r="R32" i="16"/>
  <c r="R33" i="16"/>
  <c r="R34" i="16"/>
  <c r="R35" i="16"/>
  <c r="R36" i="16"/>
  <c r="R37" i="16"/>
  <c r="R38" i="16"/>
  <c r="R39" i="16"/>
  <c r="R40" i="16"/>
  <c r="R41" i="16"/>
  <c r="R42" i="16"/>
  <c r="R43" i="16"/>
  <c r="R13" i="16"/>
  <c r="Q14" i="16"/>
  <c r="Q30" i="16"/>
  <c r="Q31" i="16"/>
  <c r="Q32" i="16"/>
  <c r="Q33" i="16"/>
  <c r="Q34" i="16"/>
  <c r="Q35" i="16"/>
  <c r="Q36" i="16"/>
  <c r="Q37" i="16"/>
  <c r="Q38" i="16"/>
  <c r="Q39" i="16"/>
  <c r="Q40" i="16"/>
  <c r="Q41" i="16"/>
  <c r="Q42" i="16"/>
  <c r="Q43" i="16"/>
  <c r="Q13" i="16"/>
  <c r="Q4" i="16"/>
  <c r="S12" i="16" l="1"/>
  <c r="S11" i="16"/>
  <c r="S10" i="16"/>
  <c r="S9" i="16"/>
  <c r="S8" i="16"/>
  <c r="S7" i="16"/>
  <c r="S6" i="16"/>
  <c r="S5" i="16"/>
  <c r="S4" i="16"/>
  <c r="R12" i="16"/>
  <c r="R11" i="16"/>
  <c r="R10" i="16"/>
  <c r="R9" i="16"/>
  <c r="R8" i="16"/>
  <c r="R7" i="16"/>
  <c r="R6" i="16"/>
  <c r="R5" i="16"/>
  <c r="R4" i="16"/>
  <c r="Q12" i="16"/>
  <c r="Q11" i="16"/>
  <c r="Q10" i="16"/>
  <c r="Q9" i="16"/>
  <c r="Q8" i="16"/>
  <c r="Q7" i="16"/>
  <c r="Q6" i="16"/>
  <c r="Q5" i="16"/>
</calcChain>
</file>

<file path=xl/sharedStrings.xml><?xml version="1.0" encoding="utf-8"?>
<sst xmlns="http://schemas.openxmlformats.org/spreadsheetml/2006/main" count="490" uniqueCount="224">
  <si>
    <t xml:space="preserve">Plastic film </t>
  </si>
  <si>
    <t>No mulching</t>
  </si>
  <si>
    <t>Mean</t>
  </si>
  <si>
    <t>Eldoma et al., 2016</t>
  </si>
  <si>
    <t>Gaimei et al., 2017</t>
  </si>
  <si>
    <t>Gao et al., 2014</t>
  </si>
  <si>
    <t>Gong et al., 2017</t>
  </si>
  <si>
    <t>Han et al., 2013</t>
  </si>
  <si>
    <t>He et al., 2016</t>
  </si>
  <si>
    <t>Li et al., 2004</t>
  </si>
  <si>
    <t>Li et al., 2012</t>
  </si>
  <si>
    <t>Lin et al., 2019</t>
  </si>
  <si>
    <t>Liu and Siddique, 2015</t>
  </si>
  <si>
    <t>Lu et al., 2020</t>
  </si>
  <si>
    <t>Qin et al., 2014</t>
  </si>
  <si>
    <t>Qin et al., 2018</t>
  </si>
  <si>
    <t>Wang et al., 2005</t>
  </si>
  <si>
    <t>Wu et al., 2017</t>
  </si>
  <si>
    <t>Zhang et al., 2011</t>
  </si>
  <si>
    <t>Zhang et al., 2017</t>
  </si>
  <si>
    <t>Zhao et al., 2012</t>
  </si>
  <si>
    <t>Zhao et al., 2014</t>
  </si>
  <si>
    <t>Zhou et al., 2009</t>
  </si>
  <si>
    <t>Zhou et al., 2015</t>
  </si>
  <si>
    <t>Crop</t>
  </si>
  <si>
    <t>Rainfall</t>
  </si>
  <si>
    <t>Temperature</t>
  </si>
  <si>
    <t>Reference</t>
  </si>
  <si>
    <t>Maize</t>
  </si>
  <si>
    <t xml:space="preserve">(35°14’N, 107°41’E, 1206 m a.s.l) </t>
  </si>
  <si>
    <t>(35°15’N, 110°18’E, 910 m a.s.l.)</t>
  </si>
  <si>
    <t xml:space="preserve">(35°42’N, 107°20’E) </t>
  </si>
  <si>
    <t>(37°45’58”N, 113°12’9”E, 1202 m a.s.l.)</t>
  </si>
  <si>
    <t>(35°51’N, 106°48’E, 1658 m a.s.l.)</t>
  </si>
  <si>
    <t>(37°54′N, 113°09′E, 1273 m a.s.l.)</t>
  </si>
  <si>
    <t>(34°59′ N, 107°38′E, 1220 m)</t>
  </si>
  <si>
    <t>&gt;400</t>
  </si>
  <si>
    <t>(35°14′ N, 107°42′E)</t>
  </si>
  <si>
    <t>Potato</t>
  </si>
  <si>
    <t>(35°9’N, 104°1’E, 1800 m a.s.l.)</t>
  </si>
  <si>
    <t>(36°2’N, 103°7’E, 1780 m a.s.l.)</t>
  </si>
  <si>
    <t xml:space="preserve">(35°33’N, 104°35’E, 1896.7 m a.s.l.) </t>
  </si>
  <si>
    <t>(35°33’N, 104°35’E, 1896.7 m a.s.l.)</t>
  </si>
  <si>
    <t xml:space="preserve">(35°33’N, 104°35’E, 1874 m a.s.l.) </t>
  </si>
  <si>
    <t>(35°57’N, 104°59’E, 1970 m a.s.l.)</t>
  </si>
  <si>
    <t>(35°12′ N, 107°45′E, 12000 m a.s.l)</t>
  </si>
  <si>
    <t>Gansu</t>
  </si>
  <si>
    <t>Ningxia</t>
  </si>
  <si>
    <t>Shaanxi</t>
  </si>
  <si>
    <t>Province</t>
  </si>
  <si>
    <t>Yield</t>
  </si>
  <si>
    <t>WUE</t>
  </si>
  <si>
    <t>ET</t>
  </si>
  <si>
    <t>n</t>
  </si>
  <si>
    <t>Range</t>
  </si>
  <si>
    <t>Items</t>
  </si>
  <si>
    <t>P</t>
  </si>
  <si>
    <t>df</t>
  </si>
  <si>
    <t>Chi2</t>
  </si>
  <si>
    <t>Heterogeneity</t>
  </si>
  <si>
    <t>I2 (%)</t>
  </si>
  <si>
    <t>Location</t>
  </si>
  <si>
    <t xml:space="preserve">Maize </t>
  </si>
  <si>
    <t>Wheat</t>
  </si>
  <si>
    <t>&lt;400</t>
  </si>
  <si>
    <t>-</t>
  </si>
  <si>
    <t>Parameters</t>
  </si>
  <si>
    <t>Categorical variable</t>
  </si>
  <si>
    <t>CV</t>
  </si>
  <si>
    <t>2162.3 - 4931.8</t>
  </si>
  <si>
    <t>Crop type</t>
  </si>
  <si>
    <t>2162.3 - 45882</t>
  </si>
  <si>
    <t>6.35 - 129.95</t>
  </si>
  <si>
    <t>353 - 27385.5</t>
  </si>
  <si>
    <t>353 - 11532</t>
  </si>
  <si>
    <t>629.1 - 4650.4</t>
  </si>
  <si>
    <t>833 - 27385.5</t>
  </si>
  <si>
    <t>629.1 - 11532</t>
  </si>
  <si>
    <t>0.85 - 79.6</t>
  </si>
  <si>
    <t>3.6 - 79.6</t>
  </si>
  <si>
    <t>Treatments</t>
  </si>
  <si>
    <t>4931.8 - 13079.3</t>
  </si>
  <si>
    <t>12779.3 - 13072.5</t>
  </si>
  <si>
    <t>2420 - 13079.3</t>
  </si>
  <si>
    <t>2359.3 - 45882</t>
  </si>
  <si>
    <t>2162.3 - 13079.3</t>
  </si>
  <si>
    <t>4650.4 - 10422.3</t>
  </si>
  <si>
    <t>9978.3 - 11532</t>
  </si>
  <si>
    <t>215.4 - 386.5</t>
  </si>
  <si>
    <t>375.5 - 494.3</t>
  </si>
  <si>
    <t>300 - 494.3</t>
  </si>
  <si>
    <t>215.4 - 333.7</t>
  </si>
  <si>
    <t>272.5 - 494.3</t>
  </si>
  <si>
    <t>253.5 - 461.1</t>
  </si>
  <si>
    <t>3.4 - 34.1</t>
  </si>
  <si>
    <t>24.2 - 24.9</t>
  </si>
  <si>
    <t>0.9 - 26</t>
  </si>
  <si>
    <t>0.6 - 26</t>
  </si>
  <si>
    <t>(35°14’N, 107°41’E, 1200 - 1206 m a.s.l.)</t>
  </si>
  <si>
    <t>Shanxi</t>
  </si>
  <si>
    <t>300 - 409.5</t>
  </si>
  <si>
    <t>345.4 - 435.7</t>
  </si>
  <si>
    <t>22 - 32.07</t>
  </si>
  <si>
    <t>19.5 - 26.03</t>
  </si>
  <si>
    <t>11290 - 11526.7</t>
  </si>
  <si>
    <t>9988.3 - 10243.3</t>
  </si>
  <si>
    <t>0.8 - 129.95</t>
  </si>
  <si>
    <t>22 - 32.1</t>
  </si>
  <si>
    <t>26.8 - 34.1</t>
  </si>
  <si>
    <t>3.4 - 26.5</t>
  </si>
  <si>
    <t>6.4 - 129.95</t>
  </si>
  <si>
    <t>6.4 - 129.96</t>
  </si>
  <si>
    <t>0.8 - 34.1</t>
  </si>
  <si>
    <t xml:space="preserve">0.6 - 79.6 </t>
  </si>
  <si>
    <t>19.5 - 26</t>
  </si>
  <si>
    <t>2.7 - 23.7</t>
  </si>
  <si>
    <t>0.9 - 79.6</t>
  </si>
  <si>
    <t>289.7 - 404</t>
  </si>
  <si>
    <t>400 - 473.99</t>
  </si>
  <si>
    <t>380.6 - 433.3</t>
  </si>
  <si>
    <t>289.7 - 473.99</t>
  </si>
  <si>
    <t>273.1 - 473.99</t>
  </si>
  <si>
    <t>Variables</t>
  </si>
  <si>
    <t>Changwu</t>
  </si>
  <si>
    <t>Heyang</t>
  </si>
  <si>
    <t>Shouyang</t>
  </si>
  <si>
    <t>Pengyang</t>
  </si>
  <si>
    <t>Tangjiabu, Dingxi</t>
  </si>
  <si>
    <t>Dingxi</t>
  </si>
  <si>
    <t>Qingyang</t>
  </si>
  <si>
    <t xml:space="preserve">Zhonglianchuan, Yuzhong </t>
  </si>
  <si>
    <t>Gaolan</t>
  </si>
  <si>
    <t>Yuzhong</t>
  </si>
  <si>
    <t>Z (Yield)</t>
  </si>
  <si>
    <t>Z (WUE)</t>
  </si>
  <si>
    <t>Z (ET)</t>
  </si>
  <si>
    <t>Percentages</t>
  </si>
  <si>
    <t>Study site</t>
  </si>
  <si>
    <r>
      <t>(106°45’N, 35°79</t>
    </r>
    <r>
      <rPr>
        <vertAlign val="superscript"/>
        <sz val="12"/>
        <color theme="1"/>
        <rFont val="Times New Roman"/>
        <family val="1"/>
      </rPr>
      <t>’</t>
    </r>
    <r>
      <rPr>
        <sz val="12"/>
        <color theme="1"/>
        <rFont val="Times New Roman"/>
        <family val="1"/>
      </rPr>
      <t>E, 1800 m a.s.l.)</t>
    </r>
  </si>
  <si>
    <t xml:space="preserve">(36°02’N, 104°25’E, 2400 m a.s.l) </t>
  </si>
  <si>
    <t>(36°02’N, 104°25’E, 2400 m a.s.l)</t>
  </si>
  <si>
    <t>(36°2’N, 104°25’E, 2400 m a.s.l.)</t>
  </si>
  <si>
    <t>(36°02’N, 104°25’E, 2400 m a.s.l.)</t>
  </si>
  <si>
    <t>Bulk density</t>
  </si>
  <si>
    <t>pH</t>
  </si>
  <si>
    <t>Soil texture</t>
  </si>
  <si>
    <t>N</t>
  </si>
  <si>
    <t>K</t>
  </si>
  <si>
    <t>Organc C content</t>
  </si>
  <si>
    <t>&lt;9</t>
  </si>
  <si>
    <t>&gt;9</t>
  </si>
  <si>
    <t>&lt;1.3</t>
  </si>
  <si>
    <t>&gt;1.3</t>
  </si>
  <si>
    <t>&gt;7</t>
  </si>
  <si>
    <t>Light</t>
  </si>
  <si>
    <t>Medium</t>
  </si>
  <si>
    <t>Heavy</t>
  </si>
  <si>
    <t>&lt;50</t>
  </si>
  <si>
    <t>&gt;50</t>
  </si>
  <si>
    <t>&lt;20</t>
  </si>
  <si>
    <t>&gt;20</t>
  </si>
  <si>
    <t>&lt;150</t>
  </si>
  <si>
    <t>&gt;150</t>
  </si>
  <si>
    <t xml:space="preserve">No mulching </t>
  </si>
  <si>
    <t>4650.4 -10422.3</t>
  </si>
  <si>
    <t>9260 - 13079.3</t>
  </si>
  <si>
    <t>5282 - 10422.3</t>
  </si>
  <si>
    <t>4255.75 - 13072.5</t>
  </si>
  <si>
    <t>2184.5 - 11532</t>
  </si>
  <si>
    <t>2420 - 45882</t>
  </si>
  <si>
    <t>2549.8 - 45882</t>
  </si>
  <si>
    <t>2359.3 - 13072.5</t>
  </si>
  <si>
    <t>629 - 8848.5</t>
  </si>
  <si>
    <t>2162.3 - 13072.5</t>
  </si>
  <si>
    <t>353 - 9925.2</t>
  </si>
  <si>
    <t>2162.3 - 12545.3</t>
  </si>
  <si>
    <t>629.1 - 10422.3</t>
  </si>
  <si>
    <t>9794.5 - 45882</t>
  </si>
  <si>
    <t>5282 - 27385.5</t>
  </si>
  <si>
    <t>215.4 - 494.3</t>
  </si>
  <si>
    <t>253.5 - 474</t>
  </si>
  <si>
    <t>375.5 - 435.7</t>
  </si>
  <si>
    <t>400 - 433</t>
  </si>
  <si>
    <t>230.9 - 435.7</t>
  </si>
  <si>
    <t>259.2 - 494.3</t>
  </si>
  <si>
    <t>253.5 - 433.3</t>
  </si>
  <si>
    <t>253.8 - 473.99</t>
  </si>
  <si>
    <t>344.1 - 473.99</t>
  </si>
  <si>
    <t>215.4 - 435.7</t>
  </si>
  <si>
    <t>230.9 - 272.5</t>
  </si>
  <si>
    <t>344.1 - 461.1</t>
  </si>
  <si>
    <t>253.5 - 273.1</t>
  </si>
  <si>
    <t>400 - 461.05</t>
  </si>
  <si>
    <t>272.5 - 409.5</t>
  </si>
  <si>
    <t>273.1 - 404</t>
  </si>
  <si>
    <t>300 - 435.7</t>
  </si>
  <si>
    <t>333.7 - 494.3</t>
  </si>
  <si>
    <t>289.67 - 433.3</t>
  </si>
  <si>
    <t>0.75 - 129.95</t>
  </si>
  <si>
    <t>0.56 - 79.6</t>
  </si>
  <si>
    <t>22.5 - 34.07</t>
  </si>
  <si>
    <t>3.36 - 34.07</t>
  </si>
  <si>
    <t>2.7 - 26.03</t>
  </si>
  <si>
    <t>11.7 - 129.95</t>
  </si>
  <si>
    <t>0.75 - 52.85</t>
  </si>
  <si>
    <t>3.36 - 32.07</t>
  </si>
  <si>
    <t>0.56 - 30.9</t>
  </si>
  <si>
    <t>0.85 - 26.03</t>
  </si>
  <si>
    <t>6.35 - 11.62</t>
  </si>
  <si>
    <t>0.75 - 34.07</t>
  </si>
  <si>
    <t>0.85 - 3.6</t>
  </si>
  <si>
    <t>0.56 - 26.03</t>
  </si>
  <si>
    <t>6.35 - 34.07</t>
  </si>
  <si>
    <t>0.75 - 32.07</t>
  </si>
  <si>
    <t>0.85 - 24.9</t>
  </si>
  <si>
    <t>26.8 - 129.95</t>
  </si>
  <si>
    <t>24.23 - 79.6</t>
  </si>
  <si>
    <t>35.288N, 107.888E; 1200m a.s.l.</t>
  </si>
  <si>
    <t>Xiao et al., 2016</t>
  </si>
  <si>
    <t>35.28◦N,107.88◦E; 1200 m</t>
  </si>
  <si>
    <t>Gaopu</t>
  </si>
  <si>
    <t>Zhang et al., 2016</t>
  </si>
  <si>
    <t>38.2980 , 112 720E</t>
  </si>
  <si>
    <t>Cardinal point (N, E, m a.s.l)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</si>
</sst>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222222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0" fontId="6" fillId="0" borderId="1" xfId="0" applyFont="1" applyBorder="1"/>
    <xf numFmtId="0" fontId="1" fillId="0" borderId="1" xfId="0" applyFont="1" applyBorder="1"/>
    <xf numFmtId="0" fontId="7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6" fillId="0" borderId="5" xfId="0" applyFont="1" applyFill="1" applyBorder="1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1" xfId="0" applyFont="1" applyBorder="1" applyAlignment="1"/>
    <xf numFmtId="0" fontId="1" fillId="0" borderId="1" xfId="0" applyFont="1" applyBorder="1" applyAlignment="1">
      <alignment horizontal="center" vertical="top"/>
    </xf>
    <xf numFmtId="0" fontId="1" fillId="0" borderId="0" xfId="0" applyFont="1" applyBorder="1"/>
    <xf numFmtId="0" fontId="1" fillId="0" borderId="0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0" fillId="0" borderId="9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7" fillId="0" borderId="0" xfId="0" applyFont="1" applyBorder="1" applyAlignment="1">
      <alignment vertical="center"/>
    </xf>
    <xf numFmtId="0" fontId="0" fillId="0" borderId="1" xfId="0" applyBorder="1"/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8" fillId="0" borderId="0" xfId="0" applyFont="1"/>
    <xf numFmtId="0" fontId="1" fillId="0" borderId="0" xfId="0" applyFont="1" applyAlignment="1">
      <alignment vertical="center"/>
    </xf>
    <xf numFmtId="0" fontId="6" fillId="0" borderId="0" xfId="0" applyFont="1" applyBorder="1" applyAlignment="1"/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1" defaultTableStyle="TableStyleMedium2" defaultPivotStyle="PivotStyleLight16">
    <tableStyle name="Table Style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32"/>
  <sheetViews>
    <sheetView tabSelected="1" workbookViewId="0">
      <selection activeCell="I25" sqref="I25"/>
    </sheetView>
  </sheetViews>
  <sheetFormatPr defaultRowHeight="14.4" x14ac:dyDescent="0.3"/>
  <cols>
    <col min="2" max="2" width="9.21875" bestFit="1" customWidth="1"/>
    <col min="3" max="3" width="23.6640625" style="11" bestFit="1" customWidth="1"/>
    <col min="4" max="4" width="39.44140625" bestFit="1" customWidth="1"/>
    <col min="5" max="5" width="13.21875" style="11" bestFit="1" customWidth="1"/>
    <col min="6" max="6" width="21.88671875" bestFit="1" customWidth="1"/>
    <col min="8" max="8" width="9.21875" bestFit="1" customWidth="1"/>
    <col min="9" max="9" width="23.6640625" bestFit="1" customWidth="1"/>
    <col min="10" max="10" width="39.44140625" bestFit="1" customWidth="1"/>
    <col min="12" max="12" width="18.44140625" bestFit="1" customWidth="1"/>
  </cols>
  <sheetData>
    <row r="3" spans="2:12" ht="15.6" x14ac:dyDescent="0.3">
      <c r="B3" s="2" t="s">
        <v>49</v>
      </c>
      <c r="C3" s="7" t="s">
        <v>137</v>
      </c>
      <c r="D3" s="7" t="s">
        <v>223</v>
      </c>
      <c r="E3" s="7" t="s">
        <v>24</v>
      </c>
      <c r="F3" s="7" t="s">
        <v>27</v>
      </c>
      <c r="H3" s="12"/>
      <c r="I3" s="31"/>
      <c r="J3" s="31"/>
      <c r="K3" s="31"/>
      <c r="L3" s="31"/>
    </row>
    <row r="4" spans="2:12" ht="15.6" x14ac:dyDescent="0.3">
      <c r="B4" s="35" t="s">
        <v>46</v>
      </c>
      <c r="C4" s="10" t="s">
        <v>129</v>
      </c>
      <c r="D4" s="8" t="s">
        <v>31</v>
      </c>
      <c r="E4" s="38" t="s">
        <v>63</v>
      </c>
      <c r="F4" s="8" t="s">
        <v>5</v>
      </c>
      <c r="H4" s="36"/>
      <c r="I4" s="36"/>
      <c r="J4" s="32"/>
      <c r="K4" s="35"/>
      <c r="L4" s="32"/>
    </row>
    <row r="5" spans="2:12" ht="15.6" x14ac:dyDescent="0.3">
      <c r="B5" s="36"/>
      <c r="C5" s="10" t="s">
        <v>127</v>
      </c>
      <c r="D5" s="8" t="s">
        <v>44</v>
      </c>
      <c r="E5" s="40"/>
      <c r="F5" s="8" t="s">
        <v>9</v>
      </c>
      <c r="H5" s="36"/>
      <c r="I5" s="37"/>
      <c r="J5" s="32"/>
      <c r="K5" s="36"/>
      <c r="L5" s="32"/>
    </row>
    <row r="6" spans="2:12" ht="15.6" x14ac:dyDescent="0.3">
      <c r="B6" s="36"/>
      <c r="C6" s="38" t="s">
        <v>128</v>
      </c>
      <c r="D6" s="8" t="s">
        <v>41</v>
      </c>
      <c r="E6" s="38" t="s">
        <v>38</v>
      </c>
      <c r="F6" s="8" t="s">
        <v>20</v>
      </c>
      <c r="H6" s="35"/>
      <c r="I6" s="35"/>
      <c r="J6" s="32"/>
      <c r="K6" s="36"/>
      <c r="L6" s="32"/>
    </row>
    <row r="7" spans="2:12" ht="15.6" x14ac:dyDescent="0.3">
      <c r="B7" s="36"/>
      <c r="C7" s="39"/>
      <c r="D7" s="8" t="s">
        <v>42</v>
      </c>
      <c r="E7" s="39"/>
      <c r="F7" s="8" t="s">
        <v>21</v>
      </c>
      <c r="H7" s="36"/>
      <c r="I7" s="36"/>
      <c r="J7" s="32"/>
      <c r="K7" s="36"/>
      <c r="L7" s="32"/>
    </row>
    <row r="8" spans="2:12" ht="15.6" x14ac:dyDescent="0.3">
      <c r="B8" s="36"/>
      <c r="C8" s="40"/>
      <c r="D8" s="8" t="s">
        <v>43</v>
      </c>
      <c r="E8" s="39"/>
      <c r="F8" s="8" t="s">
        <v>14</v>
      </c>
      <c r="H8" s="36"/>
      <c r="I8" s="36"/>
      <c r="J8" s="32"/>
      <c r="K8" s="36"/>
      <c r="L8" s="33"/>
    </row>
    <row r="9" spans="2:12" ht="15.6" x14ac:dyDescent="0.3">
      <c r="B9" s="36"/>
      <c r="C9" s="38" t="s">
        <v>130</v>
      </c>
      <c r="D9" s="8" t="s">
        <v>139</v>
      </c>
      <c r="E9" s="39"/>
      <c r="F9" s="8" t="s">
        <v>23</v>
      </c>
      <c r="H9" s="36"/>
      <c r="I9" s="36"/>
      <c r="J9" s="32"/>
      <c r="K9" s="36"/>
      <c r="L9" s="44"/>
    </row>
    <row r="10" spans="2:12" ht="15.6" x14ac:dyDescent="0.3">
      <c r="B10" s="36"/>
      <c r="C10" s="39"/>
      <c r="D10" s="8" t="s">
        <v>140</v>
      </c>
      <c r="E10" s="40"/>
      <c r="F10" s="8" t="s">
        <v>12</v>
      </c>
      <c r="H10" s="36"/>
      <c r="I10" s="36"/>
      <c r="J10" s="32"/>
      <c r="K10" s="36"/>
      <c r="L10" s="45"/>
    </row>
    <row r="11" spans="2:12" ht="15.6" x14ac:dyDescent="0.3">
      <c r="B11" s="36"/>
      <c r="C11" s="39"/>
      <c r="D11" s="8" t="s">
        <v>141</v>
      </c>
      <c r="E11" s="38" t="s">
        <v>28</v>
      </c>
      <c r="F11" s="8" t="s">
        <v>3</v>
      </c>
      <c r="H11" s="36"/>
      <c r="I11" s="36"/>
      <c r="J11" s="32"/>
      <c r="K11" s="36"/>
      <c r="L11" s="34"/>
    </row>
    <row r="12" spans="2:12" ht="15.6" x14ac:dyDescent="0.3">
      <c r="B12" s="36"/>
      <c r="C12" s="40"/>
      <c r="D12" s="8" t="s">
        <v>142</v>
      </c>
      <c r="E12" s="40"/>
      <c r="F12" s="8" t="s">
        <v>22</v>
      </c>
      <c r="H12" s="36"/>
      <c r="I12" s="35"/>
      <c r="J12" s="32"/>
      <c r="K12" s="36"/>
      <c r="L12" s="32"/>
    </row>
    <row r="13" spans="2:12" ht="15.6" x14ac:dyDescent="0.3">
      <c r="B13" s="36"/>
      <c r="C13" s="10" t="s">
        <v>131</v>
      </c>
      <c r="D13" s="8" t="s">
        <v>40</v>
      </c>
      <c r="E13" s="38" t="s">
        <v>38</v>
      </c>
      <c r="F13" s="41" t="s">
        <v>16</v>
      </c>
      <c r="H13" s="37"/>
      <c r="I13" s="37"/>
      <c r="J13" s="32"/>
      <c r="K13" s="36"/>
      <c r="L13" s="32"/>
    </row>
    <row r="14" spans="2:12" ht="15.6" x14ac:dyDescent="0.3">
      <c r="B14" s="37"/>
      <c r="C14" s="10" t="s">
        <v>132</v>
      </c>
      <c r="D14" s="8" t="s">
        <v>39</v>
      </c>
      <c r="E14" s="39"/>
      <c r="F14" s="42"/>
      <c r="H14" s="35"/>
      <c r="I14" s="35"/>
      <c r="J14" s="32"/>
      <c r="K14" s="36"/>
      <c r="L14" s="32"/>
    </row>
    <row r="15" spans="2:12" ht="15.6" x14ac:dyDescent="0.3">
      <c r="B15" s="35" t="s">
        <v>47</v>
      </c>
      <c r="C15" s="38" t="s">
        <v>126</v>
      </c>
      <c r="D15" s="8" t="s">
        <v>33</v>
      </c>
      <c r="E15" s="39"/>
      <c r="F15" s="8" t="s">
        <v>17</v>
      </c>
      <c r="H15" s="36"/>
      <c r="I15" s="36"/>
      <c r="J15" s="32"/>
      <c r="K15" s="36"/>
      <c r="L15" s="32"/>
    </row>
    <row r="16" spans="2:12" ht="18.600000000000001" x14ac:dyDescent="0.3">
      <c r="B16" s="37"/>
      <c r="C16" s="40"/>
      <c r="D16" s="8" t="s">
        <v>138</v>
      </c>
      <c r="E16" s="40"/>
      <c r="F16" s="8" t="s">
        <v>19</v>
      </c>
      <c r="H16" s="37"/>
      <c r="I16" s="26"/>
      <c r="J16" s="32"/>
      <c r="K16" s="37"/>
      <c r="L16" s="32"/>
    </row>
    <row r="17" spans="2:6" ht="15.6" x14ac:dyDescent="0.3">
      <c r="B17" s="35" t="s">
        <v>48</v>
      </c>
      <c r="C17" s="38" t="s">
        <v>123</v>
      </c>
      <c r="D17" s="8" t="s">
        <v>35</v>
      </c>
      <c r="E17" s="38" t="s">
        <v>28</v>
      </c>
      <c r="F17" s="8" t="s">
        <v>13</v>
      </c>
    </row>
    <row r="18" spans="2:6" ht="15.6" x14ac:dyDescent="0.3">
      <c r="B18" s="36"/>
      <c r="C18" s="39"/>
      <c r="D18" s="8" t="s">
        <v>29</v>
      </c>
      <c r="E18" s="39"/>
      <c r="F18" s="8" t="s">
        <v>18</v>
      </c>
    </row>
    <row r="19" spans="2:6" ht="15.6" x14ac:dyDescent="0.3">
      <c r="B19" s="36"/>
      <c r="C19" s="39"/>
      <c r="D19" s="8" t="s">
        <v>98</v>
      </c>
      <c r="E19" s="39"/>
      <c r="F19" s="24" t="s">
        <v>11</v>
      </c>
    </row>
    <row r="20" spans="2:6" ht="15.6" x14ac:dyDescent="0.3">
      <c r="B20" s="36"/>
      <c r="C20" s="39"/>
      <c r="D20" s="8" t="s">
        <v>217</v>
      </c>
      <c r="E20" s="43"/>
      <c r="F20" s="44" t="s">
        <v>218</v>
      </c>
    </row>
    <row r="21" spans="2:6" ht="15.6" x14ac:dyDescent="0.3">
      <c r="B21" s="36"/>
      <c r="C21" s="39"/>
      <c r="D21" s="8" t="s">
        <v>219</v>
      </c>
      <c r="E21" s="43"/>
      <c r="F21" s="45"/>
    </row>
    <row r="22" spans="2:6" ht="15.6" x14ac:dyDescent="0.3">
      <c r="B22" s="36"/>
      <c r="C22" s="39"/>
      <c r="D22" s="8" t="s">
        <v>37</v>
      </c>
      <c r="E22" s="40"/>
      <c r="F22" s="25" t="s">
        <v>15</v>
      </c>
    </row>
    <row r="23" spans="2:6" ht="15.6" x14ac:dyDescent="0.3">
      <c r="B23" s="36"/>
      <c r="C23" s="40"/>
      <c r="D23" s="8" t="s">
        <v>45</v>
      </c>
      <c r="E23" s="10" t="s">
        <v>63</v>
      </c>
      <c r="F23" s="8" t="s">
        <v>8</v>
      </c>
    </row>
    <row r="24" spans="2:6" ht="15.6" x14ac:dyDescent="0.3">
      <c r="B24" s="36"/>
      <c r="C24" s="38" t="s">
        <v>124</v>
      </c>
      <c r="D24" s="8" t="s">
        <v>30</v>
      </c>
      <c r="E24" s="38" t="s">
        <v>28</v>
      </c>
      <c r="F24" s="8" t="s">
        <v>10</v>
      </c>
    </row>
    <row r="25" spans="2:6" ht="15.6" x14ac:dyDescent="0.3">
      <c r="B25" s="37"/>
      <c r="C25" s="40"/>
      <c r="D25" s="8" t="s">
        <v>30</v>
      </c>
      <c r="E25" s="39"/>
      <c r="F25" s="8" t="s">
        <v>7</v>
      </c>
    </row>
    <row r="26" spans="2:6" ht="15.6" x14ac:dyDescent="0.3">
      <c r="B26" s="35" t="s">
        <v>99</v>
      </c>
      <c r="C26" s="38" t="s">
        <v>125</v>
      </c>
      <c r="D26" s="8" t="s">
        <v>34</v>
      </c>
      <c r="E26" s="39"/>
      <c r="F26" s="8" t="s">
        <v>4</v>
      </c>
    </row>
    <row r="27" spans="2:6" ht="15.6" x14ac:dyDescent="0.3">
      <c r="B27" s="36"/>
      <c r="C27" s="39"/>
      <c r="D27" s="8" t="s">
        <v>32</v>
      </c>
      <c r="E27" s="39"/>
      <c r="F27" s="8" t="s">
        <v>6</v>
      </c>
    </row>
    <row r="28" spans="2:6" ht="15.6" x14ac:dyDescent="0.3">
      <c r="B28" s="37"/>
      <c r="C28" s="23" t="s">
        <v>220</v>
      </c>
      <c r="D28" s="8" t="s">
        <v>222</v>
      </c>
      <c r="E28" s="40"/>
      <c r="F28" s="8" t="s">
        <v>221</v>
      </c>
    </row>
    <row r="30" spans="2:6" ht="15.6" x14ac:dyDescent="0.3">
      <c r="B30" s="29"/>
      <c r="C30" s="30"/>
      <c r="D30" s="30"/>
      <c r="E30" s="30"/>
      <c r="F30" s="30"/>
    </row>
    <row r="31" spans="2:6" ht="15.6" x14ac:dyDescent="0.3">
      <c r="B31" s="27"/>
      <c r="C31" s="1"/>
      <c r="D31" s="1"/>
      <c r="E31" s="1"/>
      <c r="F31" s="28"/>
    </row>
    <row r="32" spans="2:6" ht="15.6" x14ac:dyDescent="0.3">
      <c r="B32" s="27"/>
      <c r="C32" s="1"/>
      <c r="D32" s="1"/>
      <c r="E32" s="1"/>
      <c r="F32" s="1"/>
    </row>
  </sheetData>
  <mergeCells count="27">
    <mergeCell ref="L9:L10"/>
    <mergeCell ref="I12:I13"/>
    <mergeCell ref="H14:H16"/>
    <mergeCell ref="I14:I15"/>
    <mergeCell ref="H4:H5"/>
    <mergeCell ref="I4:I5"/>
    <mergeCell ref="K4:K16"/>
    <mergeCell ref="H6:H13"/>
    <mergeCell ref="I6:I11"/>
    <mergeCell ref="E24:E28"/>
    <mergeCell ref="F13:F14"/>
    <mergeCell ref="E4:E5"/>
    <mergeCell ref="E6:E10"/>
    <mergeCell ref="E11:E12"/>
    <mergeCell ref="E13:E16"/>
    <mergeCell ref="E17:E22"/>
    <mergeCell ref="F20:F21"/>
    <mergeCell ref="B4:B14"/>
    <mergeCell ref="B15:B16"/>
    <mergeCell ref="B17:B25"/>
    <mergeCell ref="B26:B28"/>
    <mergeCell ref="C6:C8"/>
    <mergeCell ref="C9:C12"/>
    <mergeCell ref="C15:C16"/>
    <mergeCell ref="C17:C23"/>
    <mergeCell ref="C24:C25"/>
    <mergeCell ref="C26:C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Z45"/>
  <sheetViews>
    <sheetView topLeftCell="B1" zoomScaleNormal="100" workbookViewId="0">
      <selection activeCell="O15" sqref="O15"/>
    </sheetView>
  </sheetViews>
  <sheetFormatPr defaultRowHeight="14.4" x14ac:dyDescent="0.3"/>
  <cols>
    <col min="3" max="3" width="6.21875" bestFit="1" customWidth="1"/>
    <col min="4" max="4" width="11.88671875" bestFit="1" customWidth="1"/>
    <col min="5" max="5" width="20.21875" bestFit="1" customWidth="1"/>
    <col min="6" max="6" width="5.5546875" customWidth="1"/>
    <col min="7" max="7" width="5.33203125" customWidth="1"/>
    <col min="8" max="8" width="5.44140625" bestFit="1" customWidth="1"/>
    <col min="9" max="9" width="6.5546875" bestFit="1" customWidth="1"/>
    <col min="10" max="10" width="7" bestFit="1" customWidth="1"/>
    <col min="13" max="13" width="6.21875" bestFit="1" customWidth="1"/>
    <col min="14" max="14" width="16.21875" bestFit="1" customWidth="1"/>
    <col min="15" max="15" width="20.21875" bestFit="1" customWidth="1"/>
    <col min="16" max="16" width="4" bestFit="1" customWidth="1"/>
    <col min="17" max="17" width="4" customWidth="1"/>
    <col min="18" max="18" width="5.33203125" customWidth="1"/>
    <col min="19" max="19" width="5.33203125" bestFit="1" customWidth="1"/>
    <col min="20" max="20" width="7" bestFit="1" customWidth="1"/>
    <col min="23" max="23" width="16.21875" bestFit="1" customWidth="1"/>
  </cols>
  <sheetData>
    <row r="2" spans="3:26" ht="15.6" x14ac:dyDescent="0.3">
      <c r="C2" s="50" t="s">
        <v>55</v>
      </c>
      <c r="D2" s="50" t="s">
        <v>66</v>
      </c>
      <c r="E2" s="50" t="s">
        <v>67</v>
      </c>
      <c r="F2" s="50" t="s">
        <v>53</v>
      </c>
      <c r="G2" s="51" t="s">
        <v>59</v>
      </c>
      <c r="H2" s="51"/>
      <c r="I2" s="51"/>
      <c r="J2" s="51"/>
      <c r="M2" s="50" t="s">
        <v>55</v>
      </c>
      <c r="N2" s="50" t="s">
        <v>66</v>
      </c>
      <c r="O2" s="50" t="s">
        <v>67</v>
      </c>
      <c r="P2" s="50" t="s">
        <v>53</v>
      </c>
      <c r="Q2" s="51" t="s">
        <v>59</v>
      </c>
      <c r="R2" s="51"/>
      <c r="S2" s="51"/>
      <c r="T2" s="51"/>
    </row>
    <row r="3" spans="3:26" ht="15.6" x14ac:dyDescent="0.3">
      <c r="C3" s="50"/>
      <c r="D3" s="50"/>
      <c r="E3" s="50"/>
      <c r="F3" s="50"/>
      <c r="G3" s="4" t="s">
        <v>57</v>
      </c>
      <c r="H3" s="4" t="s">
        <v>56</v>
      </c>
      <c r="I3" s="4" t="s">
        <v>58</v>
      </c>
      <c r="J3" s="4" t="s">
        <v>60</v>
      </c>
      <c r="M3" s="50"/>
      <c r="N3" s="50"/>
      <c r="O3" s="50"/>
      <c r="P3" s="50"/>
      <c r="Q3" s="4" t="s">
        <v>57</v>
      </c>
      <c r="R3" s="4" t="s">
        <v>56</v>
      </c>
      <c r="S3" s="4" t="s">
        <v>58</v>
      </c>
      <c r="T3" s="4" t="s">
        <v>60</v>
      </c>
      <c r="W3" s="52" t="s">
        <v>26</v>
      </c>
    </row>
    <row r="4" spans="3:26" ht="15.6" x14ac:dyDescent="0.3">
      <c r="C4" s="47" t="s">
        <v>50</v>
      </c>
      <c r="D4" s="47" t="s">
        <v>61</v>
      </c>
      <c r="E4" s="5" t="s">
        <v>46</v>
      </c>
      <c r="F4" s="6">
        <v>22</v>
      </c>
      <c r="G4" s="6">
        <v>9</v>
      </c>
      <c r="H4" s="6">
        <v>1</v>
      </c>
      <c r="I4" s="6">
        <v>0.68</v>
      </c>
      <c r="J4" s="6">
        <v>0</v>
      </c>
      <c r="M4" s="46" t="s">
        <v>50</v>
      </c>
      <c r="N4" s="53" t="s">
        <v>148</v>
      </c>
      <c r="O4" s="3" t="s">
        <v>149</v>
      </c>
      <c r="P4" s="22">
        <v>20</v>
      </c>
      <c r="Q4" s="22">
        <v>7</v>
      </c>
      <c r="R4" s="22">
        <v>1</v>
      </c>
      <c r="S4" s="22">
        <v>0.45</v>
      </c>
      <c r="T4" s="22">
        <v>0</v>
      </c>
      <c r="W4" s="52"/>
    </row>
    <row r="5" spans="3:26" ht="15.6" x14ac:dyDescent="0.3">
      <c r="C5" s="49"/>
      <c r="D5" s="49"/>
      <c r="E5" s="5" t="s">
        <v>47</v>
      </c>
      <c r="F5" s="6">
        <v>5</v>
      </c>
      <c r="G5" s="6">
        <v>1</v>
      </c>
      <c r="H5" s="6">
        <v>0.37</v>
      </c>
      <c r="I5" s="6">
        <v>0.82</v>
      </c>
      <c r="J5" s="6">
        <v>0</v>
      </c>
      <c r="M5" s="46"/>
      <c r="N5" s="53"/>
      <c r="O5" s="3" t="s">
        <v>150</v>
      </c>
      <c r="P5" s="22">
        <v>20</v>
      </c>
      <c r="Q5" s="22">
        <v>6</v>
      </c>
      <c r="R5" s="22">
        <v>1</v>
      </c>
      <c r="S5" s="22">
        <v>0.28000000000000003</v>
      </c>
      <c r="T5" s="22">
        <v>0</v>
      </c>
    </row>
    <row r="6" spans="3:26" ht="15.6" x14ac:dyDescent="0.3">
      <c r="C6" s="49"/>
      <c r="D6" s="49"/>
      <c r="E6" s="5" t="s">
        <v>48</v>
      </c>
      <c r="F6" s="6">
        <v>27</v>
      </c>
      <c r="G6" s="6">
        <v>6</v>
      </c>
      <c r="H6" s="6">
        <v>0.59</v>
      </c>
      <c r="I6" s="6">
        <v>4.67</v>
      </c>
      <c r="J6" s="6">
        <v>0</v>
      </c>
      <c r="M6" s="46"/>
      <c r="N6" s="53" t="s">
        <v>143</v>
      </c>
      <c r="O6" s="3" t="s">
        <v>151</v>
      </c>
      <c r="P6" s="22">
        <v>25</v>
      </c>
      <c r="Q6" s="22">
        <v>7</v>
      </c>
      <c r="R6" s="22">
        <v>0.97</v>
      </c>
      <c r="S6" s="22">
        <v>1.78</v>
      </c>
      <c r="T6" s="22">
        <v>0</v>
      </c>
    </row>
    <row r="7" spans="3:26" ht="15.6" x14ac:dyDescent="0.3">
      <c r="C7" s="49"/>
      <c r="D7" s="48"/>
      <c r="E7" s="5" t="s">
        <v>99</v>
      </c>
      <c r="F7" s="6">
        <v>5</v>
      </c>
      <c r="G7" s="6">
        <v>1</v>
      </c>
      <c r="H7" s="6">
        <v>0.9</v>
      </c>
      <c r="I7" s="6">
        <v>0.01</v>
      </c>
      <c r="J7" s="6">
        <v>0</v>
      </c>
      <c r="M7" s="46"/>
      <c r="N7" s="53"/>
      <c r="O7" s="3" t="s">
        <v>152</v>
      </c>
      <c r="P7" s="22">
        <v>25</v>
      </c>
      <c r="Q7" s="22">
        <v>8</v>
      </c>
      <c r="R7" s="22">
        <v>0.9</v>
      </c>
      <c r="S7" s="22">
        <v>3.43</v>
      </c>
      <c r="T7" s="22">
        <v>0</v>
      </c>
    </row>
    <row r="8" spans="3:26" ht="15.6" x14ac:dyDescent="0.3">
      <c r="C8" s="49"/>
      <c r="D8" s="47" t="s">
        <v>70</v>
      </c>
      <c r="E8" s="5" t="s">
        <v>62</v>
      </c>
      <c r="F8" s="6">
        <v>39</v>
      </c>
      <c r="G8" s="6">
        <v>12</v>
      </c>
      <c r="H8" s="6">
        <v>0.2</v>
      </c>
      <c r="I8" s="6">
        <v>15.72</v>
      </c>
      <c r="J8" s="6">
        <v>24</v>
      </c>
      <c r="M8" s="46"/>
      <c r="N8" s="16" t="s">
        <v>144</v>
      </c>
      <c r="O8" s="3" t="s">
        <v>153</v>
      </c>
      <c r="P8" s="22">
        <v>30</v>
      </c>
      <c r="Q8" s="22">
        <v>10</v>
      </c>
      <c r="R8" s="22">
        <v>0.97</v>
      </c>
      <c r="S8" s="22">
        <v>3.51</v>
      </c>
      <c r="T8" s="22">
        <v>0</v>
      </c>
    </row>
    <row r="9" spans="3:26" ht="15.6" x14ac:dyDescent="0.3">
      <c r="C9" s="49"/>
      <c r="D9" s="49"/>
      <c r="E9" s="5" t="s">
        <v>63</v>
      </c>
      <c r="F9" s="6">
        <v>7</v>
      </c>
      <c r="G9" s="6">
        <v>1</v>
      </c>
      <c r="H9" s="6">
        <v>0.79</v>
      </c>
      <c r="I9" s="6">
        <v>7.0000000000000007E-2</v>
      </c>
      <c r="J9" s="6">
        <v>0</v>
      </c>
      <c r="M9" s="46"/>
      <c r="N9" s="53" t="s">
        <v>145</v>
      </c>
      <c r="O9" s="3" t="s">
        <v>154</v>
      </c>
      <c r="P9" s="22">
        <v>13</v>
      </c>
      <c r="Q9" s="22">
        <v>4</v>
      </c>
      <c r="R9" s="22">
        <v>0.99</v>
      </c>
      <c r="S9" s="22">
        <v>0.25</v>
      </c>
      <c r="T9" s="22">
        <v>0</v>
      </c>
    </row>
    <row r="10" spans="3:26" ht="15.6" x14ac:dyDescent="0.3">
      <c r="C10" s="49"/>
      <c r="D10" s="48"/>
      <c r="E10" s="5" t="s">
        <v>38</v>
      </c>
      <c r="F10" s="6">
        <v>14</v>
      </c>
      <c r="G10" s="6">
        <v>5</v>
      </c>
      <c r="H10" s="6">
        <v>0.99</v>
      </c>
      <c r="I10" s="6">
        <v>0.44</v>
      </c>
      <c r="J10" s="6">
        <v>0</v>
      </c>
      <c r="M10" s="46"/>
      <c r="N10" s="53"/>
      <c r="O10" s="3" t="s">
        <v>155</v>
      </c>
      <c r="P10" s="22">
        <v>10</v>
      </c>
      <c r="Q10" s="22">
        <v>4</v>
      </c>
      <c r="R10" s="22">
        <v>0.99</v>
      </c>
      <c r="S10" s="22">
        <v>0.32</v>
      </c>
      <c r="T10" s="22">
        <v>0</v>
      </c>
    </row>
    <row r="11" spans="3:26" ht="15.6" x14ac:dyDescent="0.3">
      <c r="C11" s="49"/>
      <c r="D11" s="47" t="s">
        <v>25</v>
      </c>
      <c r="E11" s="5" t="s">
        <v>64</v>
      </c>
      <c r="F11" s="6">
        <v>18</v>
      </c>
      <c r="G11" s="6">
        <v>7</v>
      </c>
      <c r="H11" s="6">
        <v>1</v>
      </c>
      <c r="I11" s="6">
        <v>0.55000000000000004</v>
      </c>
      <c r="J11" s="6">
        <v>0</v>
      </c>
      <c r="M11" s="46"/>
      <c r="N11" s="53"/>
      <c r="O11" s="3" t="s">
        <v>156</v>
      </c>
      <c r="P11" s="22">
        <v>34</v>
      </c>
      <c r="Q11" s="22">
        <v>9</v>
      </c>
      <c r="R11" s="22">
        <v>0.93</v>
      </c>
      <c r="S11" s="22">
        <v>3.68</v>
      </c>
      <c r="T11" s="22">
        <v>0</v>
      </c>
      <c r="V11" s="54"/>
      <c r="W11" s="55"/>
      <c r="X11" s="55"/>
      <c r="Y11" s="55"/>
      <c r="Z11" s="55"/>
    </row>
    <row r="12" spans="3:26" ht="15.6" x14ac:dyDescent="0.3">
      <c r="C12" s="49"/>
      <c r="D12" s="48"/>
      <c r="E12" s="5" t="s">
        <v>36</v>
      </c>
      <c r="F12" s="6">
        <v>43</v>
      </c>
      <c r="G12" s="6">
        <v>13</v>
      </c>
      <c r="H12" s="6">
        <v>0.92</v>
      </c>
      <c r="I12" s="6">
        <v>6.66</v>
      </c>
      <c r="J12" s="6">
        <v>0</v>
      </c>
      <c r="M12" s="46"/>
      <c r="N12" s="53" t="s">
        <v>146</v>
      </c>
      <c r="O12" s="3" t="s">
        <v>157</v>
      </c>
      <c r="P12" s="22">
        <v>9</v>
      </c>
      <c r="Q12" s="22">
        <v>3</v>
      </c>
      <c r="R12" s="22">
        <v>0.99</v>
      </c>
      <c r="S12" s="22">
        <v>0.09</v>
      </c>
      <c r="T12" s="22">
        <v>0</v>
      </c>
      <c r="V12" s="54"/>
      <c r="W12" s="21"/>
      <c r="X12" s="21"/>
      <c r="Y12" s="21"/>
      <c r="Z12" s="21"/>
    </row>
    <row r="13" spans="3:26" ht="15.6" x14ac:dyDescent="0.3">
      <c r="C13" s="49"/>
      <c r="D13" s="47" t="s">
        <v>26</v>
      </c>
      <c r="E13" s="1" t="s">
        <v>149</v>
      </c>
      <c r="F13" s="6">
        <v>30</v>
      </c>
      <c r="G13" s="6">
        <v>12</v>
      </c>
      <c r="H13" s="6">
        <v>1</v>
      </c>
      <c r="I13" s="6">
        <v>2.02</v>
      </c>
      <c r="J13" s="6">
        <v>0</v>
      </c>
      <c r="M13" s="46"/>
      <c r="N13" s="53"/>
      <c r="O13" s="3" t="s">
        <v>158</v>
      </c>
      <c r="P13" s="22">
        <v>16</v>
      </c>
      <c r="Q13" s="22">
        <v>5</v>
      </c>
      <c r="R13" s="22">
        <v>0.96</v>
      </c>
      <c r="S13" s="22">
        <v>1.04</v>
      </c>
      <c r="T13" s="22">
        <v>0</v>
      </c>
    </row>
    <row r="14" spans="3:26" ht="15.6" x14ac:dyDescent="0.3">
      <c r="C14" s="48"/>
      <c r="D14" s="48"/>
      <c r="E14" s="1" t="s">
        <v>150</v>
      </c>
      <c r="F14" s="6">
        <v>29</v>
      </c>
      <c r="G14" s="6">
        <v>7</v>
      </c>
      <c r="H14" s="6">
        <v>0.69</v>
      </c>
      <c r="I14" s="6">
        <v>4.78</v>
      </c>
      <c r="J14" s="6">
        <v>0</v>
      </c>
      <c r="M14" s="46"/>
      <c r="N14" s="53" t="s">
        <v>56</v>
      </c>
      <c r="O14" s="3" t="s">
        <v>159</v>
      </c>
      <c r="P14" s="22">
        <v>22</v>
      </c>
      <c r="Q14" s="22">
        <v>7</v>
      </c>
      <c r="R14" s="22">
        <v>0.87</v>
      </c>
      <c r="S14" s="22">
        <v>3.2</v>
      </c>
      <c r="T14" s="22">
        <v>0</v>
      </c>
    </row>
    <row r="15" spans="3:26" ht="15.6" x14ac:dyDescent="0.3">
      <c r="C15" s="47" t="s">
        <v>52</v>
      </c>
      <c r="D15" s="47" t="s">
        <v>61</v>
      </c>
      <c r="E15" s="5" t="s">
        <v>46</v>
      </c>
      <c r="F15" s="6">
        <v>14</v>
      </c>
      <c r="G15" s="6">
        <v>6</v>
      </c>
      <c r="H15" s="6">
        <v>1</v>
      </c>
      <c r="I15" s="6">
        <v>0.3</v>
      </c>
      <c r="J15" s="6">
        <v>0</v>
      </c>
      <c r="M15" s="46"/>
      <c r="N15" s="53"/>
      <c r="O15" s="3" t="s">
        <v>160</v>
      </c>
      <c r="P15" s="22">
        <v>12</v>
      </c>
      <c r="Q15" s="22">
        <v>3</v>
      </c>
      <c r="R15" s="22">
        <v>0.78</v>
      </c>
      <c r="S15" s="22">
        <v>1.1100000000000001</v>
      </c>
      <c r="T15" s="22">
        <v>0</v>
      </c>
    </row>
    <row r="16" spans="3:26" ht="15.6" x14ac:dyDescent="0.3">
      <c r="C16" s="49"/>
      <c r="D16" s="49"/>
      <c r="E16" s="5" t="s">
        <v>47</v>
      </c>
      <c r="F16" s="6">
        <v>5</v>
      </c>
      <c r="G16" s="6">
        <v>1</v>
      </c>
      <c r="H16" s="6">
        <v>0.53</v>
      </c>
      <c r="I16" s="6">
        <v>0.4</v>
      </c>
      <c r="J16" s="6">
        <v>0</v>
      </c>
      <c r="M16" s="46"/>
      <c r="N16" s="53" t="s">
        <v>147</v>
      </c>
      <c r="O16" s="3" t="s">
        <v>161</v>
      </c>
      <c r="P16" s="22">
        <v>23</v>
      </c>
      <c r="Q16" s="22">
        <v>6</v>
      </c>
      <c r="R16" s="22">
        <v>0.76</v>
      </c>
      <c r="S16" s="22">
        <v>3.4</v>
      </c>
      <c r="T16" s="22">
        <v>0</v>
      </c>
    </row>
    <row r="17" spans="3:20" ht="15.6" x14ac:dyDescent="0.3">
      <c r="C17" s="49"/>
      <c r="D17" s="49"/>
      <c r="E17" s="5" t="s">
        <v>48</v>
      </c>
      <c r="F17" s="6">
        <v>10</v>
      </c>
      <c r="G17" s="6">
        <v>2</v>
      </c>
      <c r="H17" s="6">
        <v>0.71</v>
      </c>
      <c r="I17" s="6">
        <v>0.68</v>
      </c>
      <c r="J17" s="6">
        <v>0</v>
      </c>
      <c r="M17" s="46"/>
      <c r="N17" s="53"/>
      <c r="O17" s="3" t="s">
        <v>162</v>
      </c>
      <c r="P17" s="22">
        <v>9</v>
      </c>
      <c r="Q17" s="22">
        <v>3</v>
      </c>
      <c r="R17" s="22">
        <v>0.8</v>
      </c>
      <c r="S17" s="22">
        <v>1.01</v>
      </c>
      <c r="T17" s="22">
        <v>0</v>
      </c>
    </row>
    <row r="18" spans="3:20" ht="15.6" x14ac:dyDescent="0.3">
      <c r="C18" s="49"/>
      <c r="D18" s="48"/>
      <c r="E18" s="5" t="s">
        <v>99</v>
      </c>
      <c r="F18" s="6">
        <v>6</v>
      </c>
      <c r="G18" s="6">
        <v>1</v>
      </c>
      <c r="H18" s="6">
        <v>0.35</v>
      </c>
      <c r="I18" s="6">
        <v>0.87</v>
      </c>
      <c r="J18" s="6">
        <v>0</v>
      </c>
      <c r="M18" s="46" t="s">
        <v>52</v>
      </c>
      <c r="N18" s="53" t="s">
        <v>148</v>
      </c>
      <c r="O18" s="3" t="s">
        <v>149</v>
      </c>
      <c r="P18" s="22">
        <v>13</v>
      </c>
      <c r="Q18" s="22">
        <v>5</v>
      </c>
      <c r="R18" s="22">
        <v>0.99</v>
      </c>
      <c r="S18" s="22">
        <v>0.48</v>
      </c>
      <c r="T18" s="22">
        <v>0</v>
      </c>
    </row>
    <row r="19" spans="3:20" ht="15.6" x14ac:dyDescent="0.3">
      <c r="C19" s="49"/>
      <c r="D19" s="47" t="s">
        <v>70</v>
      </c>
      <c r="E19" s="5" t="s">
        <v>62</v>
      </c>
      <c r="F19" s="6">
        <v>23</v>
      </c>
      <c r="G19" s="6">
        <v>7</v>
      </c>
      <c r="H19" s="6">
        <v>0.88</v>
      </c>
      <c r="I19" s="6">
        <v>3.05</v>
      </c>
      <c r="J19" s="6">
        <v>0</v>
      </c>
      <c r="M19" s="46"/>
      <c r="N19" s="53"/>
      <c r="O19" s="3" t="s">
        <v>150</v>
      </c>
      <c r="P19" s="22">
        <v>13</v>
      </c>
      <c r="Q19" s="22">
        <v>3</v>
      </c>
      <c r="R19" s="22">
        <v>0.69</v>
      </c>
      <c r="S19" s="22">
        <v>1.48</v>
      </c>
      <c r="T19" s="22">
        <v>0</v>
      </c>
    </row>
    <row r="20" spans="3:20" ht="15.6" x14ac:dyDescent="0.3">
      <c r="C20" s="49"/>
      <c r="D20" s="49"/>
      <c r="E20" s="5" t="s">
        <v>63</v>
      </c>
      <c r="F20" s="6">
        <v>2</v>
      </c>
      <c r="G20" s="5" t="s">
        <v>65</v>
      </c>
      <c r="H20" s="5" t="s">
        <v>65</v>
      </c>
      <c r="I20" s="5" t="s">
        <v>65</v>
      </c>
      <c r="J20" s="5" t="s">
        <v>65</v>
      </c>
      <c r="M20" s="46"/>
      <c r="N20" s="53" t="s">
        <v>143</v>
      </c>
      <c r="O20" s="3" t="s">
        <v>151</v>
      </c>
      <c r="P20" s="22">
        <v>14</v>
      </c>
      <c r="Q20" s="22">
        <v>5</v>
      </c>
      <c r="R20" s="22">
        <v>1</v>
      </c>
      <c r="S20" s="22">
        <v>0.33</v>
      </c>
      <c r="T20" s="22">
        <v>0</v>
      </c>
    </row>
    <row r="21" spans="3:20" ht="15.6" x14ac:dyDescent="0.3">
      <c r="C21" s="49"/>
      <c r="D21" s="48"/>
      <c r="E21" s="5" t="s">
        <v>38</v>
      </c>
      <c r="F21" s="6">
        <v>10</v>
      </c>
      <c r="G21" s="6">
        <v>4</v>
      </c>
      <c r="H21" s="6">
        <v>0.99</v>
      </c>
      <c r="I21" s="6">
        <v>0.22</v>
      </c>
      <c r="J21" s="6">
        <v>0</v>
      </c>
      <c r="M21" s="46"/>
      <c r="N21" s="53"/>
      <c r="O21" s="3" t="s">
        <v>152</v>
      </c>
      <c r="P21" s="22">
        <v>17</v>
      </c>
      <c r="Q21" s="22">
        <v>5</v>
      </c>
      <c r="R21" s="22">
        <v>0.74</v>
      </c>
      <c r="S21" s="22">
        <v>2.74</v>
      </c>
      <c r="T21" s="22">
        <v>0</v>
      </c>
    </row>
    <row r="22" spans="3:20" ht="15.6" x14ac:dyDescent="0.3">
      <c r="C22" s="49"/>
      <c r="D22" s="47" t="s">
        <v>25</v>
      </c>
      <c r="E22" s="5" t="s">
        <v>64</v>
      </c>
      <c r="F22" s="6">
        <v>12</v>
      </c>
      <c r="G22" s="6">
        <v>5</v>
      </c>
      <c r="H22" s="6">
        <v>1</v>
      </c>
      <c r="I22" s="6">
        <v>0.28999999999999998</v>
      </c>
      <c r="J22" s="6">
        <v>0</v>
      </c>
      <c r="M22" s="46"/>
      <c r="N22" s="16" t="s">
        <v>144</v>
      </c>
      <c r="O22" s="3" t="s">
        <v>153</v>
      </c>
      <c r="P22" s="22">
        <v>18</v>
      </c>
      <c r="Q22" s="22">
        <v>6</v>
      </c>
      <c r="R22" s="22">
        <v>0.98</v>
      </c>
      <c r="S22" s="22">
        <v>1.1399999999999999</v>
      </c>
      <c r="T22" s="22">
        <v>0</v>
      </c>
    </row>
    <row r="23" spans="3:20" ht="15.6" x14ac:dyDescent="0.3">
      <c r="C23" s="49"/>
      <c r="D23" s="48"/>
      <c r="E23" s="5" t="s">
        <v>36</v>
      </c>
      <c r="F23" s="6">
        <v>23</v>
      </c>
      <c r="G23" s="6">
        <v>7</v>
      </c>
      <c r="H23" s="6">
        <v>0.89</v>
      </c>
      <c r="I23" s="6">
        <v>2.99</v>
      </c>
      <c r="J23" s="6">
        <v>0</v>
      </c>
      <c r="M23" s="46"/>
      <c r="N23" s="53" t="s">
        <v>145</v>
      </c>
      <c r="O23" s="3" t="s">
        <v>154</v>
      </c>
      <c r="P23" s="22">
        <v>10</v>
      </c>
      <c r="Q23" s="22">
        <v>3</v>
      </c>
      <c r="R23" s="22">
        <v>0.92</v>
      </c>
      <c r="S23" s="22">
        <v>0.5</v>
      </c>
      <c r="T23" s="22">
        <v>0</v>
      </c>
    </row>
    <row r="24" spans="3:20" ht="15.6" x14ac:dyDescent="0.3">
      <c r="C24" s="49"/>
      <c r="D24" s="47" t="s">
        <v>26</v>
      </c>
      <c r="E24" s="1" t="s">
        <v>149</v>
      </c>
      <c r="F24" s="6">
        <v>25</v>
      </c>
      <c r="G24" s="6">
        <v>10</v>
      </c>
      <c r="H24" s="6">
        <v>1</v>
      </c>
      <c r="I24" s="6">
        <v>1.89</v>
      </c>
      <c r="J24" s="6">
        <v>0</v>
      </c>
      <c r="M24" s="46"/>
      <c r="N24" s="53"/>
      <c r="O24" s="3" t="s">
        <v>155</v>
      </c>
      <c r="P24" s="22">
        <v>6</v>
      </c>
      <c r="Q24" s="22">
        <v>2</v>
      </c>
      <c r="R24" s="22">
        <v>0.99</v>
      </c>
      <c r="S24" s="22">
        <v>0.02</v>
      </c>
      <c r="T24" s="22">
        <v>0</v>
      </c>
    </row>
    <row r="25" spans="3:20" ht="15.6" x14ac:dyDescent="0.3">
      <c r="C25" s="48"/>
      <c r="D25" s="48"/>
      <c r="E25" s="1" t="s">
        <v>150</v>
      </c>
      <c r="F25" s="6">
        <v>10</v>
      </c>
      <c r="G25" s="6">
        <v>2</v>
      </c>
      <c r="H25" s="6">
        <v>0.71</v>
      </c>
      <c r="I25" s="6">
        <v>0.68</v>
      </c>
      <c r="J25" s="6">
        <v>0</v>
      </c>
      <c r="M25" s="46"/>
      <c r="N25" s="53"/>
      <c r="O25" s="3" t="s">
        <v>156</v>
      </c>
      <c r="P25" s="22">
        <v>17</v>
      </c>
      <c r="Q25" s="22">
        <v>5</v>
      </c>
      <c r="R25" s="22">
        <v>0.78</v>
      </c>
      <c r="S25" s="22">
        <v>2.46</v>
      </c>
      <c r="T25" s="22">
        <v>0</v>
      </c>
    </row>
    <row r="26" spans="3:20" ht="15.6" x14ac:dyDescent="0.3">
      <c r="C26" s="47" t="s">
        <v>51</v>
      </c>
      <c r="D26" s="46" t="s">
        <v>61</v>
      </c>
      <c r="E26" s="5" t="s">
        <v>46</v>
      </c>
      <c r="F26" s="6">
        <v>14</v>
      </c>
      <c r="G26" s="6">
        <v>6</v>
      </c>
      <c r="H26" s="6">
        <v>1</v>
      </c>
      <c r="I26" s="6">
        <v>0.37</v>
      </c>
      <c r="J26" s="6">
        <v>0</v>
      </c>
      <c r="M26" s="46"/>
      <c r="N26" s="53" t="s">
        <v>146</v>
      </c>
      <c r="O26" s="3" t="s">
        <v>157</v>
      </c>
      <c r="P26" s="22">
        <v>4</v>
      </c>
      <c r="Q26" s="22">
        <v>1</v>
      </c>
      <c r="R26" s="22">
        <v>0.99</v>
      </c>
      <c r="S26" s="22">
        <v>0</v>
      </c>
      <c r="T26" s="22">
        <v>0</v>
      </c>
    </row>
    <row r="27" spans="3:20" ht="15.6" x14ac:dyDescent="0.3">
      <c r="C27" s="49"/>
      <c r="D27" s="46"/>
      <c r="E27" s="5" t="s">
        <v>47</v>
      </c>
      <c r="F27" s="6">
        <v>5</v>
      </c>
      <c r="G27" s="6">
        <v>1</v>
      </c>
      <c r="H27" s="6">
        <v>0.19</v>
      </c>
      <c r="I27" s="6">
        <v>1.71</v>
      </c>
      <c r="J27" s="6">
        <v>41</v>
      </c>
      <c r="M27" s="46"/>
      <c r="N27" s="53"/>
      <c r="O27" s="3" t="s">
        <v>158</v>
      </c>
      <c r="P27" s="22">
        <v>14</v>
      </c>
      <c r="Q27" s="22">
        <v>4</v>
      </c>
      <c r="R27" s="22">
        <v>0.81</v>
      </c>
      <c r="S27" s="22">
        <v>1.57</v>
      </c>
      <c r="T27" s="22">
        <v>0</v>
      </c>
    </row>
    <row r="28" spans="3:20" ht="15.6" x14ac:dyDescent="0.3">
      <c r="C28" s="49"/>
      <c r="D28" s="46"/>
      <c r="E28" s="5" t="s">
        <v>48</v>
      </c>
      <c r="F28" s="6">
        <v>10</v>
      </c>
      <c r="G28" s="6">
        <v>2</v>
      </c>
      <c r="H28" s="6">
        <v>0.33</v>
      </c>
      <c r="I28" s="6">
        <v>2.19</v>
      </c>
      <c r="J28" s="6">
        <v>9</v>
      </c>
      <c r="M28" s="46"/>
      <c r="N28" s="53" t="s">
        <v>56</v>
      </c>
      <c r="O28" s="3" t="s">
        <v>159</v>
      </c>
      <c r="P28" s="22">
        <v>10</v>
      </c>
      <c r="Q28" s="22">
        <v>3</v>
      </c>
      <c r="R28" s="22">
        <v>0.89</v>
      </c>
      <c r="S28" s="22">
        <v>0.65</v>
      </c>
      <c r="T28" s="22">
        <v>0</v>
      </c>
    </row>
    <row r="29" spans="3:20" ht="15.6" x14ac:dyDescent="0.3">
      <c r="C29" s="49"/>
      <c r="D29" s="46"/>
      <c r="E29" s="5" t="s">
        <v>99</v>
      </c>
      <c r="F29" s="6">
        <v>6</v>
      </c>
      <c r="G29" s="6">
        <v>1</v>
      </c>
      <c r="H29" s="6">
        <v>0.5</v>
      </c>
      <c r="I29" s="6">
        <v>0.46</v>
      </c>
      <c r="J29" s="6">
        <v>0</v>
      </c>
      <c r="M29" s="46"/>
      <c r="N29" s="53"/>
      <c r="O29" s="3" t="s">
        <v>160</v>
      </c>
      <c r="P29" s="22">
        <v>12</v>
      </c>
      <c r="Q29" s="22">
        <v>3</v>
      </c>
      <c r="R29" s="22">
        <v>0.87</v>
      </c>
      <c r="S29" s="22">
        <v>0.72</v>
      </c>
      <c r="T29" s="22">
        <v>0</v>
      </c>
    </row>
    <row r="30" spans="3:20" ht="15.6" x14ac:dyDescent="0.3">
      <c r="C30" s="49"/>
      <c r="D30" s="46" t="s">
        <v>70</v>
      </c>
      <c r="E30" s="5" t="s">
        <v>62</v>
      </c>
      <c r="F30" s="6">
        <v>23</v>
      </c>
      <c r="G30" s="6">
        <v>7</v>
      </c>
      <c r="H30" s="6">
        <v>0.69</v>
      </c>
      <c r="I30" s="6">
        <v>4.79</v>
      </c>
      <c r="J30" s="6">
        <v>0</v>
      </c>
      <c r="M30" s="46"/>
      <c r="N30" s="53" t="s">
        <v>147</v>
      </c>
      <c r="O30" s="3" t="s">
        <v>161</v>
      </c>
      <c r="P30" s="22">
        <v>13</v>
      </c>
      <c r="Q30" s="22">
        <v>3</v>
      </c>
      <c r="R30" s="22">
        <v>0.87</v>
      </c>
      <c r="S30" s="22">
        <v>0.72</v>
      </c>
      <c r="T30" s="22">
        <v>0</v>
      </c>
    </row>
    <row r="31" spans="3:20" ht="15.6" x14ac:dyDescent="0.3">
      <c r="C31" s="49"/>
      <c r="D31" s="46"/>
      <c r="E31" s="5" t="s">
        <v>63</v>
      </c>
      <c r="F31" s="6">
        <v>2</v>
      </c>
      <c r="G31" s="5" t="s">
        <v>65</v>
      </c>
      <c r="H31" s="5" t="s">
        <v>65</v>
      </c>
      <c r="I31" s="5" t="s">
        <v>65</v>
      </c>
      <c r="J31" s="5" t="s">
        <v>65</v>
      </c>
      <c r="M31" s="46"/>
      <c r="N31" s="53"/>
      <c r="O31" s="3" t="s">
        <v>162</v>
      </c>
      <c r="P31" s="22">
        <v>7</v>
      </c>
      <c r="Q31" s="22">
        <v>2</v>
      </c>
      <c r="R31" s="22">
        <v>0.8</v>
      </c>
      <c r="S31" s="22">
        <v>0.45</v>
      </c>
      <c r="T31" s="22">
        <v>0</v>
      </c>
    </row>
    <row r="32" spans="3:20" ht="15.6" x14ac:dyDescent="0.3">
      <c r="C32" s="49"/>
      <c r="D32" s="46"/>
      <c r="E32" s="5" t="s">
        <v>38</v>
      </c>
      <c r="F32" s="6">
        <v>10</v>
      </c>
      <c r="G32" s="6">
        <v>4</v>
      </c>
      <c r="H32" s="6">
        <v>0.99</v>
      </c>
      <c r="I32" s="6">
        <v>0.35</v>
      </c>
      <c r="J32" s="6">
        <v>0</v>
      </c>
      <c r="M32" s="46" t="s">
        <v>51</v>
      </c>
      <c r="N32" s="53" t="s">
        <v>148</v>
      </c>
      <c r="O32" s="3" t="s">
        <v>149</v>
      </c>
      <c r="P32" s="22">
        <v>13</v>
      </c>
      <c r="Q32" s="22">
        <v>5</v>
      </c>
      <c r="R32" s="22">
        <v>1</v>
      </c>
      <c r="S32" s="22">
        <v>0.25</v>
      </c>
      <c r="T32" s="22">
        <v>0</v>
      </c>
    </row>
    <row r="33" spans="3:20" ht="15.6" x14ac:dyDescent="0.3">
      <c r="C33" s="49"/>
      <c r="D33" s="46" t="s">
        <v>25</v>
      </c>
      <c r="E33" s="5" t="s">
        <v>64</v>
      </c>
      <c r="F33" s="6">
        <v>12</v>
      </c>
      <c r="G33" s="6">
        <v>5</v>
      </c>
      <c r="H33" s="6">
        <v>1</v>
      </c>
      <c r="I33" s="6">
        <v>0.37</v>
      </c>
      <c r="J33" s="6">
        <v>0</v>
      </c>
      <c r="M33" s="46"/>
      <c r="N33" s="53"/>
      <c r="O33" s="3" t="s">
        <v>150</v>
      </c>
      <c r="P33" s="22">
        <v>13</v>
      </c>
      <c r="Q33" s="22">
        <v>3</v>
      </c>
      <c r="R33" s="22">
        <v>0.33</v>
      </c>
      <c r="S33" s="22">
        <v>3.41</v>
      </c>
      <c r="T33" s="22">
        <v>12</v>
      </c>
    </row>
    <row r="34" spans="3:20" ht="15.6" x14ac:dyDescent="0.3">
      <c r="C34" s="49"/>
      <c r="D34" s="46"/>
      <c r="E34" s="5" t="s">
        <v>36</v>
      </c>
      <c r="F34" s="6">
        <v>23</v>
      </c>
      <c r="G34" s="6">
        <v>7</v>
      </c>
      <c r="H34" s="6">
        <v>0.68</v>
      </c>
      <c r="I34" s="6">
        <v>4.87</v>
      </c>
      <c r="J34" s="6">
        <v>0</v>
      </c>
      <c r="M34" s="46"/>
      <c r="N34" s="53" t="s">
        <v>143</v>
      </c>
      <c r="O34" s="3" t="s">
        <v>151</v>
      </c>
      <c r="P34" s="22">
        <v>12</v>
      </c>
      <c r="Q34" s="22">
        <v>4</v>
      </c>
      <c r="R34" s="22">
        <v>1</v>
      </c>
      <c r="S34" s="22">
        <v>0.17</v>
      </c>
      <c r="T34" s="22">
        <v>0</v>
      </c>
    </row>
    <row r="35" spans="3:20" ht="14.4" customHeight="1" x14ac:dyDescent="0.3">
      <c r="C35" s="49"/>
      <c r="D35" s="47" t="s">
        <v>26</v>
      </c>
      <c r="E35" s="3" t="s">
        <v>149</v>
      </c>
      <c r="F35" s="17">
        <v>25</v>
      </c>
      <c r="G35" s="17">
        <v>10</v>
      </c>
      <c r="H35" s="17">
        <v>0.98</v>
      </c>
      <c r="I35" s="17">
        <v>3.13</v>
      </c>
      <c r="J35" s="19">
        <v>0</v>
      </c>
      <c r="M35" s="46"/>
      <c r="N35" s="53"/>
      <c r="O35" s="3" t="s">
        <v>152</v>
      </c>
      <c r="P35" s="22">
        <v>17</v>
      </c>
      <c r="Q35" s="22">
        <v>5</v>
      </c>
      <c r="R35" s="22">
        <v>0.8</v>
      </c>
      <c r="S35" s="22">
        <v>2.38</v>
      </c>
      <c r="T35" s="22">
        <v>0</v>
      </c>
    </row>
    <row r="36" spans="3:20" ht="15.6" x14ac:dyDescent="0.3">
      <c r="C36" s="48"/>
      <c r="D36" s="48"/>
      <c r="E36" s="3" t="s">
        <v>150</v>
      </c>
      <c r="F36" s="18">
        <v>10</v>
      </c>
      <c r="G36" s="18">
        <v>2</v>
      </c>
      <c r="H36" s="18">
        <v>0.33</v>
      </c>
      <c r="I36" s="18">
        <v>2.19</v>
      </c>
      <c r="J36" s="20">
        <v>9</v>
      </c>
      <c r="M36" s="46"/>
      <c r="N36" s="16" t="s">
        <v>144</v>
      </c>
      <c r="O36" s="3" t="s">
        <v>153</v>
      </c>
      <c r="P36" s="22">
        <v>18</v>
      </c>
      <c r="Q36" s="22">
        <v>6</v>
      </c>
      <c r="R36" s="22">
        <v>0.91</v>
      </c>
      <c r="S36" s="22">
        <v>2.09</v>
      </c>
      <c r="T36" s="22">
        <v>0</v>
      </c>
    </row>
    <row r="37" spans="3:20" ht="14.4" customHeight="1" x14ac:dyDescent="0.3">
      <c r="M37" s="46"/>
      <c r="N37" s="53" t="s">
        <v>145</v>
      </c>
      <c r="O37" s="3" t="s">
        <v>154</v>
      </c>
      <c r="P37" s="22">
        <v>10</v>
      </c>
      <c r="Q37" s="22">
        <v>3</v>
      </c>
      <c r="R37" s="22">
        <v>0.48</v>
      </c>
      <c r="S37" s="22">
        <v>2.4700000000000002</v>
      </c>
      <c r="T37" s="22">
        <v>0</v>
      </c>
    </row>
    <row r="38" spans="3:20" ht="14.4" customHeight="1" x14ac:dyDescent="0.3">
      <c r="M38" s="46"/>
      <c r="N38" s="53"/>
      <c r="O38" s="3" t="s">
        <v>155</v>
      </c>
      <c r="P38" s="22">
        <v>6</v>
      </c>
      <c r="Q38" s="22">
        <v>2</v>
      </c>
      <c r="R38" s="22">
        <v>0.95</v>
      </c>
      <c r="S38" s="22">
        <v>0.11</v>
      </c>
      <c r="T38" s="22">
        <v>0</v>
      </c>
    </row>
    <row r="39" spans="3:20" ht="14.4" customHeight="1" x14ac:dyDescent="0.3">
      <c r="M39" s="46"/>
      <c r="N39" s="53"/>
      <c r="O39" s="3" t="s">
        <v>156</v>
      </c>
      <c r="P39" s="22">
        <v>17</v>
      </c>
      <c r="Q39" s="22">
        <v>5</v>
      </c>
      <c r="R39" s="22">
        <v>0.95</v>
      </c>
      <c r="S39" s="22">
        <v>2.41</v>
      </c>
      <c r="T39" s="22">
        <v>0</v>
      </c>
    </row>
    <row r="40" spans="3:20" ht="14.4" customHeight="1" x14ac:dyDescent="0.3">
      <c r="M40" s="46"/>
      <c r="N40" s="53" t="s">
        <v>146</v>
      </c>
      <c r="O40" s="3" t="s">
        <v>157</v>
      </c>
      <c r="P40" s="22">
        <v>4</v>
      </c>
      <c r="Q40" s="22">
        <v>1</v>
      </c>
      <c r="R40" s="22">
        <v>0.86</v>
      </c>
      <c r="S40" s="22">
        <v>3.0000000000000001E-3</v>
      </c>
      <c r="T40" s="22">
        <v>0</v>
      </c>
    </row>
    <row r="41" spans="3:20" ht="14.4" customHeight="1" x14ac:dyDescent="0.3">
      <c r="M41" s="46"/>
      <c r="N41" s="53"/>
      <c r="O41" s="3" t="s">
        <v>158</v>
      </c>
      <c r="P41" s="22">
        <v>14</v>
      </c>
      <c r="Q41" s="22">
        <v>4</v>
      </c>
      <c r="R41" s="22">
        <v>0.62</v>
      </c>
      <c r="S41" s="22">
        <v>2.66</v>
      </c>
      <c r="T41" s="22">
        <v>0</v>
      </c>
    </row>
    <row r="42" spans="3:20" ht="14.4" customHeight="1" x14ac:dyDescent="0.3">
      <c r="M42" s="46"/>
      <c r="N42" s="53" t="s">
        <v>56</v>
      </c>
      <c r="O42" s="3" t="s">
        <v>159</v>
      </c>
      <c r="P42" s="22">
        <v>10</v>
      </c>
      <c r="Q42" s="22">
        <v>3</v>
      </c>
      <c r="R42" s="22">
        <v>0.49</v>
      </c>
      <c r="S42" s="22">
        <v>2.4300000000000002</v>
      </c>
      <c r="T42" s="22">
        <v>0</v>
      </c>
    </row>
    <row r="43" spans="3:20" ht="14.4" customHeight="1" x14ac:dyDescent="0.3">
      <c r="M43" s="46"/>
      <c r="N43" s="53"/>
      <c r="O43" s="3" t="s">
        <v>160</v>
      </c>
      <c r="P43" s="22">
        <v>12</v>
      </c>
      <c r="Q43" s="22">
        <v>3</v>
      </c>
      <c r="R43" s="22">
        <v>0.52</v>
      </c>
      <c r="S43" s="22">
        <v>2.2799999999999998</v>
      </c>
      <c r="T43" s="22">
        <v>0</v>
      </c>
    </row>
    <row r="44" spans="3:20" ht="14.4" customHeight="1" x14ac:dyDescent="0.3">
      <c r="M44" s="46"/>
      <c r="N44" s="56" t="s">
        <v>147</v>
      </c>
      <c r="O44" s="3" t="s">
        <v>161</v>
      </c>
      <c r="P44" s="22">
        <v>15</v>
      </c>
      <c r="Q44" s="22">
        <v>4</v>
      </c>
      <c r="R44" s="22">
        <v>0.62</v>
      </c>
      <c r="S44" s="22">
        <v>2.61</v>
      </c>
      <c r="T44" s="22">
        <v>0</v>
      </c>
    </row>
    <row r="45" spans="3:20" ht="14.4" customHeight="1" x14ac:dyDescent="0.3">
      <c r="M45" s="46"/>
      <c r="N45" s="57"/>
      <c r="O45" s="3" t="s">
        <v>162</v>
      </c>
      <c r="P45" s="22">
        <v>7</v>
      </c>
      <c r="Q45" s="22">
        <v>2</v>
      </c>
      <c r="R45" s="22">
        <v>0.42</v>
      </c>
      <c r="S45" s="22">
        <v>1.75</v>
      </c>
      <c r="T45" s="22">
        <v>0</v>
      </c>
    </row>
  </sheetData>
  <mergeCells count="49">
    <mergeCell ref="V11:V12"/>
    <mergeCell ref="W11:Z11"/>
    <mergeCell ref="N42:N43"/>
    <mergeCell ref="N44:N45"/>
    <mergeCell ref="M32:M45"/>
    <mergeCell ref="M18:M31"/>
    <mergeCell ref="N30:N31"/>
    <mergeCell ref="N32:N33"/>
    <mergeCell ref="N34:N35"/>
    <mergeCell ref="N37:N39"/>
    <mergeCell ref="N40:N41"/>
    <mergeCell ref="D35:D36"/>
    <mergeCell ref="C26:C36"/>
    <mergeCell ref="C15:C25"/>
    <mergeCell ref="W3:W4"/>
    <mergeCell ref="N4:N5"/>
    <mergeCell ref="N6:N7"/>
    <mergeCell ref="N9:N11"/>
    <mergeCell ref="N12:N13"/>
    <mergeCell ref="N14:N15"/>
    <mergeCell ref="N16:N17"/>
    <mergeCell ref="M4:M17"/>
    <mergeCell ref="N18:N19"/>
    <mergeCell ref="N20:N21"/>
    <mergeCell ref="N23:N25"/>
    <mergeCell ref="N26:N27"/>
    <mergeCell ref="N28:N29"/>
    <mergeCell ref="C4:C14"/>
    <mergeCell ref="D24:D25"/>
    <mergeCell ref="D13:D14"/>
    <mergeCell ref="M2:M3"/>
    <mergeCell ref="N2:N3"/>
    <mergeCell ref="D15:D18"/>
    <mergeCell ref="D19:D21"/>
    <mergeCell ref="D22:D23"/>
    <mergeCell ref="D4:D7"/>
    <mergeCell ref="O2:O3"/>
    <mergeCell ref="P2:P3"/>
    <mergeCell ref="Q2:T2"/>
    <mergeCell ref="G2:J2"/>
    <mergeCell ref="C2:C3"/>
    <mergeCell ref="D2:D3"/>
    <mergeCell ref="E2:E3"/>
    <mergeCell ref="F2:F3"/>
    <mergeCell ref="D33:D34"/>
    <mergeCell ref="D30:D32"/>
    <mergeCell ref="D26:D29"/>
    <mergeCell ref="D11:D12"/>
    <mergeCell ref="D8:D10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66"/>
  <sheetViews>
    <sheetView zoomScale="80" zoomScaleNormal="80" workbookViewId="0">
      <selection activeCell="V24" sqref="V24"/>
    </sheetView>
  </sheetViews>
  <sheetFormatPr defaultRowHeight="15.6" x14ac:dyDescent="0.3"/>
  <cols>
    <col min="1" max="1" width="12.109375" style="1" customWidth="1"/>
    <col min="2" max="2" width="16.21875" style="1" bestFit="1" customWidth="1"/>
    <col min="3" max="3" width="9.88671875" style="1" bestFit="1" customWidth="1"/>
    <col min="4" max="4" width="6" style="1" customWidth="1"/>
    <col min="5" max="5" width="8.21875" style="1" bestFit="1" customWidth="1"/>
    <col min="6" max="6" width="17.5546875" style="1" customWidth="1"/>
    <col min="7" max="7" width="6" style="1" customWidth="1"/>
    <col min="8" max="8" width="3.6640625" style="1" customWidth="1"/>
    <col min="9" max="9" width="6" style="1" customWidth="1"/>
    <col min="10" max="10" width="14.109375" style="1" customWidth="1"/>
    <col min="11" max="11" width="4.88671875" style="1" customWidth="1"/>
    <col min="12" max="12" width="5.77734375" style="1" customWidth="1"/>
    <col min="13" max="13" width="5.88671875" style="1" bestFit="1" customWidth="1"/>
    <col min="14" max="14" width="13" style="1" bestFit="1" customWidth="1"/>
    <col min="15" max="15" width="6" style="1" customWidth="1"/>
    <col min="16" max="16384" width="8.88671875" style="1"/>
  </cols>
  <sheetData>
    <row r="2" spans="1:19" x14ac:dyDescent="0.3">
      <c r="A2" s="64" t="s">
        <v>80</v>
      </c>
      <c r="B2" s="64" t="s">
        <v>66</v>
      </c>
      <c r="C2" s="64" t="s">
        <v>122</v>
      </c>
      <c r="D2" s="63" t="s">
        <v>50</v>
      </c>
      <c r="E2" s="63"/>
      <c r="F2" s="63"/>
      <c r="G2" s="63"/>
      <c r="H2" s="63" t="s">
        <v>52</v>
      </c>
      <c r="I2" s="63"/>
      <c r="J2" s="63"/>
      <c r="K2" s="63"/>
      <c r="L2" s="63" t="s">
        <v>51</v>
      </c>
      <c r="M2" s="63"/>
      <c r="N2" s="63"/>
      <c r="O2" s="63"/>
      <c r="Q2" s="61" t="s">
        <v>136</v>
      </c>
      <c r="R2" s="61"/>
      <c r="S2" s="61"/>
    </row>
    <row r="3" spans="1:19" x14ac:dyDescent="0.3">
      <c r="A3" s="65"/>
      <c r="B3" s="65"/>
      <c r="C3" s="65"/>
      <c r="D3" s="2" t="s">
        <v>53</v>
      </c>
      <c r="E3" s="2" t="s">
        <v>2</v>
      </c>
      <c r="F3" s="2" t="s">
        <v>54</v>
      </c>
      <c r="G3" s="2" t="s">
        <v>68</v>
      </c>
      <c r="H3" s="2" t="s">
        <v>53</v>
      </c>
      <c r="I3" s="2" t="s">
        <v>2</v>
      </c>
      <c r="J3" s="2" t="s">
        <v>54</v>
      </c>
      <c r="K3" s="2" t="s">
        <v>68</v>
      </c>
      <c r="L3" s="2" t="s">
        <v>53</v>
      </c>
      <c r="M3" s="2" t="s">
        <v>2</v>
      </c>
      <c r="N3" s="2" t="s">
        <v>54</v>
      </c>
      <c r="O3" s="2" t="s">
        <v>68</v>
      </c>
      <c r="Q3" s="9" t="s">
        <v>133</v>
      </c>
      <c r="R3" s="9" t="s">
        <v>135</v>
      </c>
      <c r="S3" s="9" t="s">
        <v>134</v>
      </c>
    </row>
    <row r="4" spans="1:19" x14ac:dyDescent="0.3">
      <c r="A4" s="58" t="s">
        <v>0</v>
      </c>
      <c r="B4" s="62" t="s">
        <v>61</v>
      </c>
      <c r="C4" s="3" t="s">
        <v>46</v>
      </c>
      <c r="D4" s="3">
        <v>10</v>
      </c>
      <c r="E4" s="3">
        <v>8821.6083999999992</v>
      </c>
      <c r="F4" s="3" t="s">
        <v>71</v>
      </c>
      <c r="G4" s="3">
        <v>150.79961155382958</v>
      </c>
      <c r="H4" s="3">
        <v>7</v>
      </c>
      <c r="I4" s="3">
        <v>279.43329999999997</v>
      </c>
      <c r="J4" s="3" t="s">
        <v>88</v>
      </c>
      <c r="K4" s="3">
        <v>21.565146315775539</v>
      </c>
      <c r="L4" s="3">
        <v>7</v>
      </c>
      <c r="M4" s="3">
        <v>33.2742</v>
      </c>
      <c r="N4" s="3" t="s">
        <v>106</v>
      </c>
      <c r="O4" s="3">
        <v>137.72171832831444</v>
      </c>
      <c r="Q4" s="1">
        <f t="shared" ref="Q4:Q14" si="0">((E4/E15)-1)*100</f>
        <v>75.683755202835897</v>
      </c>
      <c r="R4" s="1">
        <f t="shared" ref="R4:R14" si="1">((I4/I15)-1)*100</f>
        <v>-12.645891954532518</v>
      </c>
      <c r="S4" s="1">
        <f t="shared" ref="S4:S14" si="2">((M4/M15)-1)*100</f>
        <v>68.526453338195537</v>
      </c>
    </row>
    <row r="5" spans="1:19" x14ac:dyDescent="0.3">
      <c r="A5" s="59"/>
      <c r="B5" s="62"/>
      <c r="C5" s="3" t="s">
        <v>47</v>
      </c>
      <c r="D5" s="3">
        <v>2</v>
      </c>
      <c r="E5" s="3">
        <v>12925.885</v>
      </c>
      <c r="F5" s="3" t="s">
        <v>82</v>
      </c>
      <c r="G5" s="3">
        <v>1.604106024461768</v>
      </c>
      <c r="H5" s="3">
        <v>2</v>
      </c>
      <c r="I5" s="3">
        <v>434.87666651000001</v>
      </c>
      <c r="J5" s="3" t="s">
        <v>89</v>
      </c>
      <c r="K5" s="3">
        <v>19.3178908774292</v>
      </c>
      <c r="L5" s="3">
        <v>2</v>
      </c>
      <c r="M5" s="3">
        <v>30.421700000000001</v>
      </c>
      <c r="N5" s="3" t="s">
        <v>108</v>
      </c>
      <c r="O5" s="3">
        <v>16.975382703793674</v>
      </c>
      <c r="Q5" s="1">
        <f t="shared" si="0"/>
        <v>20.183046936053508</v>
      </c>
      <c r="R5" s="1">
        <f t="shared" si="1"/>
        <v>-0.48456787069484086</v>
      </c>
      <c r="S5" s="1">
        <f t="shared" si="2"/>
        <v>23.862822057913434</v>
      </c>
    </row>
    <row r="6" spans="1:19" x14ac:dyDescent="0.3">
      <c r="A6" s="59"/>
      <c r="B6" s="62"/>
      <c r="C6" s="3" t="s">
        <v>48</v>
      </c>
      <c r="D6" s="3">
        <v>7</v>
      </c>
      <c r="E6" s="3">
        <v>9313.1199999999899</v>
      </c>
      <c r="F6" s="3" t="s">
        <v>81</v>
      </c>
      <c r="G6" s="3">
        <v>32.643721943937599</v>
      </c>
      <c r="H6" s="3">
        <v>3</v>
      </c>
      <c r="I6" s="3">
        <v>366.7</v>
      </c>
      <c r="J6" s="3" t="s">
        <v>100</v>
      </c>
      <c r="K6" s="3">
        <v>15.9617633586578</v>
      </c>
      <c r="L6" s="3">
        <v>3</v>
      </c>
      <c r="M6" s="3">
        <v>25.5222223333333</v>
      </c>
      <c r="N6" s="3" t="s">
        <v>107</v>
      </c>
      <c r="O6" s="3">
        <v>22.2283401711457</v>
      </c>
      <c r="Q6" s="1">
        <f t="shared" si="0"/>
        <v>12.898697450074991</v>
      </c>
      <c r="R6" s="1">
        <f t="shared" si="1"/>
        <v>0.46269513837475795</v>
      </c>
      <c r="S6" s="1">
        <f t="shared" si="2"/>
        <v>16.1861411229137</v>
      </c>
    </row>
    <row r="7" spans="1:19" x14ac:dyDescent="0.3">
      <c r="A7" s="59"/>
      <c r="B7" s="62"/>
      <c r="C7" s="3" t="s">
        <v>99</v>
      </c>
      <c r="D7" s="3">
        <v>2</v>
      </c>
      <c r="E7" s="3">
        <v>11408.33500001</v>
      </c>
      <c r="F7" s="3" t="s">
        <v>104</v>
      </c>
      <c r="G7" s="3">
        <v>1.46691837067741</v>
      </c>
      <c r="H7" s="3">
        <v>2</v>
      </c>
      <c r="I7" s="3">
        <v>390.56666651</v>
      </c>
      <c r="J7" s="3" t="s">
        <v>101</v>
      </c>
      <c r="K7" s="3">
        <v>16.354522239158499</v>
      </c>
      <c r="L7" s="3">
        <v>2</v>
      </c>
      <c r="M7" s="3">
        <v>14.914999999999999</v>
      </c>
      <c r="N7" s="3" t="s">
        <v>109</v>
      </c>
      <c r="O7" s="3">
        <v>109.530835664885</v>
      </c>
      <c r="Q7" s="1">
        <f t="shared" si="0"/>
        <v>12.777053390675807</v>
      </c>
      <c r="R7" s="1">
        <f t="shared" si="1"/>
        <v>-4.0337441778227952</v>
      </c>
      <c r="S7" s="1">
        <f t="shared" si="2"/>
        <v>12.849938371373737</v>
      </c>
    </row>
    <row r="8" spans="1:19" x14ac:dyDescent="0.3">
      <c r="A8" s="59"/>
      <c r="B8" s="62" t="s">
        <v>70</v>
      </c>
      <c r="C8" s="3" t="s">
        <v>28</v>
      </c>
      <c r="D8" s="3">
        <v>13</v>
      </c>
      <c r="E8" s="3">
        <v>9813.4215000000004</v>
      </c>
      <c r="F8" s="3" t="s">
        <v>83</v>
      </c>
      <c r="G8" s="3">
        <v>32.758085444510868</v>
      </c>
      <c r="H8" s="3">
        <v>8</v>
      </c>
      <c r="I8" s="3">
        <v>392.18579999999997</v>
      </c>
      <c r="J8" s="3" t="s">
        <v>90</v>
      </c>
      <c r="K8" s="3">
        <v>14.811704044358567</v>
      </c>
      <c r="L8" s="3">
        <v>7</v>
      </c>
      <c r="M8" s="3">
        <v>23.891400000000001</v>
      </c>
      <c r="N8" s="3" t="s">
        <v>94</v>
      </c>
      <c r="O8" s="3">
        <v>42.284252911089339</v>
      </c>
      <c r="Q8" s="1">
        <f t="shared" si="0"/>
        <v>24.27528194954558</v>
      </c>
      <c r="R8" s="1">
        <f t="shared" si="1"/>
        <v>-1.4295247107434905</v>
      </c>
      <c r="S8" s="1">
        <f t="shared" si="2"/>
        <v>34.311140593992626</v>
      </c>
    </row>
    <row r="9" spans="1:19" x14ac:dyDescent="0.3">
      <c r="A9" s="59"/>
      <c r="B9" s="62"/>
      <c r="C9" s="3" t="s">
        <v>63</v>
      </c>
      <c r="D9" s="3">
        <v>2</v>
      </c>
      <c r="E9" s="3">
        <v>3547.05</v>
      </c>
      <c r="F9" s="3" t="s">
        <v>69</v>
      </c>
      <c r="G9" s="3">
        <v>55.210166194443268</v>
      </c>
      <c r="H9" s="3">
        <v>1</v>
      </c>
      <c r="I9" s="3">
        <v>272.5</v>
      </c>
      <c r="J9" s="3" t="s">
        <v>65</v>
      </c>
      <c r="K9" s="3" t="s">
        <v>65</v>
      </c>
      <c r="L9" s="3">
        <v>1</v>
      </c>
      <c r="M9" s="3">
        <v>0.75249999999999995</v>
      </c>
      <c r="N9" s="3" t="s">
        <v>65</v>
      </c>
      <c r="O9" s="3" t="s">
        <v>65</v>
      </c>
      <c r="Q9" s="1">
        <f t="shared" si="0"/>
        <v>34.370679041575912</v>
      </c>
      <c r="R9" s="1">
        <f t="shared" si="1"/>
        <v>-0.20142830983336246</v>
      </c>
      <c r="S9" s="1">
        <f t="shared" si="2"/>
        <v>34.495084897229653</v>
      </c>
    </row>
    <row r="10" spans="1:19" x14ac:dyDescent="0.3">
      <c r="A10" s="59"/>
      <c r="B10" s="62"/>
      <c r="C10" s="3" t="s">
        <v>38</v>
      </c>
      <c r="D10" s="3">
        <v>6</v>
      </c>
      <c r="E10" s="3">
        <v>11234.6306</v>
      </c>
      <c r="F10" s="3" t="s">
        <v>84</v>
      </c>
      <c r="G10" s="3">
        <v>152.40272519507673</v>
      </c>
      <c r="H10" s="3">
        <v>5</v>
      </c>
      <c r="I10" s="3">
        <v>259.4067</v>
      </c>
      <c r="J10" s="3" t="s">
        <v>91</v>
      </c>
      <c r="K10" s="3">
        <v>17.529539522302237</v>
      </c>
      <c r="L10" s="3">
        <v>6</v>
      </c>
      <c r="M10" s="3">
        <v>38.694400000000002</v>
      </c>
      <c r="N10" s="3" t="s">
        <v>110</v>
      </c>
      <c r="O10" s="3">
        <v>123.21757153489909</v>
      </c>
      <c r="P10" s="14"/>
      <c r="Q10" s="1">
        <f t="shared" si="0"/>
        <v>61.400101337024381</v>
      </c>
      <c r="R10" s="1">
        <f t="shared" si="1"/>
        <v>-17.183315774351115</v>
      </c>
      <c r="S10" s="1">
        <f t="shared" si="2"/>
        <v>41.42690058479532</v>
      </c>
    </row>
    <row r="11" spans="1:19" x14ac:dyDescent="0.3">
      <c r="A11" s="59"/>
      <c r="B11" s="62" t="s">
        <v>25</v>
      </c>
      <c r="C11" s="3" t="s">
        <v>64</v>
      </c>
      <c r="D11" s="3">
        <v>8</v>
      </c>
      <c r="E11" s="3">
        <v>9532.4104000000007</v>
      </c>
      <c r="F11" s="3" t="s">
        <v>84</v>
      </c>
      <c r="G11" s="3">
        <v>155.77039884896266</v>
      </c>
      <c r="H11" s="3">
        <v>6</v>
      </c>
      <c r="I11" s="3">
        <v>280.58890000000002</v>
      </c>
      <c r="J11" s="3" t="s">
        <v>88</v>
      </c>
      <c r="K11" s="3">
        <v>23.495868867228886</v>
      </c>
      <c r="L11" s="3">
        <v>6</v>
      </c>
      <c r="M11" s="3">
        <v>38.694400000000002</v>
      </c>
      <c r="N11" s="3" t="s">
        <v>111</v>
      </c>
      <c r="O11" s="3">
        <v>123.21757153489909</v>
      </c>
      <c r="P11" s="14"/>
      <c r="Q11" s="1">
        <f t="shared" si="0"/>
        <v>72.135468681930121</v>
      </c>
      <c r="R11" s="1">
        <f t="shared" si="1"/>
        <v>-14.374120552946568</v>
      </c>
      <c r="S11" s="1">
        <f t="shared" si="2"/>
        <v>68.664048435817747</v>
      </c>
    </row>
    <row r="12" spans="1:19" x14ac:dyDescent="0.3">
      <c r="A12" s="59"/>
      <c r="B12" s="62"/>
      <c r="C12" s="3" t="s">
        <v>36</v>
      </c>
      <c r="D12" s="3">
        <v>13</v>
      </c>
      <c r="E12" s="3">
        <v>9678.2368999999999</v>
      </c>
      <c r="F12" s="3" t="s">
        <v>85</v>
      </c>
      <c r="G12" s="3">
        <v>35.297483780336073</v>
      </c>
      <c r="H12" s="3">
        <v>8</v>
      </c>
      <c r="I12" s="3">
        <v>377.93579999999997</v>
      </c>
      <c r="J12" s="3" t="s">
        <v>92</v>
      </c>
      <c r="K12" s="3">
        <v>19.050986966569454</v>
      </c>
      <c r="L12" s="3">
        <v>8</v>
      </c>
      <c r="M12" s="3">
        <v>20.999099999999999</v>
      </c>
      <c r="N12" s="3" t="s">
        <v>112</v>
      </c>
      <c r="O12" s="3">
        <v>59.173488387597573</v>
      </c>
      <c r="P12" s="14"/>
      <c r="Q12" s="1">
        <f t="shared" si="0"/>
        <v>19.374724381325549</v>
      </c>
      <c r="R12" s="1">
        <f t="shared" si="1"/>
        <v>-1.0651698617399563</v>
      </c>
      <c r="S12" s="1">
        <f t="shared" si="2"/>
        <v>18.292792843542614</v>
      </c>
    </row>
    <row r="13" spans="1:19" x14ac:dyDescent="0.3">
      <c r="A13" s="59"/>
      <c r="B13" s="58" t="s">
        <v>26</v>
      </c>
      <c r="C13" s="3" t="s">
        <v>149</v>
      </c>
      <c r="D13" s="3">
        <v>13</v>
      </c>
      <c r="E13" s="3">
        <v>9776.15565384615</v>
      </c>
      <c r="F13" s="3" t="s">
        <v>71</v>
      </c>
      <c r="G13" s="3">
        <v>119.108891778295</v>
      </c>
      <c r="H13" s="3">
        <v>11</v>
      </c>
      <c r="I13" s="3">
        <v>327.90181963636297</v>
      </c>
      <c r="J13" s="3" t="s">
        <v>179</v>
      </c>
      <c r="K13" s="3">
        <v>27.296153643692101</v>
      </c>
      <c r="L13" s="3">
        <v>11</v>
      </c>
      <c r="M13" s="3">
        <v>29.417500181818099</v>
      </c>
      <c r="N13" s="3" t="s">
        <v>198</v>
      </c>
      <c r="O13" s="3">
        <v>124.53066654828901</v>
      </c>
      <c r="P13" s="14"/>
      <c r="Q13" s="1">
        <f t="shared" si="0"/>
        <v>38.281533671899723</v>
      </c>
      <c r="R13" s="1">
        <f t="shared" si="1"/>
        <v>-8.1543759561703784</v>
      </c>
      <c r="S13" s="1">
        <f t="shared" si="2"/>
        <v>51.378036109831207</v>
      </c>
    </row>
    <row r="14" spans="1:19" x14ac:dyDescent="0.3">
      <c r="A14" s="60"/>
      <c r="B14" s="60"/>
      <c r="C14" s="3" t="s">
        <v>150</v>
      </c>
      <c r="D14" s="3">
        <v>8</v>
      </c>
      <c r="E14" s="3">
        <v>9660.7562500000004</v>
      </c>
      <c r="F14" s="3" t="s">
        <v>81</v>
      </c>
      <c r="G14" s="3">
        <v>28.693005574247099</v>
      </c>
      <c r="H14" s="3">
        <v>3</v>
      </c>
      <c r="I14" s="3">
        <v>366.7</v>
      </c>
      <c r="J14" s="3" t="s">
        <v>100</v>
      </c>
      <c r="K14" s="3">
        <v>15.9617633586578</v>
      </c>
      <c r="L14" s="3">
        <v>3</v>
      </c>
      <c r="M14" s="3">
        <v>25.5222223333333</v>
      </c>
      <c r="N14" s="3" t="s">
        <v>102</v>
      </c>
      <c r="O14" s="3">
        <v>22.2283401711457</v>
      </c>
      <c r="P14" s="14"/>
      <c r="Q14" s="1">
        <f t="shared" si="0"/>
        <v>27.271120938939863</v>
      </c>
      <c r="R14" s="1">
        <f t="shared" si="1"/>
        <v>0.46269513837475795</v>
      </c>
      <c r="S14" s="1">
        <f t="shared" si="2"/>
        <v>16.1861411229137</v>
      </c>
    </row>
    <row r="15" spans="1:19" x14ac:dyDescent="0.3">
      <c r="A15" s="58" t="s">
        <v>1</v>
      </c>
      <c r="B15" s="62" t="s">
        <v>61</v>
      </c>
      <c r="C15" s="3" t="s">
        <v>46</v>
      </c>
      <c r="D15" s="3">
        <v>10</v>
      </c>
      <c r="E15" s="3">
        <v>5021.3</v>
      </c>
      <c r="F15" s="3" t="s">
        <v>73</v>
      </c>
      <c r="G15" s="3">
        <v>161.89210563001612</v>
      </c>
      <c r="H15" s="3">
        <v>7</v>
      </c>
      <c r="I15" s="3">
        <v>319.88569999999999</v>
      </c>
      <c r="J15" s="3" t="s">
        <v>93</v>
      </c>
      <c r="K15" s="3">
        <v>26.239372375820491</v>
      </c>
      <c r="L15" s="3">
        <v>7</v>
      </c>
      <c r="M15" s="3">
        <v>19.744199999999999</v>
      </c>
      <c r="N15" s="3" t="s">
        <v>113</v>
      </c>
      <c r="O15" s="3">
        <v>143.75664752180387</v>
      </c>
      <c r="P15" s="14"/>
    </row>
    <row r="16" spans="1:19" x14ac:dyDescent="0.3">
      <c r="A16" s="59"/>
      <c r="B16" s="62"/>
      <c r="C16" s="3" t="s">
        <v>47</v>
      </c>
      <c r="D16" s="3">
        <v>2</v>
      </c>
      <c r="E16" s="3">
        <v>10755.165000000001</v>
      </c>
      <c r="F16" s="3" t="s">
        <v>87</v>
      </c>
      <c r="G16" s="3">
        <v>10.21472566901577</v>
      </c>
      <c r="H16" s="3">
        <v>2</v>
      </c>
      <c r="I16" s="3">
        <v>436.99419999999998</v>
      </c>
      <c r="J16" s="3" t="s">
        <v>118</v>
      </c>
      <c r="K16" s="3">
        <v>11.971074215630322</v>
      </c>
      <c r="L16" s="3">
        <v>2</v>
      </c>
      <c r="M16" s="3">
        <v>24.5608</v>
      </c>
      <c r="N16" s="3" t="s">
        <v>95</v>
      </c>
      <c r="O16" s="3">
        <v>1.9335689391225042</v>
      </c>
      <c r="P16" s="14"/>
    </row>
    <row r="17" spans="1:19" x14ac:dyDescent="0.3">
      <c r="A17" s="59"/>
      <c r="B17" s="62"/>
      <c r="C17" s="3" t="s">
        <v>48</v>
      </c>
      <c r="D17" s="3">
        <v>7</v>
      </c>
      <c r="E17" s="3">
        <v>8249.09428571428</v>
      </c>
      <c r="F17" s="3" t="s">
        <v>86</v>
      </c>
      <c r="G17" s="3">
        <v>27.4997647263659</v>
      </c>
      <c r="H17" s="3">
        <v>3</v>
      </c>
      <c r="I17" s="3">
        <v>365.01111133333302</v>
      </c>
      <c r="J17" s="3" t="s">
        <v>117</v>
      </c>
      <c r="K17" s="3">
        <v>17.879862771288401</v>
      </c>
      <c r="L17" s="3">
        <v>3</v>
      </c>
      <c r="M17" s="3">
        <v>21.966666666666601</v>
      </c>
      <c r="N17" s="3" t="s">
        <v>114</v>
      </c>
      <c r="O17" s="3">
        <v>16.153544624057702</v>
      </c>
    </row>
    <row r="18" spans="1:19" x14ac:dyDescent="0.3">
      <c r="A18" s="59"/>
      <c r="B18" s="62"/>
      <c r="C18" s="3" t="s">
        <v>99</v>
      </c>
      <c r="D18" s="3">
        <v>2</v>
      </c>
      <c r="E18" s="3">
        <v>10115.83</v>
      </c>
      <c r="F18" s="3" t="s">
        <v>105</v>
      </c>
      <c r="G18" s="3">
        <v>1.78247587397741</v>
      </c>
      <c r="H18" s="3">
        <v>2</v>
      </c>
      <c r="I18" s="3">
        <v>406.98333301000002</v>
      </c>
      <c r="J18" s="3" t="s">
        <v>119</v>
      </c>
      <c r="K18" s="3">
        <v>9.1562784878296402</v>
      </c>
      <c r="L18" s="3">
        <v>2</v>
      </c>
      <c r="M18" s="3">
        <v>13.216666500000001</v>
      </c>
      <c r="N18" s="3" t="s">
        <v>115</v>
      </c>
      <c r="O18" s="3">
        <v>112.53073833144499</v>
      </c>
    </row>
    <row r="19" spans="1:19" x14ac:dyDescent="0.3">
      <c r="A19" s="59"/>
      <c r="B19" s="62" t="s">
        <v>70</v>
      </c>
      <c r="C19" s="3" t="s">
        <v>28</v>
      </c>
      <c r="D19" s="3">
        <v>13</v>
      </c>
      <c r="E19" s="3">
        <v>7896.5191999999997</v>
      </c>
      <c r="F19" s="3" t="s">
        <v>74</v>
      </c>
      <c r="G19" s="3">
        <v>44.022343414298291</v>
      </c>
      <c r="H19" s="3">
        <v>8</v>
      </c>
      <c r="I19" s="3">
        <v>397.87349999999998</v>
      </c>
      <c r="J19" s="3" t="s">
        <v>120</v>
      </c>
      <c r="K19" s="3">
        <v>13.133923219314683</v>
      </c>
      <c r="L19" s="3">
        <v>8</v>
      </c>
      <c r="M19" s="3">
        <v>17.7881</v>
      </c>
      <c r="N19" s="3" t="s">
        <v>96</v>
      </c>
      <c r="O19" s="3">
        <v>56.992034000258606</v>
      </c>
    </row>
    <row r="20" spans="1:19" x14ac:dyDescent="0.3">
      <c r="A20" s="59"/>
      <c r="B20" s="62"/>
      <c r="C20" s="3" t="s">
        <v>63</v>
      </c>
      <c r="D20" s="3">
        <v>2</v>
      </c>
      <c r="E20" s="3">
        <v>2639.75</v>
      </c>
      <c r="F20" s="3" t="s">
        <v>75</v>
      </c>
      <c r="G20" s="3">
        <v>107.71809830476371</v>
      </c>
      <c r="H20" s="3">
        <v>1</v>
      </c>
      <c r="I20" s="3">
        <v>273.05</v>
      </c>
      <c r="J20" s="3" t="s">
        <v>65</v>
      </c>
      <c r="K20" s="3" t="s">
        <v>65</v>
      </c>
      <c r="L20" s="3">
        <v>1</v>
      </c>
      <c r="M20" s="3">
        <v>0.5595</v>
      </c>
      <c r="N20" s="3" t="s">
        <v>65</v>
      </c>
      <c r="O20" s="3" t="s">
        <v>65</v>
      </c>
    </row>
    <row r="21" spans="1:19" x14ac:dyDescent="0.3">
      <c r="A21" s="59"/>
      <c r="B21" s="62"/>
      <c r="C21" s="3" t="s">
        <v>38</v>
      </c>
      <c r="D21" s="3">
        <v>6</v>
      </c>
      <c r="E21" s="3">
        <v>6960.7332999999999</v>
      </c>
      <c r="F21" s="3" t="s">
        <v>76</v>
      </c>
      <c r="G21" s="3">
        <v>146.92597258395176</v>
      </c>
      <c r="H21" s="3">
        <v>5</v>
      </c>
      <c r="I21" s="3">
        <v>313.23</v>
      </c>
      <c r="J21" s="3" t="s">
        <v>93</v>
      </c>
      <c r="K21" s="3">
        <v>29.189573157104999</v>
      </c>
      <c r="L21" s="3">
        <v>5</v>
      </c>
      <c r="M21" s="3">
        <v>27.36</v>
      </c>
      <c r="N21" s="3" t="s">
        <v>79</v>
      </c>
      <c r="O21" s="3">
        <v>112.93092105263159</v>
      </c>
    </row>
    <row r="22" spans="1:19" x14ac:dyDescent="0.3">
      <c r="A22" s="59"/>
      <c r="B22" s="62" t="s">
        <v>25</v>
      </c>
      <c r="C22" s="3" t="s">
        <v>64</v>
      </c>
      <c r="D22" s="3">
        <v>8</v>
      </c>
      <c r="E22" s="3">
        <v>5537.7375000000002</v>
      </c>
      <c r="F22" s="3" t="s">
        <v>73</v>
      </c>
      <c r="G22" s="3">
        <v>163.41390143537862</v>
      </c>
      <c r="H22" s="3">
        <v>6</v>
      </c>
      <c r="I22" s="3">
        <v>327.69170000000003</v>
      </c>
      <c r="J22" s="3" t="s">
        <v>93</v>
      </c>
      <c r="K22" s="3">
        <v>27.196447148340958</v>
      </c>
      <c r="L22" s="3">
        <v>6</v>
      </c>
      <c r="M22" s="3">
        <v>22.941700000000001</v>
      </c>
      <c r="N22" s="3" t="s">
        <v>116</v>
      </c>
      <c r="O22" s="3">
        <v>129.36922721507125</v>
      </c>
    </row>
    <row r="23" spans="1:19" x14ac:dyDescent="0.3">
      <c r="A23" s="59"/>
      <c r="B23" s="62"/>
      <c r="C23" s="3" t="s">
        <v>36</v>
      </c>
      <c r="D23" s="3">
        <v>13</v>
      </c>
      <c r="E23" s="3">
        <v>8107.4422999999997</v>
      </c>
      <c r="F23" s="3" t="s">
        <v>77</v>
      </c>
      <c r="G23" s="3">
        <v>38.719632947619004</v>
      </c>
      <c r="H23" s="3">
        <v>8</v>
      </c>
      <c r="I23" s="3">
        <v>382.00479999999999</v>
      </c>
      <c r="J23" s="3" t="s">
        <v>121</v>
      </c>
      <c r="K23" s="3">
        <v>17.885586777967191</v>
      </c>
      <c r="L23" s="3">
        <v>8</v>
      </c>
      <c r="M23" s="3">
        <v>17.751799999999999</v>
      </c>
      <c r="N23" s="3" t="s">
        <v>97</v>
      </c>
      <c r="O23" s="3">
        <v>57.500647821629357</v>
      </c>
    </row>
    <row r="24" spans="1:19" x14ac:dyDescent="0.3">
      <c r="A24" s="59"/>
      <c r="B24" s="58" t="s">
        <v>26</v>
      </c>
      <c r="C24" s="3" t="s">
        <v>149</v>
      </c>
      <c r="D24" s="3">
        <v>9</v>
      </c>
      <c r="E24" s="3">
        <v>7069.7477777777704</v>
      </c>
      <c r="F24" s="3" t="s">
        <v>73</v>
      </c>
      <c r="G24" s="3">
        <v>122.14241394518599</v>
      </c>
      <c r="H24" s="3">
        <v>11</v>
      </c>
      <c r="I24" s="3">
        <v>357.01409081818099</v>
      </c>
      <c r="J24" s="3" t="s">
        <v>180</v>
      </c>
      <c r="K24" s="3">
        <v>24.068137226728801</v>
      </c>
      <c r="L24" s="3">
        <v>11</v>
      </c>
      <c r="M24" s="3">
        <v>19.433136363636301</v>
      </c>
      <c r="N24" s="3" t="s">
        <v>199</v>
      </c>
      <c r="O24" s="3">
        <v>117.182553467877</v>
      </c>
    </row>
    <row r="25" spans="1:19" x14ac:dyDescent="0.3">
      <c r="A25" s="60"/>
      <c r="B25" s="60"/>
      <c r="C25" s="3" t="s">
        <v>150</v>
      </c>
      <c r="D25" s="3">
        <v>8</v>
      </c>
      <c r="E25" s="3">
        <v>7590.6899999999896</v>
      </c>
      <c r="F25" s="3" t="s">
        <v>164</v>
      </c>
      <c r="G25" s="3">
        <v>28.277519920605499</v>
      </c>
      <c r="H25" s="3">
        <v>3</v>
      </c>
      <c r="I25" s="3">
        <v>365.01111133333302</v>
      </c>
      <c r="J25" s="3" t="s">
        <v>117</v>
      </c>
      <c r="K25" s="3">
        <v>17.879862771288401</v>
      </c>
      <c r="L25" s="3">
        <v>3</v>
      </c>
      <c r="M25" s="3">
        <v>21.966666666666601</v>
      </c>
      <c r="N25" s="3" t="s">
        <v>103</v>
      </c>
      <c r="O25" s="3">
        <v>16.153544624057702</v>
      </c>
    </row>
    <row r="28" spans="1:19" x14ac:dyDescent="0.3">
      <c r="A28" s="64" t="s">
        <v>80</v>
      </c>
      <c r="B28" s="64" t="s">
        <v>66</v>
      </c>
      <c r="C28" s="64" t="s">
        <v>122</v>
      </c>
      <c r="D28" s="63" t="s">
        <v>50</v>
      </c>
      <c r="E28" s="63"/>
      <c r="F28" s="63"/>
      <c r="G28" s="63"/>
      <c r="H28" s="63" t="s">
        <v>52</v>
      </c>
      <c r="I28" s="63"/>
      <c r="J28" s="63"/>
      <c r="K28" s="63"/>
      <c r="L28" s="63" t="s">
        <v>51</v>
      </c>
      <c r="M28" s="63"/>
      <c r="N28" s="63"/>
      <c r="O28" s="63"/>
      <c r="Q28" s="61" t="s">
        <v>136</v>
      </c>
      <c r="R28" s="61"/>
      <c r="S28" s="61"/>
    </row>
    <row r="29" spans="1:19" x14ac:dyDescent="0.3">
      <c r="A29" s="65"/>
      <c r="B29" s="65"/>
      <c r="C29" s="65"/>
      <c r="D29" s="2" t="s">
        <v>53</v>
      </c>
      <c r="E29" s="2" t="s">
        <v>2</v>
      </c>
      <c r="F29" s="2" t="s">
        <v>54</v>
      </c>
      <c r="G29" s="2" t="s">
        <v>68</v>
      </c>
      <c r="H29" s="2" t="s">
        <v>53</v>
      </c>
      <c r="I29" s="2" t="s">
        <v>2</v>
      </c>
      <c r="J29" s="2" t="s">
        <v>54</v>
      </c>
      <c r="K29" s="2" t="s">
        <v>68</v>
      </c>
      <c r="L29" s="2" t="s">
        <v>53</v>
      </c>
      <c r="M29" s="2" t="s">
        <v>2</v>
      </c>
      <c r="N29" s="2" t="s">
        <v>54</v>
      </c>
      <c r="O29" s="2" t="s">
        <v>68</v>
      </c>
      <c r="Q29" s="9" t="s">
        <v>133</v>
      </c>
      <c r="R29" s="9" t="s">
        <v>135</v>
      </c>
      <c r="S29" s="9" t="s">
        <v>134</v>
      </c>
    </row>
    <row r="30" spans="1:19" ht="14.4" customHeight="1" x14ac:dyDescent="0.3">
      <c r="A30" s="58" t="s">
        <v>0</v>
      </c>
      <c r="B30" s="58" t="s">
        <v>148</v>
      </c>
      <c r="C30" s="3" t="s">
        <v>149</v>
      </c>
      <c r="D30" s="3">
        <v>8</v>
      </c>
      <c r="E30" s="3">
        <v>10503.616687510001</v>
      </c>
      <c r="F30" s="3" t="s">
        <v>71</v>
      </c>
      <c r="G30" s="3">
        <v>140.26666976645399</v>
      </c>
      <c r="H30" s="3">
        <v>6</v>
      </c>
      <c r="I30" s="3">
        <v>333.73555833333302</v>
      </c>
      <c r="J30" s="3" t="s">
        <v>179</v>
      </c>
      <c r="K30" s="3">
        <v>29.187274994271402</v>
      </c>
      <c r="L30" s="3">
        <v>6</v>
      </c>
      <c r="M30" s="3">
        <v>32.906528166666597</v>
      </c>
      <c r="N30" s="3" t="s">
        <v>198</v>
      </c>
      <c r="O30" s="3">
        <v>147.41964381262801</v>
      </c>
      <c r="P30" s="14"/>
      <c r="Q30" s="1">
        <f t="shared" ref="Q30:Q43" si="3">((E30/E44)-1)*100</f>
        <v>57.321699342966738</v>
      </c>
      <c r="R30" s="1">
        <f t="shared" ref="R30:R43" si="4">((I30/I44)-1)*100</f>
        <v>-10.678389641861141</v>
      </c>
      <c r="S30" s="1">
        <f t="shared" ref="S30:S43" si="5">((M30/M44)-1)*100</f>
        <v>52.815313966939549</v>
      </c>
    </row>
    <row r="31" spans="1:19" ht="14.4" customHeight="1" x14ac:dyDescent="0.3">
      <c r="A31" s="59"/>
      <c r="B31" s="60"/>
      <c r="C31" s="3" t="s">
        <v>150</v>
      </c>
      <c r="D31" s="3">
        <v>7</v>
      </c>
      <c r="E31" s="3">
        <v>11369.2171428571</v>
      </c>
      <c r="F31" s="3" t="s">
        <v>165</v>
      </c>
      <c r="G31" s="3">
        <v>13.2007204177186</v>
      </c>
      <c r="H31" s="3">
        <v>4</v>
      </c>
      <c r="I31" s="3">
        <v>402.82666651</v>
      </c>
      <c r="J31" s="3" t="s">
        <v>181</v>
      </c>
      <c r="K31" s="3">
        <v>6.4497379671211599</v>
      </c>
      <c r="L31" s="3">
        <v>4</v>
      </c>
      <c r="M31" s="3">
        <v>28.776666749999901</v>
      </c>
      <c r="N31" s="3" t="s">
        <v>200</v>
      </c>
      <c r="O31" s="3">
        <v>18.345589989593002</v>
      </c>
      <c r="P31" s="14"/>
      <c r="Q31" s="1">
        <f t="shared" si="3"/>
        <v>27.873096935252526</v>
      </c>
      <c r="R31" s="1">
        <f t="shared" si="4"/>
        <v>-1.6718503250478967</v>
      </c>
      <c r="S31" s="1">
        <f t="shared" si="5"/>
        <v>22.241496060891986</v>
      </c>
    </row>
    <row r="32" spans="1:19" ht="14.4" customHeight="1" x14ac:dyDescent="0.3">
      <c r="A32" s="59"/>
      <c r="B32" s="58" t="s">
        <v>143</v>
      </c>
      <c r="C32" s="3" t="s">
        <v>151</v>
      </c>
      <c r="D32" s="3">
        <v>8</v>
      </c>
      <c r="E32" s="3">
        <v>11189.56875</v>
      </c>
      <c r="F32" s="3" t="s">
        <v>71</v>
      </c>
      <c r="G32" s="3">
        <v>129.462151119346</v>
      </c>
      <c r="H32" s="3">
        <v>6</v>
      </c>
      <c r="I32" s="3">
        <v>326.54722216666602</v>
      </c>
      <c r="J32" s="3" t="s">
        <v>183</v>
      </c>
      <c r="K32" s="3">
        <v>23.059643220517099</v>
      </c>
      <c r="L32" s="3">
        <v>5</v>
      </c>
      <c r="M32" s="3">
        <v>47.523333399999999</v>
      </c>
      <c r="N32" s="3" t="s">
        <v>72</v>
      </c>
      <c r="O32" s="3">
        <v>103.15337717398199</v>
      </c>
      <c r="P32" s="14"/>
      <c r="Q32" s="1">
        <f t="shared" si="3"/>
        <v>49.211409312070884</v>
      </c>
      <c r="R32" s="1">
        <f t="shared" si="4"/>
        <v>-1.7188767274461059</v>
      </c>
      <c r="S32" s="1">
        <f t="shared" si="5"/>
        <v>52.857296236732545</v>
      </c>
    </row>
    <row r="33" spans="1:19" ht="14.4" customHeight="1" x14ac:dyDescent="0.3">
      <c r="A33" s="59"/>
      <c r="B33" s="60"/>
      <c r="C33" s="3" t="s">
        <v>152</v>
      </c>
      <c r="D33" s="3">
        <v>9</v>
      </c>
      <c r="E33" s="3">
        <v>9399.7022222222204</v>
      </c>
      <c r="F33" s="3" t="s">
        <v>167</v>
      </c>
      <c r="G33" s="3">
        <v>36.6102557504611</v>
      </c>
      <c r="H33" s="3">
        <v>6</v>
      </c>
      <c r="I33" s="3">
        <v>379.07555551000002</v>
      </c>
      <c r="J33" s="3" t="s">
        <v>184</v>
      </c>
      <c r="K33" s="3">
        <v>20.381896486551401</v>
      </c>
      <c r="L33" s="3">
        <v>6</v>
      </c>
      <c r="M33" s="3">
        <v>22.545555499999899</v>
      </c>
      <c r="N33" s="3" t="s">
        <v>201</v>
      </c>
      <c r="O33" s="3">
        <v>50.4121511029674</v>
      </c>
      <c r="P33" s="14"/>
      <c r="Q33" s="1">
        <f t="shared" si="3"/>
        <v>30.265779866339493</v>
      </c>
      <c r="R33" s="1">
        <f t="shared" si="4"/>
        <v>-1.7000258571187921</v>
      </c>
      <c r="S33" s="1">
        <f t="shared" si="5"/>
        <v>24.440764454256382</v>
      </c>
    </row>
    <row r="34" spans="1:19" ht="14.4" customHeight="1" x14ac:dyDescent="0.3">
      <c r="A34" s="59"/>
      <c r="B34" s="13" t="s">
        <v>144</v>
      </c>
      <c r="C34" s="3" t="s">
        <v>153</v>
      </c>
      <c r="D34" s="3">
        <v>11</v>
      </c>
      <c r="E34" s="3">
        <v>11728.510318181799</v>
      </c>
      <c r="F34" s="3" t="s">
        <v>169</v>
      </c>
      <c r="G34" s="3">
        <v>101.777176741426</v>
      </c>
      <c r="H34" s="3">
        <v>7</v>
      </c>
      <c r="I34" s="3">
        <v>380.82095471428499</v>
      </c>
      <c r="J34" s="3" t="s">
        <v>179</v>
      </c>
      <c r="K34" s="3">
        <v>23.0950720607274</v>
      </c>
      <c r="L34" s="3">
        <v>7</v>
      </c>
      <c r="M34" s="3">
        <v>36.531428999999903</v>
      </c>
      <c r="N34" s="3" t="s">
        <v>72</v>
      </c>
      <c r="O34" s="3">
        <v>115.446965449217</v>
      </c>
      <c r="P34" s="14"/>
      <c r="Q34" s="1">
        <f t="shared" si="3"/>
        <v>42.795159931965586</v>
      </c>
      <c r="R34" s="1">
        <f t="shared" si="4"/>
        <v>-8.6380016690743577</v>
      </c>
      <c r="S34" s="1">
        <f t="shared" si="5"/>
        <v>44.033797114419173</v>
      </c>
    </row>
    <row r="35" spans="1:19" ht="14.4" customHeight="1" x14ac:dyDescent="0.3">
      <c r="A35" s="59"/>
      <c r="B35" s="62" t="s">
        <v>145</v>
      </c>
      <c r="C35" s="3" t="s">
        <v>154</v>
      </c>
      <c r="D35" s="3">
        <v>5</v>
      </c>
      <c r="E35" s="3">
        <v>16667.450700000001</v>
      </c>
      <c r="F35" s="3" t="s">
        <v>170</v>
      </c>
      <c r="G35" s="3">
        <v>100.878969654887</v>
      </c>
      <c r="H35" s="3">
        <v>4</v>
      </c>
      <c r="I35" s="3">
        <v>340.08500400000003</v>
      </c>
      <c r="J35" s="3" t="s">
        <v>188</v>
      </c>
      <c r="K35" s="3">
        <v>27.363351476571001</v>
      </c>
      <c r="L35" s="3">
        <v>4</v>
      </c>
      <c r="M35" s="3">
        <v>50.526667249999903</v>
      </c>
      <c r="N35" s="3" t="s">
        <v>203</v>
      </c>
      <c r="O35" s="3">
        <v>106.40684814269601</v>
      </c>
      <c r="P35" s="14"/>
      <c r="Q35" s="1">
        <f t="shared" si="3"/>
        <v>43.412115367439831</v>
      </c>
      <c r="R35" s="1">
        <f t="shared" si="4"/>
        <v>-16.973292639509975</v>
      </c>
      <c r="S35" s="1">
        <f t="shared" si="5"/>
        <v>53.308555715694638</v>
      </c>
    </row>
    <row r="36" spans="1:19" ht="14.4" customHeight="1" x14ac:dyDescent="0.3">
      <c r="A36" s="59"/>
      <c r="B36" s="62"/>
      <c r="C36" s="3" t="s">
        <v>155</v>
      </c>
      <c r="D36" s="3">
        <v>5</v>
      </c>
      <c r="E36" s="3">
        <v>7571.1639999999898</v>
      </c>
      <c r="F36" s="3" t="s">
        <v>85</v>
      </c>
      <c r="G36" s="3">
        <v>57.767471680530498</v>
      </c>
      <c r="H36" s="3">
        <v>3</v>
      </c>
      <c r="I36" s="3">
        <v>254.183333333333</v>
      </c>
      <c r="J36" s="3" t="s">
        <v>189</v>
      </c>
      <c r="K36" s="3">
        <v>8.3692976367124405</v>
      </c>
      <c r="L36" s="3">
        <v>3</v>
      </c>
      <c r="M36" s="3">
        <v>23.3674999999999</v>
      </c>
      <c r="N36" s="3" t="s">
        <v>204</v>
      </c>
      <c r="O36" s="3">
        <v>114.342916785364</v>
      </c>
      <c r="P36" s="14"/>
      <c r="Q36" s="1">
        <f t="shared" si="3"/>
        <v>55.380829733307138</v>
      </c>
      <c r="R36" s="1">
        <f t="shared" si="4"/>
        <v>-2.2747661155967047</v>
      </c>
      <c r="S36" s="1">
        <f t="shared" si="5"/>
        <v>63.754540464148988</v>
      </c>
    </row>
    <row r="37" spans="1:19" ht="14.4" customHeight="1" x14ac:dyDescent="0.3">
      <c r="A37" s="59"/>
      <c r="B37" s="62"/>
      <c r="C37" s="3" t="s">
        <v>156</v>
      </c>
      <c r="D37" s="3">
        <v>10</v>
      </c>
      <c r="E37" s="3">
        <v>7938.6049999999996</v>
      </c>
      <c r="F37" s="3" t="s">
        <v>171</v>
      </c>
      <c r="G37" s="3">
        <v>50.094177784391803</v>
      </c>
      <c r="H37" s="3">
        <v>6</v>
      </c>
      <c r="I37" s="3">
        <v>387.71333333333303</v>
      </c>
      <c r="J37" s="3" t="s">
        <v>90</v>
      </c>
      <c r="K37" s="3">
        <v>16.844123936848799</v>
      </c>
      <c r="L37" s="3">
        <v>6</v>
      </c>
      <c r="M37" s="3">
        <v>18.841666666666601</v>
      </c>
      <c r="N37" s="3" t="s">
        <v>205</v>
      </c>
      <c r="O37" s="3">
        <v>60.826355490531597</v>
      </c>
      <c r="P37" s="14"/>
      <c r="Q37" s="1">
        <f t="shared" si="3"/>
        <v>27.901262852187216</v>
      </c>
      <c r="R37" s="1">
        <f t="shared" si="4"/>
        <v>-0.99468646047600195</v>
      </c>
      <c r="S37" s="1">
        <f t="shared" si="5"/>
        <v>20.683213237256037</v>
      </c>
    </row>
    <row r="38" spans="1:19" ht="14.4" customHeight="1" x14ac:dyDescent="0.3">
      <c r="A38" s="59"/>
      <c r="B38" s="58" t="s">
        <v>146</v>
      </c>
      <c r="C38" s="3" t="s">
        <v>157</v>
      </c>
      <c r="D38" s="3">
        <v>4</v>
      </c>
      <c r="E38" s="3">
        <v>7221.3133750099996</v>
      </c>
      <c r="F38" s="3" t="s">
        <v>83</v>
      </c>
      <c r="G38" s="3">
        <v>76.793644409243299</v>
      </c>
      <c r="H38" s="3">
        <v>2</v>
      </c>
      <c r="I38" s="3">
        <v>300.96667500000001</v>
      </c>
      <c r="J38" s="3" t="s">
        <v>88</v>
      </c>
      <c r="K38" s="3">
        <v>40.191289700052501</v>
      </c>
      <c r="L38" s="3">
        <v>2</v>
      </c>
      <c r="M38" s="3">
        <v>8.9833344999999998</v>
      </c>
      <c r="N38" s="3" t="s">
        <v>208</v>
      </c>
      <c r="O38" s="3">
        <v>41.455623901848099</v>
      </c>
      <c r="P38" s="14"/>
      <c r="Q38" s="1">
        <f t="shared" si="3"/>
        <v>44.718454058945014</v>
      </c>
      <c r="R38" s="1">
        <f t="shared" si="4"/>
        <v>-30.093101445909053</v>
      </c>
      <c r="S38" s="1">
        <f t="shared" si="5"/>
        <v>303.74537078651684</v>
      </c>
    </row>
    <row r="39" spans="1:19" ht="14.4" customHeight="1" x14ac:dyDescent="0.3">
      <c r="A39" s="59"/>
      <c r="B39" s="60"/>
      <c r="C39" s="3" t="s">
        <v>158</v>
      </c>
      <c r="D39" s="3">
        <v>6</v>
      </c>
      <c r="E39" s="3">
        <v>9935.65</v>
      </c>
      <c r="F39" s="3" t="s">
        <v>173</v>
      </c>
      <c r="G39" s="3">
        <v>41.653503636742201</v>
      </c>
      <c r="H39" s="3">
        <v>5</v>
      </c>
      <c r="I39" s="3">
        <v>388.47066661000002</v>
      </c>
      <c r="J39" s="3" t="s">
        <v>92</v>
      </c>
      <c r="K39" s="3">
        <v>20.456569932362999</v>
      </c>
      <c r="L39" s="3">
        <v>5</v>
      </c>
      <c r="M39" s="3">
        <v>23.232500000000002</v>
      </c>
      <c r="N39" s="3" t="s">
        <v>209</v>
      </c>
      <c r="O39" s="3">
        <v>57.505996931874797</v>
      </c>
      <c r="P39" s="14"/>
      <c r="Q39" s="1">
        <f t="shared" si="3"/>
        <v>30.628364375170136</v>
      </c>
      <c r="R39" s="1">
        <f t="shared" si="4"/>
        <v>-0.51483513666477076</v>
      </c>
      <c r="S39" s="1">
        <f t="shared" si="5"/>
        <v>22.000850710764229</v>
      </c>
    </row>
    <row r="40" spans="1:19" ht="14.4" customHeight="1" x14ac:dyDescent="0.3">
      <c r="A40" s="59"/>
      <c r="B40" s="66" t="s">
        <v>56</v>
      </c>
      <c r="C40" s="3" t="s">
        <v>159</v>
      </c>
      <c r="D40" s="3">
        <v>8</v>
      </c>
      <c r="E40" s="3">
        <v>9775.4362500000007</v>
      </c>
      <c r="F40" s="3" t="s">
        <v>83</v>
      </c>
      <c r="G40" s="3">
        <v>40.880802848230502</v>
      </c>
      <c r="H40" s="3">
        <v>4</v>
      </c>
      <c r="I40" s="3">
        <v>422.99666651000001</v>
      </c>
      <c r="J40" s="3" t="s">
        <v>89</v>
      </c>
      <c r="K40" s="3">
        <v>12.8286623892162</v>
      </c>
      <c r="L40" s="3">
        <v>4</v>
      </c>
      <c r="M40" s="3">
        <v>23.414999999999999</v>
      </c>
      <c r="N40" s="3" t="s">
        <v>212</v>
      </c>
      <c r="O40" s="3">
        <v>50.855188352512897</v>
      </c>
      <c r="P40" s="14"/>
      <c r="Q40" s="1">
        <f t="shared" si="3"/>
        <v>29.138847459149698</v>
      </c>
      <c r="R40" s="1">
        <f t="shared" si="4"/>
        <v>-0.89819043859049597</v>
      </c>
      <c r="S40" s="1">
        <f t="shared" si="5"/>
        <v>27.07414693711485</v>
      </c>
    </row>
    <row r="41" spans="1:19" ht="14.4" customHeight="1" x14ac:dyDescent="0.3">
      <c r="A41" s="59"/>
      <c r="B41" s="66"/>
      <c r="C41" s="3" t="s">
        <v>160</v>
      </c>
      <c r="D41" s="3">
        <v>4</v>
      </c>
      <c r="E41" s="3">
        <v>7636.6575000000003</v>
      </c>
      <c r="F41" s="3" t="s">
        <v>175</v>
      </c>
      <c r="G41" s="3">
        <v>57.4864975278212</v>
      </c>
      <c r="H41" s="3">
        <v>4</v>
      </c>
      <c r="I41" s="3">
        <v>343.15</v>
      </c>
      <c r="J41" s="3" t="s">
        <v>193</v>
      </c>
      <c r="K41" s="3">
        <v>19.5540874161556</v>
      </c>
      <c r="L41" s="3">
        <v>4</v>
      </c>
      <c r="M41" s="3">
        <v>19.329791749999998</v>
      </c>
      <c r="N41" s="3" t="s">
        <v>213</v>
      </c>
      <c r="O41" s="3">
        <v>68.406107182146101</v>
      </c>
      <c r="P41" s="14"/>
      <c r="Q41" s="1">
        <f t="shared" si="3"/>
        <v>23.727671880949309</v>
      </c>
      <c r="R41" s="1">
        <f t="shared" si="4"/>
        <v>0.33014553190953144</v>
      </c>
      <c r="S41" s="1">
        <f t="shared" si="5"/>
        <v>16.340277913616539</v>
      </c>
    </row>
    <row r="42" spans="1:19" ht="14.4" customHeight="1" x14ac:dyDescent="0.3">
      <c r="A42" s="59"/>
      <c r="B42" s="66" t="s">
        <v>147</v>
      </c>
      <c r="C42" s="3" t="s">
        <v>161</v>
      </c>
      <c r="D42" s="3">
        <v>7</v>
      </c>
      <c r="E42" s="3">
        <v>9788.7928571428492</v>
      </c>
      <c r="F42" s="3" t="s">
        <v>81</v>
      </c>
      <c r="G42" s="3">
        <v>31.1954851272761</v>
      </c>
      <c r="H42" s="3">
        <v>4</v>
      </c>
      <c r="I42" s="3">
        <v>383.95833326000002</v>
      </c>
      <c r="J42" s="3" t="s">
        <v>195</v>
      </c>
      <c r="K42" s="3">
        <v>15.3538420176871</v>
      </c>
      <c r="L42" s="3">
        <v>5</v>
      </c>
      <c r="M42" s="3">
        <v>20.7571668</v>
      </c>
      <c r="N42" s="3" t="s">
        <v>213</v>
      </c>
      <c r="O42" s="3">
        <v>57.2704584262409</v>
      </c>
      <c r="P42" s="14"/>
      <c r="Q42" s="1">
        <f t="shared" si="3"/>
        <v>19.226282084185552</v>
      </c>
      <c r="R42" s="1">
        <f t="shared" si="4"/>
        <v>0.48853892205436011</v>
      </c>
      <c r="S42" s="1">
        <f t="shared" si="5"/>
        <v>15.071043394323812</v>
      </c>
    </row>
    <row r="43" spans="1:19" ht="14.4" customHeight="1" x14ac:dyDescent="0.3">
      <c r="A43" s="60"/>
      <c r="B43" s="66"/>
      <c r="C43" s="3" t="s">
        <v>162</v>
      </c>
      <c r="D43" s="3">
        <v>4</v>
      </c>
      <c r="E43" s="3">
        <v>20382.067500000001</v>
      </c>
      <c r="F43" s="3" t="s">
        <v>177</v>
      </c>
      <c r="G43" s="3">
        <v>83.722337925108107</v>
      </c>
      <c r="H43" s="3">
        <v>3</v>
      </c>
      <c r="I43" s="3">
        <v>401.15111099999899</v>
      </c>
      <c r="J43" s="3" t="s">
        <v>196</v>
      </c>
      <c r="K43" s="3">
        <v>20.768392180760799</v>
      </c>
      <c r="L43" s="3">
        <v>3</v>
      </c>
      <c r="M43" s="3">
        <v>63.597777666666602</v>
      </c>
      <c r="N43" s="3" t="s">
        <v>215</v>
      </c>
      <c r="O43" s="3">
        <v>90.535588235073305</v>
      </c>
      <c r="P43" s="14"/>
      <c r="Q43" s="1">
        <f t="shared" si="3"/>
        <v>50.482715900581489</v>
      </c>
      <c r="R43" s="1">
        <f t="shared" si="4"/>
        <v>-1.1974171587915916</v>
      </c>
      <c r="S43" s="1">
        <f t="shared" si="5"/>
        <v>48.221614469924432</v>
      </c>
    </row>
    <row r="44" spans="1:19" x14ac:dyDescent="0.3">
      <c r="A44" s="58" t="s">
        <v>163</v>
      </c>
      <c r="B44" s="58" t="s">
        <v>148</v>
      </c>
      <c r="C44" s="3" t="s">
        <v>149</v>
      </c>
      <c r="D44" s="3">
        <v>8</v>
      </c>
      <c r="E44" s="3">
        <v>6676.5212500099897</v>
      </c>
      <c r="F44" s="3" t="s">
        <v>73</v>
      </c>
      <c r="G44" s="3">
        <v>137.28810824407699</v>
      </c>
      <c r="H44" s="3">
        <v>6</v>
      </c>
      <c r="I44" s="3">
        <v>373.63361116666601</v>
      </c>
      <c r="J44" s="3" t="s">
        <v>121</v>
      </c>
      <c r="K44" s="3">
        <v>22.851636675536501</v>
      </c>
      <c r="L44" s="3">
        <v>6</v>
      </c>
      <c r="M44" s="3">
        <v>21.533527833333299</v>
      </c>
      <c r="N44" s="3" t="s">
        <v>199</v>
      </c>
      <c r="O44" s="3">
        <v>140.39165637530701</v>
      </c>
      <c r="P44" s="14"/>
    </row>
    <row r="45" spans="1:19" x14ac:dyDescent="0.3">
      <c r="A45" s="59"/>
      <c r="B45" s="60"/>
      <c r="C45" s="3" t="s">
        <v>150</v>
      </c>
      <c r="D45" s="3">
        <v>7</v>
      </c>
      <c r="E45" s="3">
        <v>8891.0157142857097</v>
      </c>
      <c r="F45" s="3" t="s">
        <v>166</v>
      </c>
      <c r="G45" s="3">
        <v>20.552279751195201</v>
      </c>
      <c r="H45" s="3">
        <v>4</v>
      </c>
      <c r="I45" s="3">
        <v>409.67583325999999</v>
      </c>
      <c r="J45" s="3" t="s">
        <v>182</v>
      </c>
      <c r="K45" s="3">
        <v>3.8710280001688502</v>
      </c>
      <c r="L45" s="3">
        <v>4</v>
      </c>
      <c r="M45" s="3">
        <v>23.540833249999999</v>
      </c>
      <c r="N45" s="3" t="s">
        <v>103</v>
      </c>
      <c r="O45" s="3">
        <v>12.118722539297</v>
      </c>
      <c r="P45" s="14"/>
    </row>
    <row r="46" spans="1:19" ht="14.4" customHeight="1" x14ac:dyDescent="0.3">
      <c r="A46" s="59"/>
      <c r="B46" s="58" t="s">
        <v>143</v>
      </c>
      <c r="C46" s="3" t="s">
        <v>151</v>
      </c>
      <c r="D46" s="3">
        <v>8</v>
      </c>
      <c r="E46" s="3">
        <v>7499.1374999999998</v>
      </c>
      <c r="F46" s="3" t="s">
        <v>73</v>
      </c>
      <c r="G46" s="3">
        <v>117.616927577266</v>
      </c>
      <c r="H46" s="3">
        <v>6</v>
      </c>
      <c r="I46" s="3">
        <v>332.25833333333298</v>
      </c>
      <c r="J46" s="3" t="s">
        <v>185</v>
      </c>
      <c r="K46" s="3">
        <v>21.9004738690873</v>
      </c>
      <c r="L46" s="3">
        <v>5</v>
      </c>
      <c r="M46" s="3">
        <v>31.0899999999999</v>
      </c>
      <c r="N46" s="3" t="s">
        <v>78</v>
      </c>
      <c r="O46" s="3">
        <v>94.281816730669306</v>
      </c>
      <c r="P46" s="14"/>
    </row>
    <row r="47" spans="1:19" ht="14.4" customHeight="1" x14ac:dyDescent="0.3">
      <c r="A47" s="59"/>
      <c r="B47" s="60"/>
      <c r="C47" s="3" t="s">
        <v>152</v>
      </c>
      <c r="D47" s="3">
        <v>9</v>
      </c>
      <c r="E47" s="3">
        <v>7215.7877777777703</v>
      </c>
      <c r="F47" s="3" t="s">
        <v>168</v>
      </c>
      <c r="G47" s="3">
        <v>49.163043937606702</v>
      </c>
      <c r="H47" s="3">
        <v>6</v>
      </c>
      <c r="I47" s="3">
        <v>385.63138883333301</v>
      </c>
      <c r="J47" s="3" t="s">
        <v>186</v>
      </c>
      <c r="K47" s="3">
        <v>18.700337932822698</v>
      </c>
      <c r="L47" s="3">
        <v>6</v>
      </c>
      <c r="M47" s="3">
        <v>18.1175</v>
      </c>
      <c r="N47" s="3" t="s">
        <v>202</v>
      </c>
      <c r="O47" s="3">
        <v>51.264995945161502</v>
      </c>
      <c r="P47" s="14"/>
    </row>
    <row r="48" spans="1:19" ht="14.4" customHeight="1" x14ac:dyDescent="0.3">
      <c r="A48" s="59"/>
      <c r="B48" s="13" t="s">
        <v>144</v>
      </c>
      <c r="C48" s="3" t="s">
        <v>153</v>
      </c>
      <c r="D48" s="3">
        <v>11</v>
      </c>
      <c r="E48" s="3">
        <v>8213.5209090909102</v>
      </c>
      <c r="F48" s="3" t="s">
        <v>73</v>
      </c>
      <c r="G48" s="3">
        <v>91.403021288784004</v>
      </c>
      <c r="H48" s="3">
        <v>7</v>
      </c>
      <c r="I48" s="3">
        <v>416.82642857142798</v>
      </c>
      <c r="J48" s="3" t="s">
        <v>187</v>
      </c>
      <c r="K48" s="3">
        <v>10.4932279869046</v>
      </c>
      <c r="L48" s="3">
        <v>7</v>
      </c>
      <c r="M48" s="3">
        <v>25.363095142857102</v>
      </c>
      <c r="N48" s="3" t="s">
        <v>78</v>
      </c>
      <c r="O48" s="3">
        <v>102.497783287057</v>
      </c>
      <c r="P48" s="14"/>
    </row>
    <row r="49" spans="1:16" ht="14.4" customHeight="1" x14ac:dyDescent="0.3">
      <c r="A49" s="59"/>
      <c r="B49" s="62" t="s">
        <v>145</v>
      </c>
      <c r="C49" s="3" t="s">
        <v>154</v>
      </c>
      <c r="D49" s="3">
        <v>5</v>
      </c>
      <c r="E49" s="3">
        <v>11622.066000000001</v>
      </c>
      <c r="F49" s="3" t="s">
        <v>76</v>
      </c>
      <c r="G49" s="3">
        <v>83.104146792843196</v>
      </c>
      <c r="H49" s="3">
        <v>4</v>
      </c>
      <c r="I49" s="3">
        <v>409.60916651000002</v>
      </c>
      <c r="J49" s="3" t="s">
        <v>190</v>
      </c>
      <c r="K49" s="3">
        <v>12.2872782736885</v>
      </c>
      <c r="L49" s="3">
        <v>4</v>
      </c>
      <c r="M49" s="3">
        <v>32.957499999999897</v>
      </c>
      <c r="N49" s="3" t="s">
        <v>79</v>
      </c>
      <c r="O49" s="3">
        <v>98.902360986667404</v>
      </c>
      <c r="P49" s="14"/>
    </row>
    <row r="50" spans="1:16" ht="14.4" customHeight="1" x14ac:dyDescent="0.3">
      <c r="A50" s="59"/>
      <c r="B50" s="62"/>
      <c r="C50" s="3" t="s">
        <v>155</v>
      </c>
      <c r="D50" s="3">
        <v>5</v>
      </c>
      <c r="E50" s="3">
        <v>4872.6499999999996</v>
      </c>
      <c r="F50" s="3" t="s">
        <v>172</v>
      </c>
      <c r="G50" s="3">
        <v>66.151547256962999</v>
      </c>
      <c r="H50" s="3">
        <v>3</v>
      </c>
      <c r="I50" s="3">
        <v>260.10000000000002</v>
      </c>
      <c r="J50" s="3" t="s">
        <v>191</v>
      </c>
      <c r="K50" s="3">
        <v>4.3123391969525002</v>
      </c>
      <c r="L50" s="3">
        <v>3</v>
      </c>
      <c r="M50" s="3">
        <v>14.269833333333301</v>
      </c>
      <c r="N50" s="3" t="s">
        <v>206</v>
      </c>
      <c r="O50" s="3">
        <v>107.77666101164699</v>
      </c>
      <c r="P50" s="14"/>
    </row>
    <row r="51" spans="1:16" ht="14.4" customHeight="1" x14ac:dyDescent="0.3">
      <c r="A51" s="59"/>
      <c r="B51" s="62"/>
      <c r="C51" s="3" t="s">
        <v>156</v>
      </c>
      <c r="D51" s="3">
        <v>10</v>
      </c>
      <c r="E51" s="3">
        <v>6206.8229999999903</v>
      </c>
      <c r="F51" s="3" t="s">
        <v>74</v>
      </c>
      <c r="G51" s="3">
        <v>65.165582285575596</v>
      </c>
      <c r="H51" s="3">
        <v>6</v>
      </c>
      <c r="I51" s="3">
        <v>391.60861116666598</v>
      </c>
      <c r="J51" s="3" t="s">
        <v>120</v>
      </c>
      <c r="K51" s="3">
        <v>15.1578279130042</v>
      </c>
      <c r="L51" s="3">
        <v>6</v>
      </c>
      <c r="M51" s="3">
        <v>15.612500000000001</v>
      </c>
      <c r="N51" s="3" t="s">
        <v>207</v>
      </c>
      <c r="O51" s="3">
        <v>70.4649671888493</v>
      </c>
      <c r="P51" s="14"/>
    </row>
    <row r="52" spans="1:16" ht="14.4" customHeight="1" x14ac:dyDescent="0.3">
      <c r="A52" s="59"/>
      <c r="B52" s="58" t="s">
        <v>146</v>
      </c>
      <c r="C52" s="3" t="s">
        <v>157</v>
      </c>
      <c r="D52" s="3">
        <v>4</v>
      </c>
      <c r="E52" s="3">
        <v>4989.9049999999997</v>
      </c>
      <c r="F52" s="3" t="s">
        <v>174</v>
      </c>
      <c r="G52" s="3">
        <v>102.203706959472</v>
      </c>
      <c r="H52" s="3">
        <v>2</v>
      </c>
      <c r="I52" s="3">
        <v>430.52499999999998</v>
      </c>
      <c r="J52" s="3" t="s">
        <v>192</v>
      </c>
      <c r="K52" s="3">
        <v>10.027029554947701</v>
      </c>
      <c r="L52" s="3">
        <v>2</v>
      </c>
      <c r="M52" s="3">
        <v>2.2250000000000001</v>
      </c>
      <c r="N52" s="3" t="s">
        <v>210</v>
      </c>
      <c r="O52" s="3">
        <v>87.395220146651894</v>
      </c>
      <c r="P52" s="14"/>
    </row>
    <row r="53" spans="1:16" ht="14.4" customHeight="1" x14ac:dyDescent="0.3">
      <c r="A53" s="59"/>
      <c r="B53" s="60"/>
      <c r="C53" s="3" t="s">
        <v>158</v>
      </c>
      <c r="D53" s="3">
        <v>6</v>
      </c>
      <c r="E53" s="3">
        <v>7606.0433333333303</v>
      </c>
      <c r="F53" s="3" t="s">
        <v>77</v>
      </c>
      <c r="G53" s="3">
        <v>53.594498584049603</v>
      </c>
      <c r="H53" s="3">
        <v>5</v>
      </c>
      <c r="I53" s="3">
        <v>390.48099999999999</v>
      </c>
      <c r="J53" s="3" t="s">
        <v>121</v>
      </c>
      <c r="K53" s="3">
        <v>18.6241097095917</v>
      </c>
      <c r="L53" s="3">
        <v>5</v>
      </c>
      <c r="M53" s="3">
        <v>19.0428999999999</v>
      </c>
      <c r="N53" s="3" t="s">
        <v>211</v>
      </c>
      <c r="O53" s="3">
        <v>55.811715394541601</v>
      </c>
      <c r="P53" s="14"/>
    </row>
    <row r="54" spans="1:16" ht="14.4" customHeight="1" x14ac:dyDescent="0.3">
      <c r="A54" s="59"/>
      <c r="B54" s="66" t="s">
        <v>56</v>
      </c>
      <c r="C54" s="3" t="s">
        <v>159</v>
      </c>
      <c r="D54" s="3">
        <v>8</v>
      </c>
      <c r="E54" s="3">
        <v>7569.71</v>
      </c>
      <c r="F54" s="3" t="s">
        <v>74</v>
      </c>
      <c r="G54" s="3">
        <v>50.023749421237298</v>
      </c>
      <c r="H54" s="3">
        <v>4</v>
      </c>
      <c r="I54" s="3">
        <v>426.83041649999899</v>
      </c>
      <c r="J54" s="3" t="s">
        <v>118</v>
      </c>
      <c r="K54" s="3">
        <v>8.2338306760653399</v>
      </c>
      <c r="L54" s="3">
        <v>4</v>
      </c>
      <c r="M54" s="3">
        <v>18.4262499999999</v>
      </c>
      <c r="N54" s="3" t="s">
        <v>214</v>
      </c>
      <c r="O54" s="3">
        <v>63.643973220949597</v>
      </c>
      <c r="P54" s="14"/>
    </row>
    <row r="55" spans="1:16" ht="14.4" customHeight="1" x14ac:dyDescent="0.3">
      <c r="A55" s="59"/>
      <c r="B55" s="66"/>
      <c r="C55" s="3" t="s">
        <v>160</v>
      </c>
      <c r="D55" s="3">
        <v>4</v>
      </c>
      <c r="E55" s="3">
        <v>6172.1499999999896</v>
      </c>
      <c r="F55" s="3" t="s">
        <v>176</v>
      </c>
      <c r="G55" s="3">
        <v>67.142907688840907</v>
      </c>
      <c r="H55" s="3">
        <v>4</v>
      </c>
      <c r="I55" s="3">
        <v>342.02083349999998</v>
      </c>
      <c r="J55" s="3" t="s">
        <v>194</v>
      </c>
      <c r="K55" s="3">
        <v>20.578556852801501</v>
      </c>
      <c r="L55" s="3">
        <v>4</v>
      </c>
      <c r="M55" s="3">
        <v>16.614875000000001</v>
      </c>
      <c r="N55" s="3" t="s">
        <v>211</v>
      </c>
      <c r="O55" s="3">
        <v>66.740000720819694</v>
      </c>
      <c r="P55" s="14"/>
    </row>
    <row r="56" spans="1:16" ht="14.4" customHeight="1" x14ac:dyDescent="0.3">
      <c r="A56" s="59"/>
      <c r="B56" s="66" t="s">
        <v>147</v>
      </c>
      <c r="C56" s="3" t="s">
        <v>161</v>
      </c>
      <c r="D56" s="3">
        <v>7</v>
      </c>
      <c r="E56" s="3">
        <v>8210.26428571428</v>
      </c>
      <c r="F56" s="3" t="s">
        <v>86</v>
      </c>
      <c r="G56" s="3">
        <v>27.165097363441699</v>
      </c>
      <c r="H56" s="3">
        <v>4</v>
      </c>
      <c r="I56" s="3">
        <v>382.09166675</v>
      </c>
      <c r="J56" s="3" t="s">
        <v>197</v>
      </c>
      <c r="K56" s="3">
        <v>16.5659607085536</v>
      </c>
      <c r="L56" s="3">
        <v>5</v>
      </c>
      <c r="M56" s="3">
        <v>18.038566599999999</v>
      </c>
      <c r="N56" s="3" t="s">
        <v>211</v>
      </c>
      <c r="O56" s="3">
        <v>56.085764784750303</v>
      </c>
      <c r="P56" s="14"/>
    </row>
    <row r="57" spans="1:16" ht="14.4" customHeight="1" x14ac:dyDescent="0.3">
      <c r="A57" s="60"/>
      <c r="B57" s="66"/>
      <c r="C57" s="3" t="s">
        <v>162</v>
      </c>
      <c r="D57" s="3">
        <v>4</v>
      </c>
      <c r="E57" s="3">
        <v>13544.4575</v>
      </c>
      <c r="F57" s="3" t="s">
        <v>178</v>
      </c>
      <c r="G57" s="3">
        <v>70.894350335705596</v>
      </c>
      <c r="H57" s="3">
        <v>3</v>
      </c>
      <c r="I57" s="3">
        <v>406.01277766666601</v>
      </c>
      <c r="J57" s="3" t="s">
        <v>187</v>
      </c>
      <c r="K57" s="3">
        <v>16.052602566077201</v>
      </c>
      <c r="L57" s="3">
        <v>3</v>
      </c>
      <c r="M57" s="3">
        <v>42.907222333333301</v>
      </c>
      <c r="N57" s="3" t="s">
        <v>216</v>
      </c>
      <c r="O57" s="3">
        <v>74.063643468257794</v>
      </c>
      <c r="P57" s="14"/>
    </row>
    <row r="58" spans="1:16" ht="14.4" customHeight="1" x14ac:dyDescent="0.3">
      <c r="A58" s="15"/>
      <c r="B58" s="15"/>
      <c r="C58" s="14"/>
      <c r="D58" s="14"/>
    </row>
    <row r="59" spans="1:16" ht="14.4" customHeight="1" x14ac:dyDescent="0.3">
      <c r="A59" s="15"/>
      <c r="B59" s="15"/>
      <c r="C59" s="14"/>
      <c r="D59" s="14"/>
    </row>
    <row r="60" spans="1:16" ht="14.4" customHeight="1" x14ac:dyDescent="0.3">
      <c r="A60" s="15"/>
      <c r="B60" s="15"/>
      <c r="C60" s="14"/>
      <c r="D60" s="14"/>
    </row>
    <row r="61" spans="1:16" ht="14.4" customHeight="1" x14ac:dyDescent="0.3">
      <c r="A61" s="15"/>
      <c r="B61" s="15"/>
      <c r="C61" s="14"/>
      <c r="D61" s="14"/>
    </row>
    <row r="62" spans="1:16" ht="14.4" customHeight="1" x14ac:dyDescent="0.3">
      <c r="A62" s="15"/>
      <c r="B62" s="15"/>
      <c r="C62" s="14"/>
      <c r="D62" s="14"/>
    </row>
    <row r="63" spans="1:16" ht="14.4" customHeight="1" x14ac:dyDescent="0.3">
      <c r="A63" s="15"/>
      <c r="B63" s="15"/>
      <c r="C63" s="14"/>
      <c r="D63" s="14"/>
    </row>
    <row r="64" spans="1:16" x14ac:dyDescent="0.3">
      <c r="A64" s="14"/>
      <c r="B64" s="14"/>
      <c r="C64" s="14"/>
      <c r="D64" s="14"/>
    </row>
    <row r="65" spans="1:4" x14ac:dyDescent="0.3">
      <c r="A65" s="14"/>
      <c r="B65" s="14"/>
      <c r="C65" s="14"/>
      <c r="D65" s="14"/>
    </row>
    <row r="66" spans="1:4" x14ac:dyDescent="0.3">
      <c r="A66" s="14"/>
      <c r="B66" s="14"/>
      <c r="C66" s="14"/>
      <c r="D66" s="14"/>
    </row>
  </sheetData>
  <sortState ref="S29">
    <sortCondition descending="1" ref="S29"/>
  </sortState>
  <mergeCells count="38">
    <mergeCell ref="B56:B57"/>
    <mergeCell ref="B13:B14"/>
    <mergeCell ref="B30:B31"/>
    <mergeCell ref="B32:B33"/>
    <mergeCell ref="B35:B37"/>
    <mergeCell ref="B38:B39"/>
    <mergeCell ref="B40:B41"/>
    <mergeCell ref="B42:B43"/>
    <mergeCell ref="B44:B45"/>
    <mergeCell ref="B46:B47"/>
    <mergeCell ref="B49:B51"/>
    <mergeCell ref="B52:B53"/>
    <mergeCell ref="B54:B55"/>
    <mergeCell ref="C2:C3"/>
    <mergeCell ref="L28:O28"/>
    <mergeCell ref="Q28:S28"/>
    <mergeCell ref="A28:A29"/>
    <mergeCell ref="B28:B29"/>
    <mergeCell ref="C28:C29"/>
    <mergeCell ref="D28:G28"/>
    <mergeCell ref="H28:K28"/>
    <mergeCell ref="B24:B25"/>
    <mergeCell ref="A30:A43"/>
    <mergeCell ref="A44:A57"/>
    <mergeCell ref="A4:A14"/>
    <mergeCell ref="A15:A25"/>
    <mergeCell ref="Q2:S2"/>
    <mergeCell ref="B15:B18"/>
    <mergeCell ref="B19:B21"/>
    <mergeCell ref="B22:B23"/>
    <mergeCell ref="B4:B7"/>
    <mergeCell ref="B8:B10"/>
    <mergeCell ref="B11:B12"/>
    <mergeCell ref="L2:O2"/>
    <mergeCell ref="H2:K2"/>
    <mergeCell ref="D2:G2"/>
    <mergeCell ref="A2:A3"/>
    <mergeCell ref="B2:B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 1</vt:lpstr>
      <vt:lpstr>Table 2</vt:lpstr>
      <vt:lpstr>Table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Gau</dc:creator>
  <cp:lastModifiedBy>Wantana</cp:lastModifiedBy>
  <cp:lastPrinted>2020-06-06T09:37:52Z</cp:lastPrinted>
  <dcterms:created xsi:type="dcterms:W3CDTF">2020-04-07T15:07:25Z</dcterms:created>
  <dcterms:modified xsi:type="dcterms:W3CDTF">2020-11-10T11:02:00Z</dcterms:modified>
</cp:coreProperties>
</file>