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filterPrivacy="1" defaultThemeVersion="124226"/>
  <xr:revisionPtr revIDLastSave="0" documentId="13_ncr:1_{97C0478E-12E5-4E9E-9813-22EA46988E60}" xr6:coauthVersionLast="46" xr6:coauthVersionMax="46" xr10:uidLastSave="{00000000-0000-0000-0000-000000000000}"/>
  <bookViews>
    <workbookView xWindow="-110" yWindow="-110" windowWidth="19420" windowHeight="10420" tabRatio="700" xr2:uid="{00000000-000D-0000-FFFF-FFFF00000000}"/>
  </bookViews>
  <sheets>
    <sheet name="galangin-7-o-Glu" sheetId="5" r:id="rId1"/>
    <sheet name="galangin-3-o-Glu" sheetId="6" r:id="rId2"/>
  </sheets>
  <calcPr calcId="181029"/>
</workbook>
</file>

<file path=xl/calcChain.xml><?xml version="1.0" encoding="utf-8"?>
<calcChain xmlns="http://schemas.openxmlformats.org/spreadsheetml/2006/main">
  <c r="N272" i="6" l="1"/>
  <c r="N273" i="6"/>
  <c r="N274" i="6"/>
  <c r="N275" i="6"/>
  <c r="N271" i="6"/>
  <c r="O275" i="6" s="1"/>
  <c r="N261" i="6"/>
  <c r="N262" i="6"/>
  <c r="N263" i="6"/>
  <c r="N264" i="6"/>
  <c r="N265" i="6"/>
  <c r="N267" i="6"/>
  <c r="N268" i="6"/>
  <c r="N269" i="6"/>
  <c r="N270" i="6"/>
  <c r="N256" i="6"/>
  <c r="N260" i="6"/>
  <c r="N266" i="6"/>
  <c r="N259" i="6"/>
  <c r="N258" i="6"/>
  <c r="N257" i="6"/>
  <c r="N242" i="6"/>
  <c r="N243" i="6"/>
  <c r="N244" i="6"/>
  <c r="N237" i="6"/>
  <c r="N239" i="6"/>
  <c r="N236" i="6"/>
  <c r="N247" i="6"/>
  <c r="N252" i="6"/>
  <c r="N253" i="6"/>
  <c r="N254" i="6"/>
  <c r="N255" i="6"/>
  <c r="N251" i="6"/>
  <c r="J255" i="6"/>
  <c r="N249" i="6"/>
  <c r="N250" i="6"/>
  <c r="N261" i="5"/>
  <c r="N262" i="5"/>
  <c r="O277" i="5"/>
  <c r="N259" i="5"/>
  <c r="N260" i="5"/>
  <c r="N263" i="5"/>
  <c r="N264" i="5"/>
  <c r="N265" i="5"/>
  <c r="N266" i="5"/>
  <c r="N267" i="5"/>
  <c r="N268" i="5"/>
  <c r="O272" i="5" s="1"/>
  <c r="N269" i="5"/>
  <c r="N270" i="5"/>
  <c r="N271" i="5"/>
  <c r="N272" i="5"/>
  <c r="N273" i="5"/>
  <c r="N274" i="5"/>
  <c r="P277" i="5" s="1"/>
  <c r="Q277" i="5" s="1"/>
  <c r="N275" i="5"/>
  <c r="N276" i="5"/>
  <c r="N277" i="5"/>
  <c r="N258" i="5"/>
  <c r="J277" i="5"/>
  <c r="K277" i="5"/>
  <c r="L277" i="5" s="1"/>
  <c r="J252" i="5"/>
  <c r="N253" i="5"/>
  <c r="P257" i="5" s="1"/>
  <c r="N254" i="5"/>
  <c r="N255" i="5"/>
  <c r="N256" i="5"/>
  <c r="N257" i="5"/>
  <c r="J257" i="5"/>
  <c r="N244" i="5"/>
  <c r="N245" i="5"/>
  <c r="N246" i="5"/>
  <c r="N249" i="5"/>
  <c r="N251" i="5"/>
  <c r="N252" i="5"/>
  <c r="N239" i="5"/>
  <c r="N241" i="5"/>
  <c r="N238" i="5"/>
  <c r="K257" i="5"/>
  <c r="K252" i="5"/>
  <c r="K247" i="5"/>
  <c r="J247" i="5"/>
  <c r="K242" i="5"/>
  <c r="J242" i="5"/>
  <c r="K235" i="6"/>
  <c r="J235" i="6"/>
  <c r="K230" i="6"/>
  <c r="J230" i="6"/>
  <c r="K225" i="6"/>
  <c r="J225" i="6"/>
  <c r="K220" i="6"/>
  <c r="J220" i="6"/>
  <c r="K255" i="6"/>
  <c r="L255" i="6" s="1"/>
  <c r="K250" i="6"/>
  <c r="J250" i="6"/>
  <c r="K245" i="6"/>
  <c r="J245" i="6"/>
  <c r="K240" i="6"/>
  <c r="J240" i="6"/>
  <c r="O213" i="6"/>
  <c r="N213" i="6"/>
  <c r="K213" i="6"/>
  <c r="J213" i="6"/>
  <c r="O207" i="6"/>
  <c r="N207" i="6"/>
  <c r="K207" i="6"/>
  <c r="J207" i="6"/>
  <c r="O201" i="6"/>
  <c r="N201" i="6"/>
  <c r="K201" i="6"/>
  <c r="J201" i="6"/>
  <c r="O194" i="6"/>
  <c r="N194" i="6"/>
  <c r="K194" i="6"/>
  <c r="J194" i="6"/>
  <c r="O189" i="6"/>
  <c r="N189" i="6"/>
  <c r="K189" i="6"/>
  <c r="J189" i="6"/>
  <c r="O183" i="6"/>
  <c r="N183" i="6"/>
  <c r="K183" i="6"/>
  <c r="J183" i="6"/>
  <c r="O179" i="6"/>
  <c r="N179" i="6"/>
  <c r="K179" i="6"/>
  <c r="J179" i="6"/>
  <c r="O173" i="6"/>
  <c r="N173" i="6"/>
  <c r="K173" i="6"/>
  <c r="J173" i="6"/>
  <c r="O167" i="6"/>
  <c r="N167" i="6"/>
  <c r="K167" i="6"/>
  <c r="J167" i="6"/>
  <c r="O160" i="6"/>
  <c r="N160" i="6"/>
  <c r="K160" i="6"/>
  <c r="J160" i="6"/>
  <c r="O154" i="6"/>
  <c r="N154" i="6"/>
  <c r="K154" i="6"/>
  <c r="J154" i="6"/>
  <c r="O148" i="6"/>
  <c r="N148" i="6"/>
  <c r="K148" i="6"/>
  <c r="J148" i="6"/>
  <c r="O141" i="6"/>
  <c r="N141" i="6"/>
  <c r="K141" i="6"/>
  <c r="J141" i="6"/>
  <c r="O136" i="6"/>
  <c r="N136" i="6"/>
  <c r="K136" i="6"/>
  <c r="J136" i="6"/>
  <c r="O131" i="6"/>
  <c r="N131" i="6"/>
  <c r="K131" i="6"/>
  <c r="J131" i="6"/>
  <c r="O126" i="6"/>
  <c r="N126" i="6"/>
  <c r="K126" i="6"/>
  <c r="J126" i="6"/>
  <c r="O121" i="6"/>
  <c r="N121" i="6"/>
  <c r="K121" i="6"/>
  <c r="J121" i="6"/>
  <c r="O116" i="6"/>
  <c r="N116" i="6"/>
  <c r="K116" i="6"/>
  <c r="J116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K79" i="6"/>
  <c r="J79" i="6"/>
  <c r="K74" i="6"/>
  <c r="J74" i="6"/>
  <c r="K69" i="6"/>
  <c r="J69" i="6"/>
  <c r="K64" i="6"/>
  <c r="J64" i="6"/>
  <c r="K59" i="6"/>
  <c r="J59" i="6"/>
  <c r="K54" i="6"/>
  <c r="J54" i="6"/>
  <c r="K49" i="6"/>
  <c r="J49" i="6"/>
  <c r="K45" i="6"/>
  <c r="J45" i="6"/>
  <c r="K40" i="6"/>
  <c r="J40" i="6"/>
  <c r="K35" i="6"/>
  <c r="J35" i="6"/>
  <c r="K237" i="5"/>
  <c r="J237" i="5"/>
  <c r="K232" i="5"/>
  <c r="J232" i="5"/>
  <c r="K227" i="5"/>
  <c r="J227" i="5"/>
  <c r="K222" i="5"/>
  <c r="J222" i="5"/>
  <c r="O185" i="5"/>
  <c r="P185" i="5" s="1"/>
  <c r="N185" i="5"/>
  <c r="K185" i="5"/>
  <c r="L185" i="5" s="1"/>
  <c r="J185" i="5"/>
  <c r="O196" i="5"/>
  <c r="P196" i="5" s="1"/>
  <c r="N196" i="5"/>
  <c r="K196" i="5"/>
  <c r="J196" i="5"/>
  <c r="O191" i="5"/>
  <c r="N191" i="5"/>
  <c r="K191" i="5"/>
  <c r="L191" i="5" s="1"/>
  <c r="J191" i="5"/>
  <c r="O215" i="5"/>
  <c r="P215" i="5" s="1"/>
  <c r="N215" i="5"/>
  <c r="K215" i="5"/>
  <c r="J215" i="5"/>
  <c r="O209" i="5"/>
  <c r="N209" i="5"/>
  <c r="K209" i="5"/>
  <c r="L209" i="5" s="1"/>
  <c r="J209" i="5"/>
  <c r="O203" i="5"/>
  <c r="P203" i="5" s="1"/>
  <c r="N203" i="5"/>
  <c r="K203" i="5"/>
  <c r="J203" i="5"/>
  <c r="P191" i="5"/>
  <c r="O181" i="5"/>
  <c r="N181" i="5"/>
  <c r="K181" i="5"/>
  <c r="J181" i="5"/>
  <c r="O175" i="5"/>
  <c r="N175" i="5"/>
  <c r="P175" i="5" s="1"/>
  <c r="K175" i="5"/>
  <c r="J175" i="5"/>
  <c r="O169" i="5"/>
  <c r="N169" i="5"/>
  <c r="K169" i="5"/>
  <c r="J169" i="5"/>
  <c r="O162" i="5"/>
  <c r="N162" i="5"/>
  <c r="K162" i="5"/>
  <c r="J162" i="5"/>
  <c r="O156" i="5"/>
  <c r="N156" i="5"/>
  <c r="K156" i="5"/>
  <c r="J156" i="5"/>
  <c r="O150" i="5"/>
  <c r="N150" i="5"/>
  <c r="K150" i="5"/>
  <c r="J150" i="5"/>
  <c r="O142" i="5"/>
  <c r="N142" i="5"/>
  <c r="K142" i="5"/>
  <c r="J142" i="5"/>
  <c r="O137" i="5"/>
  <c r="N137" i="5"/>
  <c r="K137" i="5"/>
  <c r="J137" i="5"/>
  <c r="O132" i="5"/>
  <c r="N132" i="5"/>
  <c r="K132" i="5"/>
  <c r="J132" i="5"/>
  <c r="O127" i="5"/>
  <c r="N127" i="5"/>
  <c r="K127" i="5"/>
  <c r="J127" i="5"/>
  <c r="O122" i="5"/>
  <c r="N122" i="5"/>
  <c r="P122" i="5" s="1"/>
  <c r="K122" i="5"/>
  <c r="J122" i="5"/>
  <c r="O117" i="5"/>
  <c r="N117" i="5"/>
  <c r="K117" i="5"/>
  <c r="J117" i="5"/>
  <c r="K80" i="5"/>
  <c r="J80" i="5"/>
  <c r="K75" i="5"/>
  <c r="J75" i="5"/>
  <c r="K70" i="5"/>
  <c r="J70" i="5"/>
  <c r="K65" i="5"/>
  <c r="J65" i="5"/>
  <c r="K60" i="5"/>
  <c r="J60" i="5"/>
  <c r="K55" i="5"/>
  <c r="L55" i="5" s="1"/>
  <c r="J55" i="5"/>
  <c r="K50" i="5"/>
  <c r="J50" i="5"/>
  <c r="K46" i="5"/>
  <c r="J46" i="5"/>
  <c r="K41" i="5"/>
  <c r="J41" i="5"/>
  <c r="K36" i="5"/>
  <c r="J36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Q257" i="5" l="1"/>
  <c r="L189" i="6"/>
  <c r="O257" i="5"/>
  <c r="L117" i="5"/>
  <c r="P117" i="5"/>
  <c r="O267" i="5"/>
  <c r="L207" i="6"/>
  <c r="P267" i="5"/>
  <c r="Q267" i="5" s="1"/>
  <c r="P275" i="6"/>
  <c r="P260" i="6"/>
  <c r="O270" i="6"/>
  <c r="O260" i="6"/>
  <c r="O265" i="6"/>
  <c r="P270" i="6"/>
  <c r="P255" i="6"/>
  <c r="P265" i="6"/>
  <c r="L126" i="6"/>
  <c r="L154" i="6"/>
  <c r="P179" i="6"/>
  <c r="P183" i="6"/>
  <c r="L240" i="6"/>
  <c r="L173" i="6"/>
  <c r="L183" i="6"/>
  <c r="L245" i="6"/>
  <c r="O255" i="6"/>
  <c r="L116" i="6"/>
  <c r="P189" i="6"/>
  <c r="L235" i="6"/>
  <c r="P116" i="6"/>
  <c r="P121" i="6"/>
  <c r="P126" i="6"/>
  <c r="P136" i="6"/>
  <c r="P141" i="6"/>
  <c r="P148" i="6"/>
  <c r="P173" i="6"/>
  <c r="L194" i="6"/>
  <c r="L220" i="6"/>
  <c r="L230" i="6"/>
  <c r="L250" i="6"/>
  <c r="O250" i="6"/>
  <c r="P245" i="6"/>
  <c r="P240" i="6"/>
  <c r="O245" i="6"/>
  <c r="P250" i="6"/>
  <c r="O240" i="6"/>
  <c r="L225" i="6"/>
  <c r="P194" i="6"/>
  <c r="P201" i="6"/>
  <c r="L179" i="6"/>
  <c r="L160" i="6"/>
  <c r="L213" i="6"/>
  <c r="L167" i="6"/>
  <c r="L131" i="6"/>
  <c r="L136" i="6"/>
  <c r="L141" i="6"/>
  <c r="L148" i="6"/>
  <c r="P154" i="6"/>
  <c r="P160" i="6"/>
  <c r="P167" i="6"/>
  <c r="L201" i="6"/>
  <c r="P207" i="6"/>
  <c r="P213" i="6"/>
  <c r="O262" i="5"/>
  <c r="P262" i="5"/>
  <c r="P272" i="5"/>
  <c r="Q272" i="5" s="1"/>
  <c r="L252" i="5"/>
  <c r="P252" i="5"/>
  <c r="O247" i="5"/>
  <c r="L247" i="5"/>
  <c r="L242" i="5"/>
  <c r="O242" i="5"/>
  <c r="P242" i="5"/>
  <c r="P247" i="5"/>
  <c r="O252" i="5"/>
  <c r="L257" i="5"/>
  <c r="L137" i="5"/>
  <c r="L142" i="5"/>
  <c r="L150" i="5"/>
  <c r="L156" i="5"/>
  <c r="L162" i="5"/>
  <c r="P156" i="5"/>
  <c r="P181" i="5"/>
  <c r="P209" i="5"/>
  <c r="L237" i="5"/>
  <c r="L169" i="5"/>
  <c r="P132" i="5"/>
  <c r="P142" i="5"/>
  <c r="P150" i="5"/>
  <c r="L175" i="5"/>
  <c r="L181" i="5"/>
  <c r="L215" i="5"/>
  <c r="L196" i="5"/>
  <c r="L222" i="5"/>
  <c r="L122" i="5"/>
  <c r="L127" i="5"/>
  <c r="P162" i="5"/>
  <c r="P169" i="5"/>
  <c r="L203" i="5"/>
  <c r="L227" i="5"/>
  <c r="L232" i="5"/>
  <c r="L121" i="6"/>
  <c r="P131" i="6"/>
  <c r="K84" i="6"/>
  <c r="L49" i="6"/>
  <c r="K89" i="6"/>
  <c r="L35" i="6"/>
  <c r="L45" i="6"/>
  <c r="L54" i="6"/>
  <c r="L64" i="6"/>
  <c r="L74" i="6"/>
  <c r="J104" i="6"/>
  <c r="J89" i="6"/>
  <c r="J84" i="6"/>
  <c r="J99" i="6"/>
  <c r="J94" i="6"/>
  <c r="J109" i="6"/>
  <c r="K94" i="6"/>
  <c r="K99" i="6"/>
  <c r="K104" i="6"/>
  <c r="K109" i="6"/>
  <c r="L40" i="6"/>
  <c r="L59" i="6"/>
  <c r="L69" i="6"/>
  <c r="L79" i="6"/>
  <c r="K100" i="5"/>
  <c r="P137" i="5"/>
  <c r="P127" i="5"/>
  <c r="L132" i="5"/>
  <c r="J100" i="5"/>
  <c r="L100" i="5" s="1"/>
  <c r="K95" i="5"/>
  <c r="L46" i="5"/>
  <c r="K85" i="5"/>
  <c r="J90" i="5"/>
  <c r="K105" i="5"/>
  <c r="J110" i="5"/>
  <c r="L41" i="5"/>
  <c r="L60" i="5"/>
  <c r="J95" i="5"/>
  <c r="J105" i="5"/>
  <c r="J85" i="5"/>
  <c r="L85" i="5" s="1"/>
  <c r="K110" i="5"/>
  <c r="K90" i="5"/>
  <c r="L70" i="5"/>
  <c r="L75" i="5"/>
  <c r="L36" i="5"/>
  <c r="L80" i="5"/>
  <c r="L65" i="5"/>
  <c r="L50" i="5"/>
  <c r="Q262" i="5" l="1"/>
  <c r="L84" i="6"/>
  <c r="Q250" i="6"/>
  <c r="Q260" i="6"/>
  <c r="Q270" i="6"/>
  <c r="Q265" i="6"/>
  <c r="Q255" i="6"/>
  <c r="L94" i="6"/>
  <c r="Q245" i="6"/>
  <c r="Q240" i="6"/>
  <c r="L89" i="6"/>
  <c r="Q252" i="5"/>
  <c r="Q247" i="5"/>
  <c r="Q242" i="5"/>
  <c r="L90" i="5"/>
  <c r="L104" i="6"/>
  <c r="L109" i="6"/>
  <c r="L99" i="6"/>
  <c r="L95" i="5"/>
  <c r="L110" i="5"/>
  <c r="L105" i="5"/>
</calcChain>
</file>

<file path=xl/sharedStrings.xml><?xml version="1.0" encoding="utf-8"?>
<sst xmlns="http://schemas.openxmlformats.org/spreadsheetml/2006/main" count="555" uniqueCount="276">
  <si>
    <t>Sample Name</t>
  </si>
  <si>
    <t>Analyte Peak Area (counts)</t>
  </si>
  <si>
    <t>Calculated Concentration (ng/mL)</t>
  </si>
  <si>
    <t>&lt; 0</t>
  </si>
  <si>
    <t>Accuracy (%)</t>
  </si>
  <si>
    <t>Analyte Concentration (ng/mL)</t>
  </si>
  <si>
    <t>IS Peak Area (counts)</t>
  </si>
  <si>
    <t>Use Record</t>
  </si>
  <si>
    <t>Record Modified</t>
  </si>
  <si>
    <t>DPHA_B_C-gal-galG-K-plasma-EtoAc-MP-freeze-L-01</t>
  </si>
  <si>
    <t>DPHA_B_C-gal-galG-K-plasma-EtoAc-MP-freeze-L-02</t>
  </si>
  <si>
    <t>DPHA_B_C-gal-galG-K-plasma-EtoAc-MP-freeze-L-03</t>
  </si>
  <si>
    <t>DPHA_B_C-gal-galG-K-plasma-EtoAc-MP-freeze-L-04</t>
  </si>
  <si>
    <t>DPHA_B_C-gal-galG-K-plasma-EtoAc-MP-freeze-M-01</t>
  </si>
  <si>
    <t>DPHA_B_C-gal-galG-K-plasma-EtoAc-MP-freeze-M-02</t>
  </si>
  <si>
    <t>DPHA_B_C-gal-galG-K-plasma-EtoAc-MP-freeze-M-03</t>
  </si>
  <si>
    <t>DPHA_B_C-gal-galG-K-plasma-EtoAc-MP-freeze-M-04</t>
  </si>
  <si>
    <t>DPHA_B_C-gal-galG-K-plasma-EtoAc-MP-freeze-M-05</t>
  </si>
  <si>
    <t>DPHA_B_C-gal-galG-K-plasma-EtoAc-MP-freeze-H-01</t>
  </si>
  <si>
    <t>DPHA_B_C-gal-galG-K-plasma-EtoAc-MP-freeze-H-02</t>
  </si>
  <si>
    <t>DPHA_B_C-gal-galG-K-plasma-EtoAc-MP-freeze-H-03</t>
  </si>
  <si>
    <t>DPHA_B_C-gal-galG-K-plasma-EtoAc-MP-freeze-H-04</t>
  </si>
  <si>
    <t>DPHA_B_C-gal-galG-K-plasma-EtoAc-MP-freeze-H-05</t>
  </si>
  <si>
    <t>DPHA_B_C-gal-galG-K-plasma-Methol-std1-01</t>
  </si>
  <si>
    <t>DPHA_B_C-gal-galG-K-plasma-Methol-std1-02</t>
  </si>
  <si>
    <t>DPHA_B_C-gal-galG-K-plasma-Methol-std1-03</t>
  </si>
  <si>
    <t>DPHA_B_C-gal-galG-K-plasma-Methol-std1-04</t>
  </si>
  <si>
    <t>DPHA_B_C-gal-galG-K-plasma-Methol-std2-01</t>
  </si>
  <si>
    <t>DPHA_B_C-gal-galG-K-plasma-Methol-std2-02</t>
  </si>
  <si>
    <t>DPHA_B_C-gal-galG-K-plasma-Methol-std2-03</t>
  </si>
  <si>
    <t>DPHA_B_C-gal-galG-K-plasma-Methol-std2-04</t>
  </si>
  <si>
    <t>DPHA_B_C-gal-galG-K-plasma-Methol-std3-01</t>
  </si>
  <si>
    <t>DPHA_B_C-gal-galG-K-plasma-Methol-std3-02</t>
  </si>
  <si>
    <t>DPHA_B_C-gal-galG-K-plasma-Methol-std3-03</t>
  </si>
  <si>
    <t>DPHA_B_C-gal-galG-K-plasma-Methol-std3-04</t>
  </si>
  <si>
    <t>DPHA_B_C-gal-galG-K-plasma-Methol-std4-01</t>
  </si>
  <si>
    <t>DPHA_B_C-gal-galG-K-plasma-Methol-std4-02</t>
  </si>
  <si>
    <t>DPHA_B_C-gal-galG-K-plasma-Methol-std4-03</t>
  </si>
  <si>
    <t>DPHA_B_C-gal-galG-K-plasma-Methol-std4-04</t>
  </si>
  <si>
    <t>DPHA_B_C-gal-galG-K-plasma-Methol-std5-01</t>
  </si>
  <si>
    <t>DPHA_B_C-gal-galG-K-plasma-Methol-std5-02</t>
  </si>
  <si>
    <t>DPHA_B_C-gal-galG-K-plasma-Methol-std5-03</t>
  </si>
  <si>
    <t>DPHA_B_C-gal-galG-K-plasma-Methol-std5-04</t>
  </si>
  <si>
    <t>DPHA_B_C-gal-galG-K-plasma-Methol-std6-01</t>
  </si>
  <si>
    <t>DPHA_B_C-gal-galG-K-plasma-Methol-std6-02</t>
  </si>
  <si>
    <t>DPHA_B_C-gal-galG-K-plasma-Methol-std6-03</t>
  </si>
  <si>
    <t>DPHA_B_C-gal-galG-K-plasma-Methol-std6-04</t>
  </si>
  <si>
    <t>DPHA_B_C-gal-galG-K-plasma-Methol-std7-01</t>
  </si>
  <si>
    <t>DPHA_B_C-gal-galG-K-plasma-Methol-std7-02</t>
  </si>
  <si>
    <t>DPHA_B_C-gal-galG-K-plasma-Methol-std7-03</t>
  </si>
  <si>
    <t>DPHA_B_C-gal-galG-K-plasma-Methol-std7-04</t>
  </si>
  <si>
    <t>DPHA_B_C-gal-galG-K-rat-plasma-EtoAc-MP-24h-01</t>
  </si>
  <si>
    <t>DPHA_B_C-gal-galG-K-rat-plasma-EtoAc-MP-24h-02</t>
  </si>
  <si>
    <t>DPHA_B_C-gal-galG-K-rat-plasma-EtoAc-MP-24h-03</t>
  </si>
  <si>
    <t>DPHA_B_C-gal-galG-K-rat-plasma-EtoAc-MP-24h-04</t>
  </si>
  <si>
    <t>DPHA_B_C-gal-galG-K-rat-plasma-EtoAc-MP-24h-05</t>
  </si>
  <si>
    <t>DPHA_B_C-gal-galG-K-rat-plasma-EtoAc-MP-11h-01</t>
  </si>
  <si>
    <t>DPHA_B_C-gal-galG-K-rat-plasma-EtoAc-MP-11h-02</t>
  </si>
  <si>
    <t>DPHA_B_C-gal-galG-K-rat-plasma-EtoAc-MP-11h-03</t>
  </si>
  <si>
    <t>DPHA_B_C-gal-galG-K-rat-plasma-EtoAc-MP-11h-04</t>
  </si>
  <si>
    <t>DPHA_B_C-gal-galG-K-rat-plasma-EtoAc-MP-11h-05</t>
  </si>
  <si>
    <t>DPHA_B_C-gal-galG-K-rat-plasma-EtoAc-MP-8h-01</t>
  </si>
  <si>
    <t>DPHA_B_C-gal-galG-K-rat-plasma-EtoAc-MP-8h-02</t>
  </si>
  <si>
    <t>DPHA_B_C-gal-galG-K-rat-plasma-EtoAc-MP-8h-03</t>
  </si>
  <si>
    <t>DPHA_B_C-gal-galG-K-rat-plasma-EtoAc-MP-8h-04</t>
  </si>
  <si>
    <t>DPHA_B_C-gal-galG-K-rat-plasma-EtoAc-MP-8h-05</t>
  </si>
  <si>
    <t>DPHA_B_C-gal-galG-K-rat-plasma-EtoAc-MP-6h-01</t>
  </si>
  <si>
    <t>DPHA_B_C-gal-galG-K-rat-plasma-EtoAc-MP-6h-02</t>
  </si>
  <si>
    <t>DPHA_B_C-gal-galG-K-rat-plasma-EtoAc-MP-6h-03</t>
  </si>
  <si>
    <t>DPHA_B_C-gal-galG-K-rat-plasma-EtoAc-MP-6h-05</t>
  </si>
  <si>
    <t>DPHA_B_C-gal-galG-K-rat-plasma-EtoAc-MP-4h-01</t>
  </si>
  <si>
    <t>DPHA_B_C-gal-galG-K-rat-plasma-EtoAc-MP-4h-02</t>
  </si>
  <si>
    <t>DPHA_B_C-gal-galG-K-rat-plasma-EtoAc-MP-4h-03</t>
  </si>
  <si>
    <t>DPHA_B_C-gal-galG-K-rat-plasma-EtoAc-MP-4h-04</t>
  </si>
  <si>
    <t>DPHA_B_C-gal-galG-K-rat-plasma-EtoAc-MP-4h-05</t>
  </si>
  <si>
    <t>DPHA_B_C-gal-galG-K-rat-plasma-EtoAc-MP-2h-01</t>
  </si>
  <si>
    <t>DPHA_B_C-gal-galG-K-rat-plasma-EtoAc-MP-2h-02</t>
  </si>
  <si>
    <t>DPHA_B_C-gal-galG-K-rat-plasma-EtoAc-MP-2h-03</t>
  </si>
  <si>
    <t>DPHA_B_C-gal-galG-K-rat-plasma-EtoAc-MP-2h-04</t>
  </si>
  <si>
    <t>DPHA_B_C-gal-galG-K-rat-plasma-EtoAc-MP-2h-05</t>
  </si>
  <si>
    <t>DPHA_B_C-gal-galG-K-rat-plasma-EtoAc-MP-1h-01</t>
  </si>
  <si>
    <t>DPHA_B_C-gal-galG-K-rat-plasma-EtoAc-MP-1h-02</t>
  </si>
  <si>
    <t>DPHA_B_C-gal-galG-K-rat-plasma-EtoAc-MP-1h-03</t>
  </si>
  <si>
    <t>DPHA_B_C-gal-galG-K-rat-plasma-EtoAc-MP-1h-04</t>
  </si>
  <si>
    <t>DPHA_B_C-gal-galG-K-rat-plasma-EtoAc-MP-1h-05</t>
  </si>
  <si>
    <t>DPHA_B_C-gal-galG-K-rat-plasma-EtoAc-MP-30min-01</t>
  </si>
  <si>
    <t>DPHA_B_C-gal-galG-K-rat-plasma-EtoAc-MP-30min-02</t>
  </si>
  <si>
    <t>DPHA_B_C-gal-galG-K-rat-plasma-EtoAc-MP-30min-03</t>
  </si>
  <si>
    <t>DPHA_B_C-gal-galG-K-rat-plasma-EtoAc-MP-30min-04</t>
  </si>
  <si>
    <t>DPHA_B_C-gal-galG-K-rat-plasma-EtoAc-MP-30min-05</t>
  </si>
  <si>
    <t>DPHA_B_C-gal-galG-K-rat-plasma-EtoAc-MP-15min-01</t>
  </si>
  <si>
    <t>DPHA_B_C-gal-galG-K-rat-plasma-EtoAc-MP-15min-02</t>
  </si>
  <si>
    <t>DPHA_B_C-gal-galG-K-rat-plasma-EtoAc-MP-15min-03</t>
  </si>
  <si>
    <t>DPHA_B_C-gal-galG-K-rat-plasma-EtoAc-MP-15min-04</t>
  </si>
  <si>
    <t>DPHA_B_C-gal-galG-K-rat-plasma-EtoAc-MP-15min-05</t>
  </si>
  <si>
    <t>DPHA_B_C-gal-galG-K-rat-plasma-EtoAc-MP-5min-01</t>
  </si>
  <si>
    <t>DPHA_B_C-gal-galG-K-rat-plasma-EtoAc-MP-5min-02</t>
  </si>
  <si>
    <t>DPHA_B_C-gal-galG-K-rat-plasma-EtoAc-MP-5min-03</t>
  </si>
  <si>
    <t>DPHA_B_C-gal-galG-K-rat-plasma-EtoAc-MP-5min-04</t>
  </si>
  <si>
    <t>DPHA_B_C-gal-galG-K-rat-plasma-EtoAc-MP-5min-05</t>
  </si>
  <si>
    <t>DPHA_B_C-gal-galG-K-rat-plasma-6d-EtoAc-MP-4h-01</t>
  </si>
  <si>
    <t>DPHA_B_C-gal-galG-K-rat-plasma-6d-EtoAc-MP-4h-02</t>
  </si>
  <si>
    <t>DPHA_B_C-gal-galG-K-rat-plasma-6d-EtoAc-MP-4h-03</t>
  </si>
  <si>
    <t>DPHA_B_C-gal-galG-K-rat-plasma-6d-EtoAc-MP-4h-04</t>
  </si>
  <si>
    <t>DPHA_B_C-gal-galG-K-rat-plasma-6d-EtoAc-MP-4h-05</t>
  </si>
  <si>
    <t>DPHA_B_C-gal-galG-K-rat-plasma-6d-EtoAc-MP-2h-01</t>
  </si>
  <si>
    <t>DPHA_B_C-gal-galG-K-rat-plasma-6d-EtoAc-MP-2h-02</t>
  </si>
  <si>
    <t>DPHA_B_C-gal-galG-K-rat-plasma-6d-EtoAc-MP-2h-03</t>
  </si>
  <si>
    <t>DPHA_B_C-gal-galG-K-rat-plasma-6d-EtoAc-MP-2h-04</t>
  </si>
  <si>
    <t>DPHA_B_C-gal-galG-K-rat-plasma-6d-EtoAc-MP-2h-05</t>
  </si>
  <si>
    <t>DPHA_B_C-gal-galG-K-rat-plasma-6d-EtoAc-MP-1h-01</t>
  </si>
  <si>
    <t>DPHA_B_C-gal-galG-K-rat-plasma-6d-EtoAc-MP-1h-02</t>
  </si>
  <si>
    <t>DPHA_B_C-gal-galG-K-rat-plasma-6d-EtoAc-MP-1h-03</t>
  </si>
  <si>
    <t>DPHA_B_C-gal-galG-K-rat-plasma-6d-EtoAc-MP-1h-04</t>
  </si>
  <si>
    <t>DPHA_B_C-gal-galG-K-rat-plasma-6d-EtoAc-MP-1h-05</t>
  </si>
  <si>
    <t>DPHA_B_C-gal-galG-K-rat-plasma-6d-EtoAc-MP-30min-01</t>
  </si>
  <si>
    <t>DPHA_B_C-gal-galG-K-rat-plasma-6d-EtoAc-MP-30min-02</t>
  </si>
  <si>
    <t>DPHA_B_C-gal-galG-K-rat-plasma-6d-EtoAc-MP-30min-03</t>
  </si>
  <si>
    <t>DPHA_B_C-gal-galG-K-rat-plasma-6d-EtoAc-MP-30min-04</t>
  </si>
  <si>
    <t>DPHA_B_C-gal-galG-K-rat-plasma-6d-EtoAc-MP-30min-05</t>
  </si>
  <si>
    <t>DPHA_B_C-gal-galG-K-rat-plasma-6d-EtoAc-MP-15min-01</t>
  </si>
  <si>
    <t>DPHA_B_C-gal-galG-K-rat-plasma-6d-EtoAc-MP-15min-02</t>
  </si>
  <si>
    <t>DPHA_B_C-gal-galG-K-rat-plasma-6d-EtoAc-MP-15min-03</t>
  </si>
  <si>
    <t>DPHA_B_C-gal-galG-K-rat-plasma-6d-EtoAc-MP-15min-04</t>
  </si>
  <si>
    <t>DPHA_B_C-gal-galG-K-rat-plasma-6d-EtoAc-MP-15min-05</t>
  </si>
  <si>
    <t>DPHA_B_C-gal-galG-K-rat-plasma-6d-EtoAc-MP-5min-01</t>
  </si>
  <si>
    <t>DPHA_B_C-gal-galG-K-rat-plasma-6d-EtoAc-MP-5min-02</t>
  </si>
  <si>
    <t>DPHA_B_C-gal-galG-K-rat-plasma-6d-EtoAc-MP-5min-03</t>
  </si>
  <si>
    <t>DPHA_B_C-gal-galG-K-rat-plasma-6d-EtoAc-MP-5min-04</t>
  </si>
  <si>
    <t>DPHA_B_C-gal-galG-K-rat-plasma-6d-EtoAc-MP-5min-05</t>
  </si>
  <si>
    <t>DPHA_B_C-gal-galG-K-plasma-EtoAc-MP-precision-day1-L-01</t>
  </si>
  <si>
    <t>DPHA_B_C-gal-galG-K-plasma-EtoAc-MP-precision-day1-L-02</t>
  </si>
  <si>
    <t>DPHA_B_C-gal-galG-K-plasma-EtoAc-MP-precision-day1-L-03</t>
  </si>
  <si>
    <t>DPHA_B_C-gal-galG-K-plasma-EtoAc-MP-precision-day1-L-04</t>
  </si>
  <si>
    <t>DPHA_B_C-gal-galG-K-plasma-EtoAc-MP-precision-day1-L-05</t>
  </si>
  <si>
    <t>DPHA_B_C-gal-galG-K-plasma-EtoAc-MP-precision-day1-L-06</t>
  </si>
  <si>
    <t>DPHA_B_C-gal-galG-K-plasma-EtoAc-MP-precision-day1-M-01</t>
  </si>
  <si>
    <t>DPHA_B_C-gal-galG-K-plasma-EtoAc-MP-precision-day1-M-02</t>
  </si>
  <si>
    <t>DPHA_B_C-gal-galG-K-plasma-EtoAc-MP-precision-day1-M-03</t>
  </si>
  <si>
    <t>DPHA_B_C-gal-galG-K-plasma-EtoAc-MP-precision-day1-M-04</t>
  </si>
  <si>
    <t>DPHA_B_C-gal-galG-K-plasma-EtoAc-MP-precision-day1-M-05</t>
  </si>
  <si>
    <t>DPHA_B_C-gal-galG-K-plasma-EtoAc-MP-precision-day1-M-06</t>
  </si>
  <si>
    <t>DPHA_B_C-gal-galG-K-plasma-EtoAc-MP-precision-day1-H-01</t>
  </si>
  <si>
    <t>DPHA_B_C-gal-galG-K-plasma-EtoAc-MP-precision-day1-H-02</t>
  </si>
  <si>
    <t>DPHA_B_C-gal-galG-K-plasma-EtoAc-MP-precision-day1-H-03</t>
  </si>
  <si>
    <t>DPHA_B_C-gal-galG-K-plasma-EtoAc-MP-precision-day1-H-04</t>
  </si>
  <si>
    <t>DPHA_B_C-gal-galG-K-plasma-EtoAc-MP-precision-day1-H-05</t>
  </si>
  <si>
    <t>DPHA_B_C-gal-galG-K-plasma-EtoAc-MP-precision-day1-H-06</t>
  </si>
  <si>
    <t>DPHA_B_C-gal-galG-K-plasma-EtoAc-MP-room-L-01</t>
  </si>
  <si>
    <t>DPHA_B_C-gal-galG-K-plasma-EtoAc-MP-room-L-02</t>
  </si>
  <si>
    <t>DPHA_B_C-gal-galG-K-plasma-EtoAc-MP-room-L-03</t>
  </si>
  <si>
    <t>DPHA_B_C-gal-galG-K-plasma-EtoAc-MP-room-L-04</t>
  </si>
  <si>
    <t>DPHA_B_C-gal-galG-K-plasma-EtoAc-MP-room-L-05</t>
  </si>
  <si>
    <t>DPHA_B_C-gal-galG-K-plasma-EtoAc-MP-room-M-01</t>
  </si>
  <si>
    <t>DPHA_B_C-gal-galG-K-plasma-EtoAc-MP-room-M-02</t>
  </si>
  <si>
    <t>DPHA_B_C-gal-galG-K-plasma-EtoAc-MP-room-M-03</t>
  </si>
  <si>
    <t>DPHA_B_C-gal-galG-K-plasma-EtoAc-MP-room-M-04</t>
  </si>
  <si>
    <t>DPHA_B_C-gal-galG-K-plasma-EtoAc-MP-room-M-05</t>
  </si>
  <si>
    <t>DPHA_B_C-gal-galG-K-plasma-EtoAc-MP-room-H-01</t>
  </si>
  <si>
    <t>DPHA_B_C-gal-galG-K-plasma-EtoAc-MP-room-H-02</t>
  </si>
  <si>
    <t>DPHA_B_C-gal-galG-K-plasma-EtoAc-MP-room-H-03</t>
  </si>
  <si>
    <t>DPHA_B_C-gal-galG-K-plasma-EtoAc-MP-room-H-04</t>
  </si>
  <si>
    <t>DPHA_B_C-gal-galG-K-plasma-EtoAc-MP-room-H-05</t>
  </si>
  <si>
    <t>DPHA_B_C-gal-galG-K-plasma-EtoAc-MP-auto-L-01</t>
  </si>
  <si>
    <t>DPHA_B_C-gal-galG-K-plasma-EtoAc-MP-auto-L-02</t>
  </si>
  <si>
    <t>DPHA_B_C-gal-galG-K-plasma-EtoAc-MP-auto-L-03</t>
  </si>
  <si>
    <t>DPHA_B_C-gal-galG-K-plasma-EtoAc-MP-auto-L-04</t>
  </si>
  <si>
    <t>DPHA_B_C-gal-galG-K-plasma-EtoAc-MP-auto-L-05</t>
  </si>
  <si>
    <t>DPHA_B_C-gal-galG-K-plasma-EtoAc-MP-auto-M-01</t>
  </si>
  <si>
    <t>DPHA_B_C-gal-galG-K-plasma-EtoAc-MP-auto-M-02</t>
  </si>
  <si>
    <t>DPHA_B_C-gal-galG-K-plasma-EtoAc-MP-auto-M-03</t>
  </si>
  <si>
    <t>DPHA_B_C-gal-galG-K-plasma-EtoAc-MP-auto-M-04</t>
  </si>
  <si>
    <t>DPHA_B_C-gal-galG-K-plasma-EtoAc-MP-auto-M-05</t>
  </si>
  <si>
    <t>DPHA_B_C-gal-galG-K-plasma-EtoAc-MP-auto-H-01</t>
  </si>
  <si>
    <t>DPHA_B_C-gal-galG-K-plasma-EtoAc-MP-auto-H-02</t>
  </si>
  <si>
    <t>DPHA_B_C-gal-galG-K-plasma-EtoAc-MP-auto-H-03</t>
  </si>
  <si>
    <t>DPHA_B_C-gal-galG-K-plasma-EtoAc-MP-auto-H-04</t>
  </si>
  <si>
    <t>DPHA_B_C-gal-galG-K-plasma-EtoAc-MP-auto-H-05</t>
  </si>
  <si>
    <t>DPHA_B_C-gal-galG-K-plasma-EtoAc-MP-precision-day2-L-01</t>
  </si>
  <si>
    <t>DPHA_B_C-gal-galG-K-plasma-EtoAc-MP-precision-day2-L-02</t>
  </si>
  <si>
    <t>DPHA_B_C-gal-galG-K-plasma-EtoAc-MP-precision-day2-L-03</t>
  </si>
  <si>
    <t>DPHA_B_C-gal-galG-K-plasma-EtoAc-MP-precision-day2-L-04</t>
  </si>
  <si>
    <t>DPHA_B_C-gal-galG-K-plasma-EtoAc-MP-precision-day2-L-05</t>
  </si>
  <si>
    <t>DPHA_B_C-gal-galG-K-plasma-EtoAc-MP-precision-day2-L-06</t>
  </si>
  <si>
    <t>DPHA_B_C-gal-galG-K-plasma-EtoAc-MP-precision-day2-M-01</t>
  </si>
  <si>
    <t>DPHA_B_C-gal-galG-K-plasma-EtoAc-MP-precision-day2-M-02</t>
  </si>
  <si>
    <t>DPHA_B_C-gal-galG-K-plasma-EtoAc-MP-precision-day2-M-03</t>
  </si>
  <si>
    <t>DPHA_B_C-gal-galG-K-plasma-EtoAc-MP-precision-day2-M-04</t>
  </si>
  <si>
    <t>DPHA_B_C-gal-galG-K-plasma-EtoAc-MP-precision-day2-M-05</t>
  </si>
  <si>
    <t>DPHA_B_C-gal-galG-K-plasma-EtoAc-MP-precision-day2-M-06</t>
  </si>
  <si>
    <t>DPHA_B_C-gal-galG-K-plasma-EtoAc-MP-precision-day2-H-01</t>
  </si>
  <si>
    <t>DPHA_B_C-gal-galG-K-plasma-EtoAc-MP-precision-day2-H-02</t>
  </si>
  <si>
    <t>DPHA_B_C-gal-galG-K-plasma-EtoAc-MP-precision-day2-H-03</t>
  </si>
  <si>
    <t>DPHA_B_C-gal-galG-K-plasma-EtoAc-MP-precision-day2-H-04</t>
  </si>
  <si>
    <t>DPHA_B_C-gal-galG-K-plasma-EtoAc-MP-precision-day2-H-05</t>
  </si>
  <si>
    <t>DPHA_B_C-gal-galG-K-plasma-EtoAc-MP-precision-day2-H-06</t>
  </si>
  <si>
    <t>DPHA_B_C-gal-galG-K-plasma-EtoAc-MP-precision-day3-L-01</t>
  </si>
  <si>
    <t>DPHA_B_C-gal-galG-K-plasma-EtoAc-MP-precision-day3-L-02</t>
  </si>
  <si>
    <t>DPHA_B_C-gal-galG-K-plasma-EtoAc-MP-precision-day3-L-03</t>
  </si>
  <si>
    <t>DPHA_B_C-gal-galG-K-plasma-EtoAc-MP-precision-day3-L-04</t>
  </si>
  <si>
    <t>DPHA_B_C-gal-galG-K-plasma-EtoAc-MP-precision-day3-L-05</t>
  </si>
  <si>
    <t>DPHA_B_C-gal-galG-K-plasma-EtoAc-MP-precision-day3-L-06</t>
  </si>
  <si>
    <t>DPHA_B_C-gal-galG-K-plasma-EtoAc-MP-precision-day3-M-01</t>
  </si>
  <si>
    <t>DPHA_B_C-gal-galG-K-plasma-EtoAc-MP-precision-day3-M-02</t>
  </si>
  <si>
    <t>DPHA_B_C-gal-galG-K-plasma-EtoAc-MP-precision-day3-M-03</t>
  </si>
  <si>
    <t>DPHA_B_C-gal-galG-K-plasma-EtoAc-MP-precision-day3-M-04</t>
  </si>
  <si>
    <t>DPHA_B_C-gal-galG-K-plasma-EtoAc-MP-precision-day3-M-05</t>
  </si>
  <si>
    <t>DPHA_B_C-gal-galG-K-plasma-EtoAc-MP-precision-day3-M-06</t>
  </si>
  <si>
    <t>DPHA_B_C-gal-galG-K-plasma-EtoAc-MP-precision-day3-H-01</t>
  </si>
  <si>
    <t>DPHA_B_C-gal-galG-K-plasma-EtoAc-MP-precision-day3-H-02</t>
  </si>
  <si>
    <t>DPHA_B_C-gal-galG-K-plasma-EtoAc-MP-precision-day3-H-03</t>
  </si>
  <si>
    <t>DPHA_B_C-gal-galG-K-plasma-EtoAc-MP-precision-day3-H-04</t>
  </si>
  <si>
    <t>DPHA_B_C-gal-galG-K-plasma-EtoAc-MP-precision-day3-H-05</t>
  </si>
  <si>
    <t>DPHA_B_C-gal-galG-K-plasma-EtoAc-MP-precision-day3-H-06</t>
  </si>
  <si>
    <t>DPHA_B_C-gal-galG-K-plasma-EtoAc-MP-set2-L-01</t>
  </si>
  <si>
    <t>DPHA_B_C-gal-galG-K-plasma-EtoAc-MP-set2-L-02</t>
  </si>
  <si>
    <t>DPHA_B_C-gal-galG-K-plasma-EtoAc-MP-set2-L-03</t>
  </si>
  <si>
    <t>DPHA_B_C-gal-galG-K-plasma-EtoAc-MP-set2-L-04</t>
  </si>
  <si>
    <t>DPHA_B_C-gal-galG-K-plasma-EtoAc-MP-set2-L-05</t>
  </si>
  <si>
    <t>DPHA_B_C-gal-galG-K-plasma-EtoAc-MP-set2-M-01</t>
  </si>
  <si>
    <t>DPHA_B_C-gal-galG-K-plasma-EtoAc-MP-set2-M-02</t>
  </si>
  <si>
    <t>DPHA_B_C-gal-galG-K-plasma-EtoAc-MP-set2-M-03</t>
  </si>
  <si>
    <t>DPHA_B_C-gal-galG-K-plasma-EtoAc-MP-set2-M-04</t>
  </si>
  <si>
    <t>DPHA_B_C-gal-galG-K-plasma-EtoAc-MP-set2-M-05</t>
  </si>
  <si>
    <t>DPHA_B_C-gal-galG-K-plasma-EtoAc-MP-set2-H-01</t>
  </si>
  <si>
    <t>DPHA_B_C-gal-galG-K-plasma-EtoAc-MP-set2-H-02</t>
  </si>
  <si>
    <t>DPHA_B_C-gal-galG-K-plasma-EtoAc-MP-set2-H-03</t>
  </si>
  <si>
    <t>DPHA_B_C-gal-galG-K-plasma-EtoAc-MP-set2-H-04</t>
  </si>
  <si>
    <t>DPHA_B_C-gal-galG-K-plasma-EtoAc-MP-set2-H-05</t>
  </si>
  <si>
    <t>DPHA_B_C-gal-galG-K-plasma-EtoAc-MP-IS-set2-01</t>
  </si>
  <si>
    <t>DPHA_B_C-gal-galG-K-plasma-EtoAc-MP-IS-set2-02</t>
  </si>
  <si>
    <t>DPHA_B_C-gal-galG-K-plasma-EtoAc-MP-IS-set2-03</t>
  </si>
  <si>
    <t>DPHA_B_C-gal-galG-K-plasma-EtoAc-MP-IS-set2-04</t>
  </si>
  <si>
    <t>DPHA_B_C-gal-galG-K-plasma-EtoAc-MP-IS-set2-05</t>
  </si>
  <si>
    <t>DPHA_B_C-gal-galG-K-plasma-EtoAc-MP-set1-L-01</t>
  </si>
  <si>
    <t>DPHA_B_C-gal-galG-K-plasma-EtoAc-MP-set1-L-02</t>
  </si>
  <si>
    <t>DPHA_B_C-gal-galG-K-plasma-EtoAc-MP-set1-L-03</t>
  </si>
  <si>
    <t>DPHA_B_C-gal-galG-K-plasma-EtoAc-MP-set1-L-04</t>
  </si>
  <si>
    <t>DPHA_B_C-gal-galG-K-plasma-EtoAc-MP-set1-L-05</t>
  </si>
  <si>
    <t>DPHA_B_C-gal-galG-K-plasma-EtoAc-MP-set1-M-01</t>
  </si>
  <si>
    <t>DPHA_B_C-gal-galG-K-plasma-EtoAc-MP-set1-M-02</t>
  </si>
  <si>
    <t>DPHA_B_C-gal-galG-K-plasma-EtoAc-MP-set1-M-03</t>
  </si>
  <si>
    <t>DPHA_B_C-gal-galG-K-plasma-EtoAc-MP-set1-M-04</t>
  </si>
  <si>
    <t>DPHA_B_C-gal-galG-K-plasma-EtoAc-MP-set1-M-05</t>
  </si>
  <si>
    <t>DPHA_B_C-gal-galG-K-plasma-EtoAc-MP-set1-H-01</t>
  </si>
  <si>
    <t>DPHA_B_C-gal-galG-K-plasma-EtoAc-MP-set1-H-02</t>
  </si>
  <si>
    <t>DPHA_B_C-gal-galG-K-plasma-EtoAc-MP-set1-H-03</t>
  </si>
  <si>
    <t>DPHA_B_C-gal-galG-K-plasma-EtoAc-MP-set1-H-04</t>
  </si>
  <si>
    <t>DPHA_B_C-gal-galG-K-plasma-EtoAc-MP-set1-H-05</t>
  </si>
  <si>
    <t>DPHA_B_C-gal-galG-K-plasma-EtoAc-MP-IS-set1-01</t>
  </si>
  <si>
    <t>DPHA_B_C-gal-galG-K-plasma-EtoAc-MP-IS-set1-02</t>
  </si>
  <si>
    <t>DPHA_B_C-gal-galG-K-plasma-EtoAc-MP-IS-set1-03</t>
  </si>
  <si>
    <t>DPHA_B_C-gal-galG-K-plasma-EtoAc-MP-IS-set1-04</t>
  </si>
  <si>
    <t>DPHA_B_C-gal-galG-K-plasma-EtoAc-MP-IS-set1-05</t>
  </si>
  <si>
    <t>concentration</t>
  </si>
  <si>
    <t>accuracy</t>
  </si>
  <si>
    <t>DPHA_B_C-gal-galG-K-plasma-EtoAc-MP-set3-L-01</t>
  </si>
  <si>
    <t>DPHA_B_C-gal-galG-K-plasma-EtoAc-MP-set3-L-02</t>
  </si>
  <si>
    <t>DPHA_B_C-gal-galG-K-plasma-EtoAc-MP-set3-L-03</t>
  </si>
  <si>
    <t>DPHA_B_C-gal-galG-K-plasma-EtoAc-MP-set3-L-04</t>
  </si>
  <si>
    <t>DPHA_B_C-gal-galG-K-plasma-EtoAc-MP-set3-L-05</t>
  </si>
  <si>
    <t>DPHA_B_C-gal-galG-K-plasma-EtoAc-MP-set3-M-01</t>
  </si>
  <si>
    <t>DPHA_B_C-gal-galG-K-plasma-EtoAc-MP-set3-M-02</t>
  </si>
  <si>
    <t>DPHA_B_C-gal-galG-K-plasma-EtoAc-MP-set3-M-03</t>
  </si>
  <si>
    <t>DPHA_B_C-gal-galG-K-plasma-EtoAc-MP-set3-M-04</t>
  </si>
  <si>
    <t>DPHA_B_C-gal-galG-K-plasma-EtoAc-MP-set3-M-05</t>
  </si>
  <si>
    <t>DPHA_B_C-gal-galG-K-plasma-EtoAc-MP-set3-H-01</t>
  </si>
  <si>
    <t>DPHA_B_C-gal-galG-K-plasma-EtoAc-MP-set3-H-02</t>
  </si>
  <si>
    <t>DPHA_B_C-gal-galG-K-plasma-EtoAc-MP-set3-H-03</t>
  </si>
  <si>
    <t>DPHA_B_C-gal-galG-K-plasma-EtoAc-MP-set3-H-04</t>
  </si>
  <si>
    <t>DPHA_B_C-gal-galG-K-plasma-EtoAc-MP-set3-H-05</t>
  </si>
  <si>
    <t>DPHA_B_C-gal-galG-K-plasma-EtoAc-MP-IS-set3-01</t>
  </si>
  <si>
    <t>DPHA_B_C-gal-galG-K-plasma-EtoAc-MP-IS-set3-02</t>
  </si>
  <si>
    <t>DPHA_B_C-gal-galG-K-plasma-EtoAc-MP-IS-set3-03</t>
  </si>
  <si>
    <t>DPHA_B_C-gal-galG-K-plasma-EtoAc-MP-IS-set3-04</t>
  </si>
  <si>
    <t>DPHA_B_C-gal-galG-K-plasma-EtoAc-MP-IS-set3-05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</si>
</sst>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0_);[Red]\(0.00\)"/>
    <numFmt numFmtId="178" formatCode="0_);[Red]\(0\)"/>
  </numFmts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11" fontId="2" fillId="0" borderId="0" xfId="0" applyNumberFormat="1" applyFont="1"/>
    <xf numFmtId="0" fontId="3" fillId="0" borderId="0" xfId="0" applyFont="1"/>
    <xf numFmtId="11" fontId="3" fillId="0" borderId="0" xfId="0" applyNumberFormat="1" applyFont="1"/>
    <xf numFmtId="0" fontId="4" fillId="0" borderId="0" xfId="0" applyFont="1"/>
    <xf numFmtId="11" fontId="4" fillId="0" borderId="0" xfId="0" applyNumberFormat="1" applyFont="1"/>
    <xf numFmtId="0" fontId="5" fillId="0" borderId="0" xfId="0" applyFont="1"/>
    <xf numFmtId="176" fontId="3" fillId="0" borderId="0" xfId="0" applyNumberFormat="1" applyFont="1"/>
    <xf numFmtId="177" fontId="3" fillId="0" borderId="0" xfId="0" applyNumberFormat="1" applyFont="1"/>
    <xf numFmtId="178" fontId="3" fillId="0" borderId="0" xfId="0" applyNumberFormat="1" applyFont="1"/>
    <xf numFmtId="177" fontId="5" fillId="0" borderId="0" xfId="0" applyNumberFormat="1" applyFont="1"/>
    <xf numFmtId="178" fontId="2" fillId="0" borderId="0" xfId="0" applyNumberFormat="1" applyFont="1"/>
    <xf numFmtId="177" fontId="2" fillId="0" borderId="0" xfId="0" applyNumberFormat="1" applyFont="1"/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410639</xdr:colOff>
      <xdr:row>1</xdr:row>
      <xdr:rowOff>6660</xdr:rowOff>
    </xdr:from>
    <xdr:to>
      <xdr:col>21</xdr:col>
      <xdr:colOff>459669</xdr:colOff>
      <xdr:row>34</xdr:row>
      <xdr:rowOff>43816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54639" y="197160"/>
          <a:ext cx="7523685" cy="577501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466725</xdr:colOff>
      <xdr:row>1</xdr:row>
      <xdr:rowOff>183728</xdr:rowOff>
    </xdr:from>
    <xdr:to>
      <xdr:col>21</xdr:col>
      <xdr:colOff>263525</xdr:colOff>
      <xdr:row>33</xdr:row>
      <xdr:rowOff>25285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00000000-0008-0000-01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10725" y="374228"/>
          <a:ext cx="7429500" cy="570272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77"/>
  <sheetViews>
    <sheetView tabSelected="1" zoomScale="50" zoomScaleNormal="50" workbookViewId="0">
      <selection activeCell="D32" sqref="D32:D110"/>
    </sheetView>
  </sheetViews>
  <sheetFormatPr defaultColWidth="8.90625" defaultRowHeight="13" x14ac:dyDescent="0.3"/>
  <cols>
    <col min="1" max="1" width="8.90625" style="3"/>
    <col min="2" max="2" width="48.453125" style="3" customWidth="1"/>
    <col min="3" max="3" width="13.08984375" style="10" customWidth="1"/>
    <col min="4" max="4" width="12.453125" style="3" customWidth="1"/>
    <col min="5" max="5" width="10.453125" style="10" customWidth="1"/>
    <col min="6" max="6" width="7.1796875" style="3" customWidth="1"/>
    <col min="7" max="7" width="9.08984375" style="3" customWidth="1"/>
    <col min="8" max="8" width="10.1796875" style="3" customWidth="1"/>
    <col min="9" max="9" width="11.6328125" style="3" customWidth="1"/>
    <col min="10" max="10" width="11.36328125" style="3" bestFit="1" customWidth="1"/>
    <col min="11" max="13" width="8.90625" style="3"/>
    <col min="14" max="15" width="8.90625" style="9"/>
    <col min="16" max="16384" width="8.90625" style="3"/>
  </cols>
  <sheetData>
    <row r="2" spans="1:9" x14ac:dyDescent="0.3">
      <c r="B2" s="3" t="s">
        <v>0</v>
      </c>
      <c r="C2" s="10" t="s">
        <v>1</v>
      </c>
      <c r="D2" s="3" t="s">
        <v>5</v>
      </c>
      <c r="E2" s="10" t="s">
        <v>6</v>
      </c>
      <c r="F2" s="3" t="s">
        <v>7</v>
      </c>
      <c r="G2" s="3" t="s">
        <v>8</v>
      </c>
      <c r="H2" s="3" t="s">
        <v>2</v>
      </c>
      <c r="I2" s="3" t="s">
        <v>4</v>
      </c>
    </row>
    <row r="3" spans="1:9" x14ac:dyDescent="0.3">
      <c r="A3" s="3">
        <v>1</v>
      </c>
      <c r="B3" s="3" t="s">
        <v>23</v>
      </c>
      <c r="C3" s="10">
        <v>3890</v>
      </c>
      <c r="D3" s="3">
        <v>2</v>
      </c>
      <c r="E3" s="10">
        <v>264000</v>
      </c>
      <c r="F3" s="3">
        <v>1</v>
      </c>
      <c r="G3" s="3">
        <v>1</v>
      </c>
      <c r="H3" s="3">
        <v>1.87</v>
      </c>
      <c r="I3" s="3">
        <v>93.6</v>
      </c>
    </row>
    <row r="4" spans="1:9" x14ac:dyDescent="0.3">
      <c r="A4" s="3">
        <v>2</v>
      </c>
      <c r="B4" s="3" t="s">
        <v>24</v>
      </c>
      <c r="C4" s="10">
        <v>6420</v>
      </c>
      <c r="D4" s="3">
        <v>2</v>
      </c>
      <c r="E4" s="10">
        <v>445000</v>
      </c>
      <c r="F4" s="3">
        <v>1</v>
      </c>
      <c r="G4" s="3">
        <v>1</v>
      </c>
      <c r="H4" s="3">
        <v>1.8</v>
      </c>
      <c r="I4" s="3">
        <v>89.9</v>
      </c>
    </row>
    <row r="5" spans="1:9" x14ac:dyDescent="0.3">
      <c r="A5" s="3">
        <v>3</v>
      </c>
      <c r="B5" s="3" t="s">
        <v>25</v>
      </c>
      <c r="C5" s="10">
        <v>6940</v>
      </c>
      <c r="D5" s="3">
        <v>2</v>
      </c>
      <c r="E5" s="10">
        <v>491000</v>
      </c>
      <c r="F5" s="3">
        <v>1</v>
      </c>
      <c r="G5" s="3">
        <v>0</v>
      </c>
      <c r="H5" s="3">
        <v>1.73</v>
      </c>
      <c r="I5" s="3">
        <v>86.7</v>
      </c>
    </row>
    <row r="6" spans="1:9" x14ac:dyDescent="0.3">
      <c r="A6" s="3">
        <v>4</v>
      </c>
      <c r="B6" s="3" t="s">
        <v>26</v>
      </c>
      <c r="C6" s="10">
        <v>4510</v>
      </c>
      <c r="D6" s="3">
        <v>2</v>
      </c>
      <c r="E6" s="10">
        <v>312000</v>
      </c>
      <c r="F6" s="3">
        <v>1</v>
      </c>
      <c r="G6" s="3">
        <v>1</v>
      </c>
      <c r="H6" s="3">
        <v>1.81</v>
      </c>
      <c r="I6" s="3">
        <v>90.6</v>
      </c>
    </row>
    <row r="7" spans="1:9" x14ac:dyDescent="0.3">
      <c r="A7" s="3">
        <v>5</v>
      </c>
      <c r="B7" s="3" t="s">
        <v>27</v>
      </c>
      <c r="C7" s="10">
        <v>7300</v>
      </c>
      <c r="D7" s="3">
        <v>5</v>
      </c>
      <c r="E7" s="10">
        <v>259000</v>
      </c>
      <c r="F7" s="3">
        <v>1</v>
      </c>
      <c r="G7" s="3">
        <v>1</v>
      </c>
      <c r="H7" s="3">
        <v>4.8099999999999996</v>
      </c>
      <c r="I7" s="3">
        <v>96.2</v>
      </c>
    </row>
    <row r="8" spans="1:9" x14ac:dyDescent="0.3">
      <c r="A8" s="3">
        <v>6</v>
      </c>
      <c r="B8" s="3" t="s">
        <v>28</v>
      </c>
      <c r="C8" s="10">
        <v>14500</v>
      </c>
      <c r="D8" s="3">
        <v>5</v>
      </c>
      <c r="E8" s="10">
        <v>518000</v>
      </c>
      <c r="F8" s="3">
        <v>1</v>
      </c>
      <c r="G8" s="3">
        <v>0</v>
      </c>
      <c r="H8" s="3">
        <v>4.8</v>
      </c>
      <c r="I8" s="3">
        <v>96</v>
      </c>
    </row>
    <row r="9" spans="1:9" x14ac:dyDescent="0.3">
      <c r="A9" s="3">
        <v>7</v>
      </c>
      <c r="B9" s="3" t="s">
        <v>29</v>
      </c>
      <c r="C9" s="10">
        <v>14600</v>
      </c>
      <c r="D9" s="3">
        <v>5</v>
      </c>
      <c r="E9" s="10">
        <v>496000</v>
      </c>
      <c r="F9" s="3">
        <v>1</v>
      </c>
      <c r="G9" s="3">
        <v>1</v>
      </c>
      <c r="H9" s="3">
        <v>5.09</v>
      </c>
      <c r="I9" s="3">
        <v>102</v>
      </c>
    </row>
    <row r="10" spans="1:9" x14ac:dyDescent="0.3">
      <c r="A10" s="3">
        <v>8</v>
      </c>
      <c r="B10" s="3" t="s">
        <v>30</v>
      </c>
      <c r="C10" s="10">
        <v>16300</v>
      </c>
      <c r="D10" s="3">
        <v>5</v>
      </c>
      <c r="E10" s="10">
        <v>522000</v>
      </c>
      <c r="F10" s="3">
        <v>1</v>
      </c>
      <c r="G10" s="3">
        <v>0</v>
      </c>
      <c r="H10" s="3">
        <v>5.49</v>
      </c>
      <c r="I10" s="3">
        <v>110</v>
      </c>
    </row>
    <row r="11" spans="1:9" x14ac:dyDescent="0.3">
      <c r="A11" s="3">
        <v>9</v>
      </c>
      <c r="B11" s="3" t="s">
        <v>31</v>
      </c>
      <c r="C11" s="10">
        <v>26600</v>
      </c>
      <c r="D11" s="3">
        <v>10</v>
      </c>
      <c r="E11" s="10">
        <v>514000</v>
      </c>
      <c r="F11" s="3">
        <v>1</v>
      </c>
      <c r="G11" s="3">
        <v>0</v>
      </c>
      <c r="H11" s="3">
        <v>10</v>
      </c>
      <c r="I11" s="3">
        <v>100</v>
      </c>
    </row>
    <row r="12" spans="1:9" x14ac:dyDescent="0.3">
      <c r="A12" s="3">
        <v>10</v>
      </c>
      <c r="B12" s="3" t="s">
        <v>32</v>
      </c>
      <c r="C12" s="10">
        <v>30100</v>
      </c>
      <c r="D12" s="3">
        <v>10</v>
      </c>
      <c r="E12" s="10">
        <v>538000</v>
      </c>
      <c r="F12" s="3">
        <v>1</v>
      </c>
      <c r="G12" s="3">
        <v>0</v>
      </c>
      <c r="H12" s="3">
        <v>10.9</v>
      </c>
      <c r="I12" s="3">
        <v>109</v>
      </c>
    </row>
    <row r="13" spans="1:9" x14ac:dyDescent="0.3">
      <c r="A13" s="3">
        <v>11</v>
      </c>
      <c r="B13" s="3" t="s">
        <v>33</v>
      </c>
      <c r="C13" s="10">
        <v>27600</v>
      </c>
      <c r="D13" s="3">
        <v>10</v>
      </c>
      <c r="E13" s="10">
        <v>513000</v>
      </c>
      <c r="F13" s="3">
        <v>1</v>
      </c>
      <c r="G13" s="3">
        <v>0</v>
      </c>
      <c r="H13" s="3">
        <v>10.5</v>
      </c>
      <c r="I13" s="3">
        <v>105</v>
      </c>
    </row>
    <row r="14" spans="1:9" x14ac:dyDescent="0.3">
      <c r="A14" s="3">
        <v>12</v>
      </c>
      <c r="B14" s="3" t="s">
        <v>34</v>
      </c>
      <c r="C14" s="10">
        <v>11700</v>
      </c>
      <c r="D14" s="3">
        <v>10</v>
      </c>
      <c r="E14" s="10">
        <v>248000</v>
      </c>
      <c r="F14" s="3">
        <v>1</v>
      </c>
      <c r="G14" s="3">
        <v>1</v>
      </c>
      <c r="H14" s="3">
        <v>9.01</v>
      </c>
      <c r="I14" s="3">
        <v>90.1</v>
      </c>
    </row>
    <row r="15" spans="1:9" x14ac:dyDescent="0.3">
      <c r="A15" s="3">
        <v>13</v>
      </c>
      <c r="B15" s="3" t="s">
        <v>35</v>
      </c>
      <c r="C15" s="10">
        <v>41900</v>
      </c>
      <c r="D15" s="3">
        <v>20</v>
      </c>
      <c r="E15" s="10">
        <v>400000</v>
      </c>
      <c r="F15" s="3">
        <v>1</v>
      </c>
      <c r="G15" s="3">
        <v>1</v>
      </c>
      <c r="H15" s="3">
        <v>21.6</v>
      </c>
      <c r="I15" s="3">
        <v>108</v>
      </c>
    </row>
    <row r="16" spans="1:9" x14ac:dyDescent="0.3">
      <c r="A16" s="3">
        <v>14</v>
      </c>
      <c r="B16" s="3" t="s">
        <v>36</v>
      </c>
      <c r="C16" s="10">
        <v>21300</v>
      </c>
      <c r="D16" s="3">
        <v>20</v>
      </c>
      <c r="E16" s="10">
        <v>220000</v>
      </c>
      <c r="F16" s="3">
        <v>1</v>
      </c>
      <c r="G16" s="3">
        <v>1</v>
      </c>
      <c r="H16" s="3">
        <v>19.899999999999999</v>
      </c>
      <c r="I16" s="3">
        <v>99.3</v>
      </c>
    </row>
    <row r="17" spans="1:9" x14ac:dyDescent="0.3">
      <c r="A17" s="3">
        <v>15</v>
      </c>
      <c r="B17" s="3" t="s">
        <v>37</v>
      </c>
      <c r="C17" s="10">
        <v>20600</v>
      </c>
      <c r="D17" s="3">
        <v>20</v>
      </c>
      <c r="E17" s="10">
        <v>222000</v>
      </c>
      <c r="F17" s="3">
        <v>1</v>
      </c>
      <c r="G17" s="3">
        <v>1</v>
      </c>
      <c r="H17" s="3">
        <v>19</v>
      </c>
      <c r="I17" s="3">
        <v>95.2</v>
      </c>
    </row>
    <row r="18" spans="1:9" x14ac:dyDescent="0.3">
      <c r="A18" s="3">
        <v>16</v>
      </c>
      <c r="B18" s="3" t="s">
        <v>38</v>
      </c>
      <c r="C18" s="10">
        <v>31100</v>
      </c>
      <c r="D18" s="3">
        <v>20</v>
      </c>
      <c r="E18" s="10">
        <v>290000</v>
      </c>
      <c r="F18" s="3">
        <v>1</v>
      </c>
      <c r="G18" s="3">
        <v>1</v>
      </c>
      <c r="H18" s="3">
        <v>22.2</v>
      </c>
      <c r="I18" s="3">
        <v>111</v>
      </c>
    </row>
    <row r="19" spans="1:9" x14ac:dyDescent="0.3">
      <c r="A19" s="3">
        <v>17</v>
      </c>
      <c r="B19" s="3" t="s">
        <v>39</v>
      </c>
      <c r="C19" s="10">
        <v>242000</v>
      </c>
      <c r="D19" s="3">
        <v>100</v>
      </c>
      <c r="E19" s="10">
        <v>494000</v>
      </c>
      <c r="F19" s="3">
        <v>1</v>
      </c>
      <c r="G19" s="3">
        <v>0</v>
      </c>
      <c r="H19" s="3">
        <v>106</v>
      </c>
      <c r="I19" s="3">
        <v>106</v>
      </c>
    </row>
    <row r="20" spans="1:9" x14ac:dyDescent="0.3">
      <c r="A20" s="3">
        <v>18</v>
      </c>
      <c r="B20" s="3" t="s">
        <v>40</v>
      </c>
      <c r="C20" s="10">
        <v>229000</v>
      </c>
      <c r="D20" s="3">
        <v>100</v>
      </c>
      <c r="E20" s="10">
        <v>532000</v>
      </c>
      <c r="F20" s="3">
        <v>1</v>
      </c>
      <c r="G20" s="3">
        <v>0</v>
      </c>
      <c r="H20" s="3">
        <v>93.2</v>
      </c>
      <c r="I20" s="3">
        <v>93.2</v>
      </c>
    </row>
    <row r="21" spans="1:9" x14ac:dyDescent="0.3">
      <c r="A21" s="3">
        <v>19</v>
      </c>
      <c r="B21" s="3" t="s">
        <v>41</v>
      </c>
      <c r="C21" s="10">
        <v>257000</v>
      </c>
      <c r="D21" s="3">
        <v>100</v>
      </c>
      <c r="E21" s="10">
        <v>523000</v>
      </c>
      <c r="F21" s="3">
        <v>1</v>
      </c>
      <c r="G21" s="3">
        <v>0</v>
      </c>
      <c r="H21" s="3">
        <v>107</v>
      </c>
      <c r="I21" s="3">
        <v>107</v>
      </c>
    </row>
    <row r="22" spans="1:9" x14ac:dyDescent="0.3">
      <c r="A22" s="3">
        <v>20</v>
      </c>
      <c r="B22" s="3" t="s">
        <v>42</v>
      </c>
      <c r="C22" s="10">
        <v>236000</v>
      </c>
      <c r="D22" s="3">
        <v>100</v>
      </c>
      <c r="E22" s="10">
        <v>527000</v>
      </c>
      <c r="F22" s="3">
        <v>1</v>
      </c>
      <c r="G22" s="3">
        <v>0</v>
      </c>
      <c r="H22" s="3">
        <v>97.2</v>
      </c>
      <c r="I22" s="3">
        <v>97.2</v>
      </c>
    </row>
    <row r="23" spans="1:9" x14ac:dyDescent="0.3">
      <c r="A23" s="3">
        <v>21</v>
      </c>
      <c r="B23" s="3" t="s">
        <v>43</v>
      </c>
      <c r="C23" s="10">
        <v>2360000</v>
      </c>
      <c r="D23" s="3">
        <v>1000</v>
      </c>
      <c r="E23" s="10">
        <v>522000</v>
      </c>
      <c r="F23" s="3">
        <v>1</v>
      </c>
      <c r="G23" s="3">
        <v>0</v>
      </c>
      <c r="H23" s="3">
        <v>992</v>
      </c>
      <c r="I23" s="3">
        <v>99.2</v>
      </c>
    </row>
    <row r="24" spans="1:9" x14ac:dyDescent="0.3">
      <c r="A24" s="3">
        <v>22</v>
      </c>
      <c r="B24" s="3" t="s">
        <v>44</v>
      </c>
      <c r="C24" s="10">
        <v>2350000</v>
      </c>
      <c r="D24" s="3">
        <v>1000</v>
      </c>
      <c r="E24" s="10">
        <v>472000</v>
      </c>
      <c r="F24" s="3">
        <v>1</v>
      </c>
      <c r="G24" s="3">
        <v>1</v>
      </c>
      <c r="H24" s="3">
        <v>1090</v>
      </c>
      <c r="I24" s="3">
        <v>109</v>
      </c>
    </row>
    <row r="25" spans="1:9" x14ac:dyDescent="0.3">
      <c r="A25" s="3">
        <v>23</v>
      </c>
      <c r="B25" s="3" t="s">
        <v>45</v>
      </c>
      <c r="C25" s="10">
        <v>2650000</v>
      </c>
      <c r="D25" s="3">
        <v>1000</v>
      </c>
      <c r="E25" s="10">
        <v>526000</v>
      </c>
      <c r="F25" s="3">
        <v>1</v>
      </c>
      <c r="G25" s="3">
        <v>0</v>
      </c>
      <c r="H25" s="3">
        <v>1100</v>
      </c>
      <c r="I25" s="3">
        <v>110</v>
      </c>
    </row>
    <row r="26" spans="1:9" x14ac:dyDescent="0.3">
      <c r="A26" s="3">
        <v>24</v>
      </c>
      <c r="B26" s="3" t="s">
        <v>46</v>
      </c>
      <c r="C26" s="10">
        <v>2490000</v>
      </c>
      <c r="D26" s="3">
        <v>1000</v>
      </c>
      <c r="E26" s="10">
        <v>497000</v>
      </c>
      <c r="F26" s="3">
        <v>1</v>
      </c>
      <c r="G26" s="3">
        <v>0</v>
      </c>
      <c r="H26" s="3">
        <v>1100</v>
      </c>
      <c r="I26" s="3">
        <v>110</v>
      </c>
    </row>
    <row r="27" spans="1:9" x14ac:dyDescent="0.3">
      <c r="A27" s="3">
        <v>25</v>
      </c>
      <c r="B27" s="3" t="s">
        <v>47</v>
      </c>
      <c r="C27" s="10">
        <v>4270000</v>
      </c>
      <c r="D27" s="3">
        <v>2000</v>
      </c>
      <c r="E27" s="10">
        <v>483000</v>
      </c>
      <c r="F27" s="3">
        <v>1</v>
      </c>
      <c r="G27" s="3">
        <v>0</v>
      </c>
      <c r="H27" s="3">
        <v>1940</v>
      </c>
      <c r="I27" s="3">
        <v>97.1</v>
      </c>
    </row>
    <row r="28" spans="1:9" x14ac:dyDescent="0.3">
      <c r="A28" s="3">
        <v>26</v>
      </c>
      <c r="B28" s="3" t="s">
        <v>48</v>
      </c>
      <c r="C28" s="10">
        <v>2840000</v>
      </c>
      <c r="D28" s="3">
        <v>2000</v>
      </c>
      <c r="E28" s="10">
        <v>320000</v>
      </c>
      <c r="F28" s="3">
        <v>1</v>
      </c>
      <c r="G28" s="3">
        <v>1</v>
      </c>
      <c r="H28" s="3">
        <v>1950</v>
      </c>
      <c r="I28" s="3">
        <v>97.6</v>
      </c>
    </row>
    <row r="29" spans="1:9" x14ac:dyDescent="0.3">
      <c r="A29" s="3">
        <v>27</v>
      </c>
      <c r="B29" s="3" t="s">
        <v>49</v>
      </c>
      <c r="C29" s="10">
        <v>2710000</v>
      </c>
      <c r="D29" s="3">
        <v>2000</v>
      </c>
      <c r="E29" s="10">
        <v>314000</v>
      </c>
      <c r="F29" s="3">
        <v>1</v>
      </c>
      <c r="G29" s="3">
        <v>1</v>
      </c>
      <c r="H29" s="3">
        <v>1890</v>
      </c>
      <c r="I29" s="3">
        <v>94.6</v>
      </c>
    </row>
    <row r="30" spans="1:9" x14ac:dyDescent="0.3">
      <c r="A30" s="3">
        <v>28</v>
      </c>
      <c r="B30" s="3" t="s">
        <v>50</v>
      </c>
      <c r="C30" s="10">
        <v>4470000</v>
      </c>
      <c r="D30" s="3">
        <v>2000</v>
      </c>
      <c r="E30" s="10">
        <v>512000</v>
      </c>
      <c r="F30" s="3">
        <v>1</v>
      </c>
      <c r="G30" s="3">
        <v>0</v>
      </c>
      <c r="H30" s="3">
        <v>1920</v>
      </c>
      <c r="I30" s="3">
        <v>95.9</v>
      </c>
    </row>
    <row r="32" spans="1:9" x14ac:dyDescent="0.3">
      <c r="A32" s="3">
        <v>29</v>
      </c>
      <c r="B32" s="3" t="s">
        <v>51</v>
      </c>
      <c r="C32" s="10">
        <v>1720000</v>
      </c>
      <c r="E32" s="10">
        <v>478000</v>
      </c>
      <c r="G32" s="3">
        <v>0</v>
      </c>
      <c r="H32" s="3">
        <v>789</v>
      </c>
    </row>
    <row r="33" spans="1:12" x14ac:dyDescent="0.3">
      <c r="A33" s="3">
        <v>30</v>
      </c>
      <c r="B33" s="3" t="s">
        <v>52</v>
      </c>
      <c r="C33" s="10">
        <v>1440000</v>
      </c>
      <c r="E33" s="10">
        <v>562000</v>
      </c>
      <c r="G33" s="3">
        <v>0</v>
      </c>
      <c r="H33" s="3">
        <v>563</v>
      </c>
    </row>
    <row r="34" spans="1:12" x14ac:dyDescent="0.3">
      <c r="A34" s="3">
        <v>31</v>
      </c>
      <c r="B34" s="3" t="s">
        <v>53</v>
      </c>
      <c r="C34" s="10">
        <v>390000</v>
      </c>
      <c r="E34" s="10">
        <v>634000</v>
      </c>
      <c r="G34" s="3">
        <v>1</v>
      </c>
      <c r="H34" s="3">
        <v>134</v>
      </c>
    </row>
    <row r="35" spans="1:12" x14ac:dyDescent="0.3">
      <c r="A35" s="3">
        <v>32</v>
      </c>
      <c r="B35" s="3" t="s">
        <v>54</v>
      </c>
      <c r="C35" s="10">
        <v>812000</v>
      </c>
      <c r="E35" s="10">
        <v>595000</v>
      </c>
      <c r="G35" s="3">
        <v>0</v>
      </c>
      <c r="H35" s="3">
        <v>298</v>
      </c>
    </row>
    <row r="36" spans="1:12" x14ac:dyDescent="0.3">
      <c r="A36" s="3">
        <v>33</v>
      </c>
      <c r="B36" s="3" t="s">
        <v>55</v>
      </c>
      <c r="C36" s="10">
        <v>164000</v>
      </c>
      <c r="E36" s="10">
        <v>643000</v>
      </c>
      <c r="G36" s="3">
        <v>1</v>
      </c>
      <c r="H36" s="3">
        <v>54.6</v>
      </c>
      <c r="J36" s="3">
        <f>AVERAGE(H32:H36)</f>
        <v>367.71999999999997</v>
      </c>
      <c r="K36" s="3">
        <f>STDEV(H32:H36)</f>
        <v>305.42641012198015</v>
      </c>
      <c r="L36" s="3">
        <f>K36/J36*100</f>
        <v>83.059504547476394</v>
      </c>
    </row>
    <row r="37" spans="1:12" x14ac:dyDescent="0.3">
      <c r="A37" s="3">
        <v>34</v>
      </c>
      <c r="B37" s="3" t="s">
        <v>56</v>
      </c>
      <c r="C37" s="10">
        <v>344000</v>
      </c>
      <c r="E37" s="10">
        <v>600000</v>
      </c>
      <c r="G37" s="3">
        <v>0</v>
      </c>
      <c r="H37" s="3">
        <v>125</v>
      </c>
    </row>
    <row r="38" spans="1:12" x14ac:dyDescent="0.3">
      <c r="A38" s="3">
        <v>35</v>
      </c>
      <c r="B38" s="3" t="s">
        <v>57</v>
      </c>
      <c r="C38" s="10">
        <v>1060000</v>
      </c>
      <c r="E38" s="10">
        <v>511000</v>
      </c>
      <c r="G38" s="3">
        <v>0</v>
      </c>
      <c r="H38" s="3">
        <v>456</v>
      </c>
    </row>
    <row r="39" spans="1:12" x14ac:dyDescent="0.3">
      <c r="A39" s="3">
        <v>36</v>
      </c>
      <c r="B39" s="3" t="s">
        <v>58</v>
      </c>
      <c r="C39" s="10">
        <v>557000</v>
      </c>
      <c r="E39" s="10">
        <v>553000</v>
      </c>
      <c r="G39" s="3">
        <v>0</v>
      </c>
      <c r="H39" s="3">
        <v>220</v>
      </c>
    </row>
    <row r="40" spans="1:12" x14ac:dyDescent="0.3">
      <c r="A40" s="3">
        <v>37</v>
      </c>
      <c r="B40" s="3" t="s">
        <v>59</v>
      </c>
      <c r="C40" s="10">
        <v>760000</v>
      </c>
      <c r="E40" s="10">
        <v>591000</v>
      </c>
      <c r="G40" s="3">
        <v>0</v>
      </c>
      <c r="H40" s="3">
        <v>281</v>
      </c>
    </row>
    <row r="41" spans="1:12" x14ac:dyDescent="0.3">
      <c r="A41" s="3">
        <v>38</v>
      </c>
      <c r="B41" s="3" t="s">
        <v>60</v>
      </c>
      <c r="C41" s="10">
        <v>454000</v>
      </c>
      <c r="E41" s="10">
        <v>326000</v>
      </c>
      <c r="G41" s="3">
        <v>0</v>
      </c>
      <c r="H41" s="3">
        <v>305</v>
      </c>
      <c r="J41" s="3">
        <f>AVERAGE(H37:H41)</f>
        <v>277.39999999999998</v>
      </c>
      <c r="K41" s="3">
        <f>STDEV(H37:H41)</f>
        <v>121.64826344835343</v>
      </c>
      <c r="L41" s="3">
        <f>K41/J41*100</f>
        <v>43.853014941727992</v>
      </c>
    </row>
    <row r="42" spans="1:12" x14ac:dyDescent="0.3">
      <c r="A42" s="3">
        <v>39</v>
      </c>
      <c r="B42" s="3" t="s">
        <v>61</v>
      </c>
      <c r="C42" s="10">
        <v>63700</v>
      </c>
      <c r="E42" s="10">
        <v>483000</v>
      </c>
      <c r="G42" s="3">
        <v>0</v>
      </c>
      <c r="H42" s="3">
        <v>27.6</v>
      </c>
    </row>
    <row r="43" spans="1:12" x14ac:dyDescent="0.3">
      <c r="A43" s="3">
        <v>40</v>
      </c>
      <c r="B43" s="3" t="s">
        <v>62</v>
      </c>
      <c r="C43" s="10">
        <v>798000</v>
      </c>
      <c r="E43" s="10">
        <v>504000</v>
      </c>
      <c r="G43" s="3">
        <v>0</v>
      </c>
      <c r="H43" s="3">
        <v>346</v>
      </c>
    </row>
    <row r="44" spans="1:12" x14ac:dyDescent="0.3">
      <c r="A44" s="3">
        <v>41</v>
      </c>
      <c r="B44" s="3" t="s">
        <v>63</v>
      </c>
      <c r="C44" s="10">
        <v>319000</v>
      </c>
      <c r="E44" s="10">
        <v>561000</v>
      </c>
      <c r="G44" s="3">
        <v>0</v>
      </c>
      <c r="H44" s="3">
        <v>124</v>
      </c>
    </row>
    <row r="45" spans="1:12" x14ac:dyDescent="0.3">
      <c r="A45" s="3">
        <v>42</v>
      </c>
      <c r="B45" s="3" t="s">
        <v>64</v>
      </c>
      <c r="C45" s="10">
        <v>278000</v>
      </c>
      <c r="E45" s="10">
        <v>587000</v>
      </c>
      <c r="G45" s="3">
        <v>0</v>
      </c>
      <c r="H45" s="3">
        <v>103</v>
      </c>
    </row>
    <row r="46" spans="1:12" x14ac:dyDescent="0.3">
      <c r="A46" s="3">
        <v>43</v>
      </c>
      <c r="B46" s="3" t="s">
        <v>65</v>
      </c>
      <c r="C46" s="10">
        <v>2090000</v>
      </c>
      <c r="E46" s="10">
        <v>617000</v>
      </c>
      <c r="G46" s="3">
        <v>0</v>
      </c>
      <c r="H46" s="3">
        <v>743</v>
      </c>
      <c r="J46" s="3">
        <f>AVERAGE(H42:H46)</f>
        <v>268.71999999999997</v>
      </c>
      <c r="K46" s="3">
        <f>STDEV(H42:H46)</f>
        <v>290.45635128190952</v>
      </c>
      <c r="L46" s="3">
        <f>K46/J46*100</f>
        <v>108.08884760416402</v>
      </c>
    </row>
    <row r="47" spans="1:12" x14ac:dyDescent="0.3">
      <c r="A47" s="3">
        <v>44</v>
      </c>
      <c r="B47" s="3" t="s">
        <v>66</v>
      </c>
      <c r="C47" s="10">
        <v>114000</v>
      </c>
      <c r="E47" s="10">
        <v>621000</v>
      </c>
      <c r="G47" s="3">
        <v>1</v>
      </c>
      <c r="H47" s="3">
        <v>39.200000000000003</v>
      </c>
    </row>
    <row r="48" spans="1:12" x14ac:dyDescent="0.3">
      <c r="A48" s="3">
        <v>45</v>
      </c>
      <c r="B48" s="3" t="s">
        <v>67</v>
      </c>
      <c r="C48" s="10">
        <v>1100000</v>
      </c>
      <c r="E48" s="10">
        <v>610000</v>
      </c>
      <c r="G48" s="3">
        <v>0</v>
      </c>
      <c r="H48" s="3">
        <v>394</v>
      </c>
    </row>
    <row r="49" spans="1:12" x14ac:dyDescent="0.3">
      <c r="A49" s="3">
        <v>46</v>
      </c>
      <c r="B49" s="3" t="s">
        <v>68</v>
      </c>
      <c r="C49" s="10">
        <v>197000</v>
      </c>
      <c r="E49" s="10">
        <v>534000</v>
      </c>
      <c r="G49" s="3">
        <v>0</v>
      </c>
      <c r="H49" s="3">
        <v>79.5</v>
      </c>
    </row>
    <row r="50" spans="1:12" x14ac:dyDescent="0.3">
      <c r="A50" s="3">
        <v>47</v>
      </c>
      <c r="B50" s="3" t="s">
        <v>69</v>
      </c>
      <c r="C50" s="10">
        <v>788000</v>
      </c>
      <c r="E50" s="10">
        <v>325000</v>
      </c>
      <c r="G50" s="3">
        <v>0</v>
      </c>
      <c r="H50" s="3">
        <v>531</v>
      </c>
      <c r="J50" s="3">
        <f>AVERAGE(H47:H50)</f>
        <v>260.92500000000001</v>
      </c>
      <c r="K50" s="3">
        <f>STDEV(H47:H50)</f>
        <v>239.94893033032395</v>
      </c>
      <c r="L50" s="3">
        <f>K50/J50*100</f>
        <v>91.960881605949567</v>
      </c>
    </row>
    <row r="51" spans="1:12" x14ac:dyDescent="0.3">
      <c r="A51" s="3">
        <v>48</v>
      </c>
      <c r="B51" s="3" t="s">
        <v>70</v>
      </c>
      <c r="C51" s="10">
        <v>166000</v>
      </c>
      <c r="E51" s="10">
        <v>552000</v>
      </c>
      <c r="G51" s="3">
        <v>0</v>
      </c>
      <c r="H51" s="3">
        <v>64.599999999999994</v>
      </c>
    </row>
    <row r="52" spans="1:12" x14ac:dyDescent="0.3">
      <c r="A52" s="3">
        <v>49</v>
      </c>
      <c r="B52" s="3" t="s">
        <v>71</v>
      </c>
      <c r="C52" s="10">
        <v>165000</v>
      </c>
      <c r="E52" s="10">
        <v>196000</v>
      </c>
      <c r="G52" s="3">
        <v>0</v>
      </c>
      <c r="H52" s="3">
        <v>184</v>
      </c>
    </row>
    <row r="53" spans="1:12" x14ac:dyDescent="0.3">
      <c r="A53" s="3">
        <v>50</v>
      </c>
      <c r="B53" s="3" t="s">
        <v>72</v>
      </c>
      <c r="C53" s="10">
        <v>473000</v>
      </c>
      <c r="E53" s="10">
        <v>334000</v>
      </c>
      <c r="G53" s="3">
        <v>0</v>
      </c>
      <c r="H53" s="3">
        <v>310</v>
      </c>
    </row>
    <row r="54" spans="1:12" x14ac:dyDescent="0.3">
      <c r="A54" s="3">
        <v>51</v>
      </c>
      <c r="B54" s="3" t="s">
        <v>73</v>
      </c>
      <c r="C54" s="10">
        <v>155000</v>
      </c>
      <c r="E54" s="10">
        <v>432000</v>
      </c>
      <c r="G54" s="3">
        <v>1</v>
      </c>
      <c r="H54" s="3">
        <v>77.5</v>
      </c>
    </row>
    <row r="55" spans="1:12" x14ac:dyDescent="0.3">
      <c r="A55" s="3">
        <v>52</v>
      </c>
      <c r="B55" s="3" t="s">
        <v>74</v>
      </c>
      <c r="C55" s="10">
        <v>45300</v>
      </c>
      <c r="E55" s="10">
        <v>56200</v>
      </c>
      <c r="G55" s="3">
        <v>1</v>
      </c>
      <c r="H55" s="3">
        <v>176</v>
      </c>
      <c r="J55" s="3">
        <f>AVERAGE(H51:H55)</f>
        <v>162.42000000000002</v>
      </c>
      <c r="K55" s="3">
        <f>STDEV(H51:H55)</f>
        <v>99.007737071402659</v>
      </c>
      <c r="L55" s="3">
        <f>K55/J55*100</f>
        <v>60.957848215369189</v>
      </c>
    </row>
    <row r="56" spans="1:12" x14ac:dyDescent="0.3">
      <c r="A56" s="3">
        <v>53</v>
      </c>
      <c r="B56" s="3" t="s">
        <v>75</v>
      </c>
      <c r="C56" s="10">
        <v>483000</v>
      </c>
      <c r="E56" s="10">
        <v>388000</v>
      </c>
      <c r="G56" s="3">
        <v>0</v>
      </c>
      <c r="H56" s="3">
        <v>272</v>
      </c>
    </row>
    <row r="57" spans="1:12" x14ac:dyDescent="0.3">
      <c r="A57" s="3">
        <v>54</v>
      </c>
      <c r="B57" s="3" t="s">
        <v>76</v>
      </c>
      <c r="C57" s="10">
        <v>17400</v>
      </c>
      <c r="E57" s="10">
        <v>447000</v>
      </c>
      <c r="G57" s="3">
        <v>1</v>
      </c>
      <c r="H57" s="3">
        <v>7.17</v>
      </c>
    </row>
    <row r="58" spans="1:12" x14ac:dyDescent="0.3">
      <c r="A58" s="3">
        <v>55</v>
      </c>
      <c r="B58" s="3" t="s">
        <v>77</v>
      </c>
      <c r="C58" s="10">
        <v>36400</v>
      </c>
      <c r="E58" s="10">
        <v>497000</v>
      </c>
      <c r="G58" s="3">
        <v>0</v>
      </c>
      <c r="H58" s="3">
        <v>14.7</v>
      </c>
    </row>
    <row r="59" spans="1:12" x14ac:dyDescent="0.3">
      <c r="A59" s="3">
        <v>56</v>
      </c>
      <c r="B59" s="3" t="s">
        <v>78</v>
      </c>
      <c r="C59" s="10">
        <v>589000</v>
      </c>
      <c r="E59" s="10">
        <v>305000</v>
      </c>
      <c r="G59" s="3">
        <v>0</v>
      </c>
      <c r="H59" s="3">
        <v>423</v>
      </c>
    </row>
    <row r="60" spans="1:12" x14ac:dyDescent="0.3">
      <c r="A60" s="3">
        <v>57</v>
      </c>
      <c r="B60" s="3" t="s">
        <v>79</v>
      </c>
      <c r="C60" s="10">
        <v>18900</v>
      </c>
      <c r="E60" s="10">
        <v>389000</v>
      </c>
      <c r="G60" s="3">
        <v>0</v>
      </c>
      <c r="H60" s="3">
        <v>9.3000000000000007</v>
      </c>
      <c r="J60" s="7">
        <f>AVERAGE(H56:H60)</f>
        <v>145.23399999999998</v>
      </c>
      <c r="K60" s="7">
        <f>STDEV(H56:H60)</f>
        <v>192.22539837388817</v>
      </c>
      <c r="L60" s="7">
        <f>K60/J60*100</f>
        <v>132.3556456297342</v>
      </c>
    </row>
    <row r="61" spans="1:12" x14ac:dyDescent="0.3">
      <c r="A61" s="3">
        <v>58</v>
      </c>
      <c r="B61" s="3" t="s">
        <v>80</v>
      </c>
      <c r="C61" s="10">
        <v>167000</v>
      </c>
      <c r="E61" s="10">
        <v>502000</v>
      </c>
      <c r="G61" s="3">
        <v>1</v>
      </c>
      <c r="H61" s="3">
        <v>71.7</v>
      </c>
    </row>
    <row r="62" spans="1:12" x14ac:dyDescent="0.3">
      <c r="A62" s="3">
        <v>59</v>
      </c>
      <c r="B62" s="3" t="s">
        <v>81</v>
      </c>
      <c r="C62" s="10">
        <v>7780</v>
      </c>
      <c r="E62" s="10">
        <v>223000</v>
      </c>
      <c r="G62" s="3">
        <v>1</v>
      </c>
      <c r="H62" s="3">
        <v>6.31</v>
      </c>
    </row>
    <row r="63" spans="1:12" x14ac:dyDescent="0.3">
      <c r="A63" s="3">
        <v>60</v>
      </c>
      <c r="B63" s="3" t="s">
        <v>82</v>
      </c>
      <c r="C63" s="10">
        <v>585000</v>
      </c>
      <c r="E63" s="10">
        <v>251000</v>
      </c>
      <c r="G63" s="3">
        <v>0</v>
      </c>
      <c r="H63" s="3">
        <v>511</v>
      </c>
    </row>
    <row r="64" spans="1:12" x14ac:dyDescent="0.3">
      <c r="A64" s="3">
        <v>61</v>
      </c>
      <c r="B64" s="3" t="s">
        <v>83</v>
      </c>
      <c r="C64" s="10">
        <v>330000</v>
      </c>
      <c r="E64" s="10">
        <v>521000</v>
      </c>
      <c r="G64" s="3">
        <v>1</v>
      </c>
      <c r="H64" s="3">
        <v>138</v>
      </c>
    </row>
    <row r="65" spans="1:12" x14ac:dyDescent="0.3">
      <c r="A65" s="3">
        <v>62</v>
      </c>
      <c r="B65" s="3" t="s">
        <v>84</v>
      </c>
      <c r="C65" s="10">
        <v>5850</v>
      </c>
      <c r="E65" s="10">
        <v>225000</v>
      </c>
      <c r="G65" s="3">
        <v>1</v>
      </c>
      <c r="H65" s="3">
        <v>4.34</v>
      </c>
      <c r="J65" s="7">
        <f>AVERAGE(H61:H65)</f>
        <v>146.27000000000001</v>
      </c>
      <c r="K65" s="7">
        <f>STDEV(H61:H65)</f>
        <v>211.18118831941447</v>
      </c>
      <c r="L65" s="7">
        <f>K65/J65*100</f>
        <v>144.37764977057117</v>
      </c>
    </row>
    <row r="66" spans="1:12" x14ac:dyDescent="0.3">
      <c r="A66" s="3">
        <v>63</v>
      </c>
      <c r="B66" s="3" t="s">
        <v>85</v>
      </c>
      <c r="C66" s="10">
        <v>2270000</v>
      </c>
      <c r="E66" s="10">
        <v>456000</v>
      </c>
      <c r="G66" s="3">
        <v>0</v>
      </c>
      <c r="H66" s="3">
        <v>1090</v>
      </c>
    </row>
    <row r="67" spans="1:12" x14ac:dyDescent="0.3">
      <c r="A67" s="3">
        <v>64</v>
      </c>
      <c r="B67" s="3" t="s">
        <v>86</v>
      </c>
      <c r="C67" s="10">
        <v>230000</v>
      </c>
      <c r="E67" s="10">
        <v>441000</v>
      </c>
      <c r="G67" s="3">
        <v>0</v>
      </c>
      <c r="H67" s="3">
        <v>113</v>
      </c>
    </row>
    <row r="68" spans="1:12" x14ac:dyDescent="0.3">
      <c r="A68" s="3">
        <v>65</v>
      </c>
      <c r="B68" s="3" t="s">
        <v>87</v>
      </c>
      <c r="C68" s="10">
        <v>2740000</v>
      </c>
      <c r="E68" s="10">
        <v>589000</v>
      </c>
      <c r="G68" s="3">
        <v>1</v>
      </c>
      <c r="H68" s="3">
        <v>1020</v>
      </c>
    </row>
    <row r="69" spans="1:12" x14ac:dyDescent="0.3">
      <c r="A69" s="3">
        <v>66</v>
      </c>
      <c r="B69" s="3" t="s">
        <v>88</v>
      </c>
      <c r="C69" s="10">
        <v>209000</v>
      </c>
      <c r="E69" s="10">
        <v>496000</v>
      </c>
      <c r="G69" s="3">
        <v>1</v>
      </c>
      <c r="H69" s="3">
        <v>91.1</v>
      </c>
    </row>
    <row r="70" spans="1:12" x14ac:dyDescent="0.3">
      <c r="A70" s="3">
        <v>67</v>
      </c>
      <c r="B70" s="3" t="s">
        <v>89</v>
      </c>
      <c r="C70" s="10">
        <v>90100</v>
      </c>
      <c r="E70" s="10">
        <v>383000</v>
      </c>
      <c r="G70" s="3">
        <v>0</v>
      </c>
      <c r="H70" s="3">
        <v>50.3</v>
      </c>
      <c r="J70" s="7">
        <f>AVERAGE(H66:H70)</f>
        <v>472.88</v>
      </c>
      <c r="K70" s="7">
        <f>STDEV(H66:H70)</f>
        <v>532.45207014340735</v>
      </c>
      <c r="L70" s="7">
        <f>K70/J70*100</f>
        <v>112.59771403810848</v>
      </c>
    </row>
    <row r="71" spans="1:12" x14ac:dyDescent="0.3">
      <c r="A71" s="3">
        <v>68</v>
      </c>
      <c r="B71" s="3" t="s">
        <v>90</v>
      </c>
      <c r="C71" s="10">
        <v>6360000</v>
      </c>
      <c r="E71" s="10">
        <v>284000</v>
      </c>
      <c r="G71" s="3">
        <v>0</v>
      </c>
      <c r="H71" s="3">
        <v>4920</v>
      </c>
    </row>
    <row r="72" spans="1:12" x14ac:dyDescent="0.3">
      <c r="A72" s="3">
        <v>69</v>
      </c>
      <c r="B72" s="3" t="s">
        <v>91</v>
      </c>
      <c r="C72" s="10">
        <v>18600000</v>
      </c>
      <c r="E72" s="10">
        <v>511000</v>
      </c>
      <c r="G72" s="3">
        <v>0</v>
      </c>
      <c r="H72" s="3">
        <v>8010</v>
      </c>
    </row>
    <row r="73" spans="1:12" x14ac:dyDescent="0.3">
      <c r="A73" s="3">
        <v>70</v>
      </c>
      <c r="B73" s="3" t="s">
        <v>92</v>
      </c>
      <c r="C73" s="10">
        <v>17100000</v>
      </c>
      <c r="E73" s="10">
        <v>729000</v>
      </c>
      <c r="G73" s="3">
        <v>0</v>
      </c>
      <c r="H73" s="3">
        <v>5160</v>
      </c>
    </row>
    <row r="74" spans="1:12" x14ac:dyDescent="0.3">
      <c r="A74" s="3">
        <v>71</v>
      </c>
      <c r="B74" s="3" t="s">
        <v>93</v>
      </c>
      <c r="C74" s="10">
        <v>21400000</v>
      </c>
      <c r="E74" s="10">
        <v>494000</v>
      </c>
      <c r="G74" s="3">
        <v>0</v>
      </c>
      <c r="H74" s="3">
        <v>9530</v>
      </c>
    </row>
    <row r="75" spans="1:12" x14ac:dyDescent="0.3">
      <c r="A75" s="3">
        <v>72</v>
      </c>
      <c r="B75" s="3" t="s">
        <v>94</v>
      </c>
      <c r="C75" s="10">
        <v>21200000</v>
      </c>
      <c r="E75" s="10">
        <v>538000</v>
      </c>
      <c r="G75" s="3">
        <v>0</v>
      </c>
      <c r="H75" s="3">
        <v>8650</v>
      </c>
      <c r="J75" s="7">
        <f>AVERAGE(H71:H75)</f>
        <v>7254</v>
      </c>
      <c r="K75" s="7">
        <f>STDEV(H71:H75)</f>
        <v>2093.6164882805065</v>
      </c>
      <c r="L75" s="7">
        <f>K75/J75*100</f>
        <v>28.86154519272824</v>
      </c>
    </row>
    <row r="76" spans="1:12" x14ac:dyDescent="0.3">
      <c r="A76" s="3">
        <v>73</v>
      </c>
      <c r="B76" s="3" t="s">
        <v>95</v>
      </c>
      <c r="C76" s="10">
        <v>12800000</v>
      </c>
      <c r="E76" s="10">
        <v>455000</v>
      </c>
      <c r="G76" s="3">
        <v>0</v>
      </c>
      <c r="H76" s="3">
        <v>6200</v>
      </c>
    </row>
    <row r="77" spans="1:12" x14ac:dyDescent="0.3">
      <c r="A77" s="3">
        <v>74</v>
      </c>
      <c r="B77" s="3" t="s">
        <v>96</v>
      </c>
      <c r="C77" s="10">
        <v>6920000</v>
      </c>
      <c r="E77" s="10">
        <v>316000</v>
      </c>
      <c r="G77" s="3">
        <v>0</v>
      </c>
      <c r="H77" s="3">
        <v>4810</v>
      </c>
    </row>
    <row r="78" spans="1:12" x14ac:dyDescent="0.3">
      <c r="A78" s="3">
        <v>75</v>
      </c>
      <c r="B78" s="3" t="s">
        <v>97</v>
      </c>
      <c r="C78" s="10">
        <v>7620000</v>
      </c>
      <c r="E78" s="10">
        <v>687000</v>
      </c>
      <c r="G78" s="3">
        <v>0</v>
      </c>
      <c r="H78" s="3">
        <v>2440</v>
      </c>
    </row>
    <row r="79" spans="1:12" x14ac:dyDescent="0.3">
      <c r="A79" s="3">
        <v>76</v>
      </c>
      <c r="B79" s="3" t="s">
        <v>98</v>
      </c>
      <c r="C79" s="10">
        <v>10900000</v>
      </c>
      <c r="E79" s="10">
        <v>584000</v>
      </c>
      <c r="G79" s="3">
        <v>0</v>
      </c>
      <c r="H79" s="3">
        <v>4100</v>
      </c>
    </row>
    <row r="80" spans="1:12" x14ac:dyDescent="0.3">
      <c r="A80" s="3">
        <v>77</v>
      </c>
      <c r="B80" s="3" t="s">
        <v>99</v>
      </c>
      <c r="C80" s="10">
        <v>14700000</v>
      </c>
      <c r="E80" s="10">
        <v>566000</v>
      </c>
      <c r="G80" s="3">
        <v>0</v>
      </c>
      <c r="H80" s="3">
        <v>5690</v>
      </c>
      <c r="J80" s="7">
        <f>AVERAGE(H76:H80)</f>
        <v>4648</v>
      </c>
      <c r="K80" s="7">
        <f>STDEV(H76:H80)</f>
        <v>1474.4727871344387</v>
      </c>
      <c r="L80" s="7">
        <f>K80/J80*100</f>
        <v>31.72273638413164</v>
      </c>
    </row>
    <row r="81" spans="1:12" x14ac:dyDescent="0.3">
      <c r="A81" s="3">
        <v>78</v>
      </c>
      <c r="B81" s="3" t="s">
        <v>100</v>
      </c>
      <c r="C81" s="10">
        <v>2770000</v>
      </c>
      <c r="E81" s="10">
        <v>742000</v>
      </c>
      <c r="G81" s="3">
        <v>0</v>
      </c>
      <c r="H81" s="3">
        <v>819</v>
      </c>
      <c r="I81" s="3">
        <f>H81*6</f>
        <v>4914</v>
      </c>
    </row>
    <row r="82" spans="1:12" x14ac:dyDescent="0.3">
      <c r="A82" s="3">
        <v>79</v>
      </c>
      <c r="B82" s="3" t="s">
        <v>101</v>
      </c>
      <c r="C82" s="10">
        <v>2650000</v>
      </c>
      <c r="E82" s="10">
        <v>812000</v>
      </c>
      <c r="G82" s="3">
        <v>0</v>
      </c>
      <c r="H82" s="3">
        <v>716</v>
      </c>
      <c r="I82" s="3">
        <f t="shared" ref="I82:I110" si="0">H82*6</f>
        <v>4296</v>
      </c>
    </row>
    <row r="83" spans="1:12" x14ac:dyDescent="0.3">
      <c r="A83" s="3">
        <v>80</v>
      </c>
      <c r="B83" s="3" t="s">
        <v>102</v>
      </c>
      <c r="C83" s="10">
        <v>1040000</v>
      </c>
      <c r="E83" s="10">
        <v>333000</v>
      </c>
      <c r="G83" s="3">
        <v>0</v>
      </c>
      <c r="H83" s="3">
        <v>682</v>
      </c>
      <c r="I83" s="3">
        <f t="shared" si="0"/>
        <v>4092</v>
      </c>
    </row>
    <row r="84" spans="1:12" x14ac:dyDescent="0.3">
      <c r="A84" s="3">
        <v>81</v>
      </c>
      <c r="B84" s="3" t="s">
        <v>103</v>
      </c>
      <c r="C84" s="10">
        <v>2660000</v>
      </c>
      <c r="E84" s="10">
        <v>968000</v>
      </c>
      <c r="G84" s="3">
        <v>0</v>
      </c>
      <c r="H84" s="3">
        <v>602</v>
      </c>
      <c r="I84" s="3">
        <f t="shared" si="0"/>
        <v>3612</v>
      </c>
    </row>
    <row r="85" spans="1:12" x14ac:dyDescent="0.3">
      <c r="A85" s="3">
        <v>82</v>
      </c>
      <c r="B85" s="3" t="s">
        <v>104</v>
      </c>
      <c r="C85" s="10">
        <v>2340000</v>
      </c>
      <c r="E85" s="10">
        <v>1220000</v>
      </c>
      <c r="G85" s="3">
        <v>0</v>
      </c>
      <c r="H85" s="3">
        <v>422</v>
      </c>
      <c r="I85" s="3">
        <f t="shared" si="0"/>
        <v>2532</v>
      </c>
      <c r="J85" s="3">
        <f>AVERAGE(I81:I85)</f>
        <v>3889.2</v>
      </c>
      <c r="K85" s="3">
        <f>STDEV(I81:I85)</f>
        <v>891.01919171250131</v>
      </c>
      <c r="L85" s="3">
        <f>K85/J85*100</f>
        <v>22.910089265465942</v>
      </c>
    </row>
    <row r="86" spans="1:12" x14ac:dyDescent="0.3">
      <c r="A86" s="3">
        <v>83</v>
      </c>
      <c r="B86" s="3" t="s">
        <v>105</v>
      </c>
      <c r="C86" s="10">
        <v>2240000</v>
      </c>
      <c r="E86" s="10">
        <v>448000</v>
      </c>
      <c r="G86" s="3">
        <v>0</v>
      </c>
      <c r="H86" s="3">
        <v>1100</v>
      </c>
      <c r="I86" s="3">
        <f t="shared" si="0"/>
        <v>6600</v>
      </c>
    </row>
    <row r="87" spans="1:12" x14ac:dyDescent="0.3">
      <c r="A87" s="3">
        <v>84</v>
      </c>
      <c r="B87" s="3" t="s">
        <v>106</v>
      </c>
      <c r="C87" s="10">
        <v>2610000</v>
      </c>
      <c r="E87" s="10">
        <v>763000</v>
      </c>
      <c r="G87" s="3">
        <v>0</v>
      </c>
      <c r="H87" s="3">
        <v>751</v>
      </c>
      <c r="I87" s="3">
        <f t="shared" si="0"/>
        <v>4506</v>
      </c>
    </row>
    <row r="88" spans="1:12" x14ac:dyDescent="0.3">
      <c r="A88" s="3">
        <v>85</v>
      </c>
      <c r="B88" s="3" t="s">
        <v>107</v>
      </c>
      <c r="C88" s="10">
        <v>6780000</v>
      </c>
      <c r="E88" s="10">
        <v>765000</v>
      </c>
      <c r="G88" s="3">
        <v>0</v>
      </c>
      <c r="H88" s="3">
        <v>1950</v>
      </c>
      <c r="I88" s="3">
        <f t="shared" si="0"/>
        <v>11700</v>
      </c>
    </row>
    <row r="89" spans="1:12" x14ac:dyDescent="0.3">
      <c r="A89" s="3">
        <v>86</v>
      </c>
      <c r="B89" s="3" t="s">
        <v>108</v>
      </c>
      <c r="C89" s="10">
        <v>4320000</v>
      </c>
      <c r="E89" s="10">
        <v>371000</v>
      </c>
      <c r="G89" s="3">
        <v>0</v>
      </c>
      <c r="H89" s="3">
        <v>2560</v>
      </c>
      <c r="I89" s="3">
        <f t="shared" si="0"/>
        <v>15360</v>
      </c>
    </row>
    <row r="90" spans="1:12" x14ac:dyDescent="0.3">
      <c r="A90" s="3">
        <v>87</v>
      </c>
      <c r="B90" s="3" t="s">
        <v>109</v>
      </c>
      <c r="C90" s="10">
        <v>3110000</v>
      </c>
      <c r="E90" s="10">
        <v>682000</v>
      </c>
      <c r="G90" s="3">
        <v>0</v>
      </c>
      <c r="H90" s="3">
        <v>999</v>
      </c>
      <c r="I90" s="3">
        <f t="shared" si="0"/>
        <v>5994</v>
      </c>
      <c r="J90" s="3">
        <f>AVERAGE(I86:I90)</f>
        <v>8832</v>
      </c>
      <c r="K90" s="3">
        <f>STDEV(I86:I90)</f>
        <v>4543.9672093887293</v>
      </c>
      <c r="L90" s="3">
        <f>K90/J90*100</f>
        <v>51.448904091810796</v>
      </c>
    </row>
    <row r="91" spans="1:12" x14ac:dyDescent="0.3">
      <c r="A91" s="3">
        <v>88</v>
      </c>
      <c r="B91" s="3" t="s">
        <v>110</v>
      </c>
      <c r="C91" s="10">
        <v>557000</v>
      </c>
      <c r="E91" s="10">
        <v>333000</v>
      </c>
      <c r="G91" s="3">
        <v>0</v>
      </c>
      <c r="H91" s="3">
        <v>366</v>
      </c>
      <c r="I91" s="3">
        <f t="shared" si="0"/>
        <v>2196</v>
      </c>
    </row>
    <row r="92" spans="1:12" x14ac:dyDescent="0.3">
      <c r="A92" s="3">
        <v>89</v>
      </c>
      <c r="B92" s="3" t="s">
        <v>111</v>
      </c>
      <c r="C92" s="10">
        <v>5830000</v>
      </c>
      <c r="E92" s="10">
        <v>663000</v>
      </c>
      <c r="G92" s="3">
        <v>0</v>
      </c>
      <c r="H92" s="3">
        <v>1930</v>
      </c>
      <c r="I92" s="3">
        <f t="shared" si="0"/>
        <v>11580</v>
      </c>
    </row>
    <row r="93" spans="1:12" x14ac:dyDescent="0.3">
      <c r="A93" s="3">
        <v>90</v>
      </c>
      <c r="B93" s="3" t="s">
        <v>112</v>
      </c>
      <c r="C93" s="10">
        <v>4420000</v>
      </c>
      <c r="E93" s="10">
        <v>792000</v>
      </c>
      <c r="G93" s="3">
        <v>0</v>
      </c>
      <c r="H93" s="3">
        <v>1230</v>
      </c>
      <c r="I93" s="3">
        <f t="shared" si="0"/>
        <v>7380</v>
      </c>
    </row>
    <row r="94" spans="1:12" x14ac:dyDescent="0.3">
      <c r="A94" s="3">
        <v>91</v>
      </c>
      <c r="B94" s="3" t="s">
        <v>113</v>
      </c>
      <c r="C94" s="10">
        <v>1220000</v>
      </c>
      <c r="E94" s="10">
        <v>352000</v>
      </c>
      <c r="G94" s="3">
        <v>0</v>
      </c>
      <c r="H94" s="3">
        <v>760</v>
      </c>
      <c r="I94" s="3">
        <f t="shared" si="0"/>
        <v>4560</v>
      </c>
    </row>
    <row r="95" spans="1:12" x14ac:dyDescent="0.3">
      <c r="A95" s="3">
        <v>92</v>
      </c>
      <c r="B95" s="3" t="s">
        <v>114</v>
      </c>
      <c r="C95" s="10">
        <v>3620000</v>
      </c>
      <c r="E95" s="10">
        <v>644000</v>
      </c>
      <c r="G95" s="3">
        <v>0</v>
      </c>
      <c r="H95" s="3">
        <v>1230</v>
      </c>
      <c r="I95" s="3">
        <f t="shared" si="0"/>
        <v>7380</v>
      </c>
      <c r="J95" s="3">
        <f>AVERAGE(I91:I95)</f>
        <v>6619.2</v>
      </c>
      <c r="K95" s="3">
        <f>STDEV(I91:I95)</f>
        <v>3520.3754345239945</v>
      </c>
      <c r="L95" s="3">
        <f>K95/J95*100</f>
        <v>53.184303760635643</v>
      </c>
    </row>
    <row r="96" spans="1:12" x14ac:dyDescent="0.3">
      <c r="A96" s="3">
        <v>93</v>
      </c>
      <c r="B96" s="3" t="s">
        <v>115</v>
      </c>
      <c r="C96" s="10">
        <v>5940000</v>
      </c>
      <c r="E96" s="10">
        <v>812000</v>
      </c>
      <c r="G96" s="3">
        <v>0</v>
      </c>
      <c r="H96" s="3">
        <v>1610</v>
      </c>
      <c r="I96" s="3">
        <f t="shared" si="0"/>
        <v>9660</v>
      </c>
    </row>
    <row r="97" spans="1:14" x14ac:dyDescent="0.3">
      <c r="A97" s="3">
        <v>94</v>
      </c>
      <c r="B97" s="3" t="s">
        <v>116</v>
      </c>
      <c r="C97" s="10">
        <v>5760000</v>
      </c>
      <c r="E97" s="10">
        <v>710000</v>
      </c>
      <c r="G97" s="3">
        <v>0</v>
      </c>
      <c r="H97" s="3">
        <v>1780</v>
      </c>
      <c r="I97" s="3">
        <f t="shared" si="0"/>
        <v>10680</v>
      </c>
    </row>
    <row r="98" spans="1:14" x14ac:dyDescent="0.3">
      <c r="A98" s="3">
        <v>95</v>
      </c>
      <c r="B98" s="3" t="s">
        <v>117</v>
      </c>
      <c r="C98" s="10">
        <v>3070000</v>
      </c>
      <c r="E98" s="10">
        <v>845000</v>
      </c>
      <c r="G98" s="3">
        <v>0</v>
      </c>
      <c r="H98" s="3">
        <v>797</v>
      </c>
      <c r="I98" s="3">
        <f t="shared" si="0"/>
        <v>4782</v>
      </c>
    </row>
    <row r="99" spans="1:14" x14ac:dyDescent="0.3">
      <c r="A99" s="3">
        <v>96</v>
      </c>
      <c r="B99" s="3" t="s">
        <v>118</v>
      </c>
      <c r="C99" s="10">
        <v>2700000</v>
      </c>
      <c r="E99" s="10">
        <v>846000</v>
      </c>
      <c r="G99" s="3">
        <v>0</v>
      </c>
      <c r="H99" s="3">
        <v>701</v>
      </c>
      <c r="I99" s="3">
        <f t="shared" si="0"/>
        <v>4206</v>
      </c>
    </row>
    <row r="100" spans="1:14" x14ac:dyDescent="0.3">
      <c r="A100" s="3">
        <v>97</v>
      </c>
      <c r="B100" s="3" t="s">
        <v>119</v>
      </c>
      <c r="C100" s="10">
        <v>4590000</v>
      </c>
      <c r="E100" s="10">
        <v>727000</v>
      </c>
      <c r="G100" s="3">
        <v>0</v>
      </c>
      <c r="H100" s="3">
        <v>1390</v>
      </c>
      <c r="I100" s="3">
        <f t="shared" si="0"/>
        <v>8340</v>
      </c>
      <c r="J100" s="3">
        <f>AVERAGE(I96:I100)</f>
        <v>7533.6</v>
      </c>
      <c r="K100" s="3">
        <f>STDEV(I96:I100)</f>
        <v>2903.2703628838972</v>
      </c>
      <c r="L100" s="3">
        <f>K100/J100*100</f>
        <v>38.537622954283435</v>
      </c>
    </row>
    <row r="101" spans="1:14" x14ac:dyDescent="0.3">
      <c r="A101" s="3">
        <v>98</v>
      </c>
      <c r="B101" s="3" t="s">
        <v>120</v>
      </c>
      <c r="C101" s="10">
        <v>5260000</v>
      </c>
      <c r="E101" s="10">
        <v>838000</v>
      </c>
      <c r="G101" s="3">
        <v>0</v>
      </c>
      <c r="H101" s="3">
        <v>1380</v>
      </c>
      <c r="I101" s="3">
        <f t="shared" si="0"/>
        <v>8280</v>
      </c>
    </row>
    <row r="102" spans="1:14" x14ac:dyDescent="0.3">
      <c r="A102" s="3">
        <v>99</v>
      </c>
      <c r="B102" s="3" t="s">
        <v>121</v>
      </c>
      <c r="C102" s="10">
        <v>6580000</v>
      </c>
      <c r="E102" s="10">
        <v>857000</v>
      </c>
      <c r="G102" s="3">
        <v>0</v>
      </c>
      <c r="H102" s="3">
        <v>1690</v>
      </c>
      <c r="I102" s="3">
        <f t="shared" si="0"/>
        <v>10140</v>
      </c>
    </row>
    <row r="103" spans="1:14" x14ac:dyDescent="0.3">
      <c r="A103" s="3">
        <v>100</v>
      </c>
      <c r="B103" s="3" t="s">
        <v>122</v>
      </c>
      <c r="C103" s="10">
        <v>5050000</v>
      </c>
      <c r="E103" s="10">
        <v>900000</v>
      </c>
      <c r="G103" s="3">
        <v>0</v>
      </c>
      <c r="H103" s="3">
        <v>1230</v>
      </c>
      <c r="I103" s="3">
        <f t="shared" si="0"/>
        <v>7380</v>
      </c>
    </row>
    <row r="104" spans="1:14" x14ac:dyDescent="0.3">
      <c r="A104" s="3">
        <v>101</v>
      </c>
      <c r="B104" s="3" t="s">
        <v>123</v>
      </c>
      <c r="C104" s="10">
        <v>8960000</v>
      </c>
      <c r="E104" s="10">
        <v>877000</v>
      </c>
      <c r="G104" s="3">
        <v>0</v>
      </c>
      <c r="H104" s="3">
        <v>2240</v>
      </c>
      <c r="I104" s="3">
        <f t="shared" si="0"/>
        <v>13440</v>
      </c>
    </row>
    <row r="105" spans="1:14" x14ac:dyDescent="0.3">
      <c r="A105" s="3">
        <v>102</v>
      </c>
      <c r="B105" s="3" t="s">
        <v>124</v>
      </c>
      <c r="C105" s="10">
        <v>7760000</v>
      </c>
      <c r="E105" s="10">
        <v>825000</v>
      </c>
      <c r="G105" s="3">
        <v>0</v>
      </c>
      <c r="H105" s="3">
        <v>2070</v>
      </c>
      <c r="I105" s="3">
        <f t="shared" si="0"/>
        <v>12420</v>
      </c>
      <c r="J105" s="3">
        <f>AVERAGE(I101:I105)</f>
        <v>10332</v>
      </c>
      <c r="K105" s="3">
        <f>STDEV(I101:I105)</f>
        <v>2597.1753887637237</v>
      </c>
      <c r="L105" s="3">
        <f>K105/J105*100</f>
        <v>25.137198884666319</v>
      </c>
    </row>
    <row r="106" spans="1:14" x14ac:dyDescent="0.3">
      <c r="A106" s="3">
        <v>103</v>
      </c>
      <c r="B106" s="3" t="s">
        <v>125</v>
      </c>
      <c r="C106" s="10">
        <v>1880000</v>
      </c>
      <c r="E106" s="10">
        <v>258000</v>
      </c>
      <c r="G106" s="3">
        <v>0</v>
      </c>
      <c r="H106" s="3">
        <v>1600</v>
      </c>
      <c r="I106" s="3">
        <f t="shared" si="0"/>
        <v>9600</v>
      </c>
    </row>
    <row r="107" spans="1:14" x14ac:dyDescent="0.3">
      <c r="A107" s="3">
        <v>104</v>
      </c>
      <c r="B107" s="3" t="s">
        <v>126</v>
      </c>
      <c r="C107" s="10">
        <v>1290000</v>
      </c>
      <c r="E107" s="10">
        <v>293000</v>
      </c>
      <c r="G107" s="3">
        <v>0</v>
      </c>
      <c r="H107" s="3">
        <v>965</v>
      </c>
      <c r="I107" s="3">
        <f t="shared" si="0"/>
        <v>5790</v>
      </c>
    </row>
    <row r="108" spans="1:14" x14ac:dyDescent="0.3">
      <c r="A108" s="3">
        <v>105</v>
      </c>
      <c r="B108" s="3" t="s">
        <v>127</v>
      </c>
      <c r="C108" s="10">
        <v>2150000</v>
      </c>
      <c r="E108" s="10">
        <v>779000</v>
      </c>
      <c r="G108" s="3">
        <v>0</v>
      </c>
      <c r="H108" s="3">
        <v>604</v>
      </c>
      <c r="I108" s="3">
        <f t="shared" si="0"/>
        <v>3624</v>
      </c>
    </row>
    <row r="109" spans="1:14" x14ac:dyDescent="0.3">
      <c r="A109" s="3">
        <v>106</v>
      </c>
      <c r="B109" s="3" t="s">
        <v>128</v>
      </c>
      <c r="C109" s="10">
        <v>2900000</v>
      </c>
      <c r="E109" s="10">
        <v>717000</v>
      </c>
      <c r="G109" s="3">
        <v>0</v>
      </c>
      <c r="H109" s="3">
        <v>889</v>
      </c>
      <c r="I109" s="3">
        <f t="shared" si="0"/>
        <v>5334</v>
      </c>
    </row>
    <row r="110" spans="1:14" x14ac:dyDescent="0.3">
      <c r="A110" s="3">
        <v>107</v>
      </c>
      <c r="B110" s="3" t="s">
        <v>129</v>
      </c>
      <c r="C110" s="10">
        <v>5720000</v>
      </c>
      <c r="E110" s="10">
        <v>781000</v>
      </c>
      <c r="G110" s="3">
        <v>0</v>
      </c>
      <c r="H110" s="3">
        <v>1610</v>
      </c>
      <c r="I110" s="3">
        <f t="shared" si="0"/>
        <v>9660</v>
      </c>
      <c r="J110" s="3">
        <f>AVERAGE(I106:I110)</f>
        <v>6801.6</v>
      </c>
      <c r="K110" s="3">
        <f>STDEV(I106:I110)</f>
        <v>2705.3566862800176</v>
      </c>
      <c r="L110" s="3">
        <f>K110/J110*100</f>
        <v>39.775298257469089</v>
      </c>
    </row>
    <row r="112" spans="1:14" x14ac:dyDescent="0.3">
      <c r="J112" s="3" t="s">
        <v>254</v>
      </c>
      <c r="N112" s="9" t="s">
        <v>255</v>
      </c>
    </row>
    <row r="113" spans="1:16" x14ac:dyDescent="0.3">
      <c r="A113" s="3">
        <v>126</v>
      </c>
      <c r="B113" s="3" t="s">
        <v>148</v>
      </c>
      <c r="C113" s="10">
        <v>22700</v>
      </c>
      <c r="D113" s="3">
        <v>12</v>
      </c>
      <c r="E113" s="10">
        <v>359000</v>
      </c>
      <c r="F113" s="3">
        <v>1</v>
      </c>
      <c r="G113" s="3">
        <v>1</v>
      </c>
      <c r="H113" s="3">
        <v>12.5</v>
      </c>
      <c r="I113" s="3">
        <v>104</v>
      </c>
    </row>
    <row r="114" spans="1:16" x14ac:dyDescent="0.3">
      <c r="A114" s="3">
        <v>127</v>
      </c>
      <c r="B114" s="3" t="s">
        <v>149</v>
      </c>
      <c r="C114" s="10">
        <v>23000</v>
      </c>
      <c r="D114" s="3">
        <v>12</v>
      </c>
      <c r="E114" s="10">
        <v>373000</v>
      </c>
      <c r="F114" s="3">
        <v>1</v>
      </c>
      <c r="G114" s="3">
        <v>1</v>
      </c>
      <c r="H114" s="3">
        <v>12.2</v>
      </c>
      <c r="I114" s="3">
        <v>101</v>
      </c>
    </row>
    <row r="115" spans="1:16" x14ac:dyDescent="0.3">
      <c r="A115" s="3">
        <v>128</v>
      </c>
      <c r="B115" s="3" t="s">
        <v>150</v>
      </c>
      <c r="C115" s="10">
        <v>23200</v>
      </c>
      <c r="D115" s="3">
        <v>12</v>
      </c>
      <c r="E115" s="10">
        <v>410000</v>
      </c>
      <c r="F115" s="3">
        <v>1</v>
      </c>
      <c r="G115" s="3">
        <v>1</v>
      </c>
      <c r="H115" s="3">
        <v>11.1</v>
      </c>
      <c r="I115" s="3">
        <v>92.3</v>
      </c>
    </row>
    <row r="116" spans="1:16" x14ac:dyDescent="0.3">
      <c r="A116" s="3">
        <v>129</v>
      </c>
      <c r="B116" s="3" t="s">
        <v>151</v>
      </c>
      <c r="C116" s="10">
        <v>27500</v>
      </c>
      <c r="D116" s="3">
        <v>12</v>
      </c>
      <c r="E116" s="10">
        <v>415000</v>
      </c>
      <c r="F116" s="3">
        <v>1</v>
      </c>
      <c r="G116" s="3">
        <v>1</v>
      </c>
      <c r="H116" s="3">
        <v>13.2</v>
      </c>
      <c r="I116" s="3">
        <v>110</v>
      </c>
    </row>
    <row r="117" spans="1:16" x14ac:dyDescent="0.3">
      <c r="A117" s="3">
        <v>130</v>
      </c>
      <c r="B117" s="3" t="s">
        <v>152</v>
      </c>
      <c r="C117" s="10">
        <v>23700</v>
      </c>
      <c r="D117" s="3">
        <v>12</v>
      </c>
      <c r="E117" s="10">
        <v>414000</v>
      </c>
      <c r="F117" s="3">
        <v>1</v>
      </c>
      <c r="G117" s="3">
        <v>1</v>
      </c>
      <c r="H117" s="3">
        <v>11.2</v>
      </c>
      <c r="I117" s="3">
        <v>93.6</v>
      </c>
      <c r="J117" s="3">
        <f>AVERAGE(H113:H117)</f>
        <v>12.040000000000001</v>
      </c>
      <c r="K117" s="3">
        <f>STDEV(H113:H117)</f>
        <v>0.89050547443572736</v>
      </c>
      <c r="L117" s="3">
        <f>K117/J117*100</f>
        <v>7.3962248707286324</v>
      </c>
      <c r="N117" s="9">
        <f>AVERAGE(I113:I117)</f>
        <v>100.17999999999999</v>
      </c>
      <c r="O117" s="9">
        <f>STDEV(I113:I117)</f>
        <v>7.366953237261658</v>
      </c>
      <c r="P117" s="3">
        <f>O117/N117*100</f>
        <v>7.3537165474762007</v>
      </c>
    </row>
    <row r="118" spans="1:16" x14ac:dyDescent="0.3">
      <c r="A118" s="3">
        <v>131</v>
      </c>
      <c r="B118" s="3" t="s">
        <v>153</v>
      </c>
      <c r="C118" s="10">
        <v>227000</v>
      </c>
      <c r="D118" s="3">
        <v>120</v>
      </c>
      <c r="E118" s="10">
        <v>465000</v>
      </c>
      <c r="F118" s="3">
        <v>1</v>
      </c>
      <c r="G118" s="3">
        <v>1</v>
      </c>
      <c r="H118" s="3">
        <v>106</v>
      </c>
      <c r="I118" s="3">
        <v>88.5</v>
      </c>
    </row>
    <row r="119" spans="1:16" x14ac:dyDescent="0.3">
      <c r="A119" s="3">
        <v>132</v>
      </c>
      <c r="B119" s="3" t="s">
        <v>154</v>
      </c>
      <c r="C119" s="10">
        <v>220000</v>
      </c>
      <c r="D119" s="3">
        <v>120</v>
      </c>
      <c r="E119" s="10">
        <v>400000</v>
      </c>
      <c r="F119" s="3">
        <v>1</v>
      </c>
      <c r="G119" s="3">
        <v>1</v>
      </c>
      <c r="H119" s="3">
        <v>119</v>
      </c>
      <c r="I119" s="3">
        <v>99.4</v>
      </c>
    </row>
    <row r="120" spans="1:16" x14ac:dyDescent="0.3">
      <c r="A120" s="3">
        <v>133</v>
      </c>
      <c r="B120" s="3" t="s">
        <v>155</v>
      </c>
      <c r="C120" s="10">
        <v>237000</v>
      </c>
      <c r="D120" s="3">
        <v>120</v>
      </c>
      <c r="E120" s="10">
        <v>511000</v>
      </c>
      <c r="F120" s="3">
        <v>1</v>
      </c>
      <c r="G120" s="3">
        <v>1</v>
      </c>
      <c r="H120" s="3">
        <v>101</v>
      </c>
      <c r="I120" s="3">
        <v>83.8</v>
      </c>
    </row>
    <row r="121" spans="1:16" x14ac:dyDescent="0.3">
      <c r="A121" s="3">
        <v>134</v>
      </c>
      <c r="B121" s="3" t="s">
        <v>156</v>
      </c>
      <c r="C121" s="10">
        <v>247000</v>
      </c>
      <c r="D121" s="3">
        <v>120</v>
      </c>
      <c r="E121" s="10">
        <v>500000</v>
      </c>
      <c r="F121" s="3">
        <v>1</v>
      </c>
      <c r="G121" s="3">
        <v>1</v>
      </c>
      <c r="H121" s="3">
        <v>107</v>
      </c>
      <c r="I121" s="3">
        <v>89.1</v>
      </c>
    </row>
    <row r="122" spans="1:16" x14ac:dyDescent="0.3">
      <c r="A122" s="3">
        <v>135</v>
      </c>
      <c r="B122" s="3" t="s">
        <v>157</v>
      </c>
      <c r="C122" s="10">
        <v>253000</v>
      </c>
      <c r="D122" s="3">
        <v>120</v>
      </c>
      <c r="E122" s="10">
        <v>551000</v>
      </c>
      <c r="F122" s="3">
        <v>1</v>
      </c>
      <c r="G122" s="3">
        <v>1</v>
      </c>
      <c r="H122" s="3">
        <v>99.4</v>
      </c>
      <c r="I122" s="3">
        <v>82.8</v>
      </c>
      <c r="J122" s="3">
        <f>AVERAGE(H118:H122)</f>
        <v>106.47999999999999</v>
      </c>
      <c r="K122" s="3">
        <f>STDEV(H118:H122)</f>
        <v>7.7040249220780685</v>
      </c>
      <c r="L122" s="3">
        <f>K122/J122*100</f>
        <v>7.2351849380898479</v>
      </c>
      <c r="N122" s="9">
        <f>AVERAGE(I118:I122)</f>
        <v>88.72</v>
      </c>
      <c r="O122" s="9">
        <f>STDEV(I118:I122)</f>
        <v>6.5861217723330956</v>
      </c>
      <c r="P122" s="3">
        <f>O122/N122*100</f>
        <v>7.4234916279678727</v>
      </c>
    </row>
    <row r="123" spans="1:16" x14ac:dyDescent="0.3">
      <c r="A123" s="3">
        <v>136</v>
      </c>
      <c r="B123" s="3" t="s">
        <v>158</v>
      </c>
      <c r="C123" s="10">
        <v>2330000</v>
      </c>
      <c r="D123" s="3">
        <v>1200</v>
      </c>
      <c r="E123" s="10">
        <v>500000</v>
      </c>
      <c r="F123" s="3">
        <v>1</v>
      </c>
      <c r="G123" s="3">
        <v>1</v>
      </c>
      <c r="H123" s="3">
        <v>1020</v>
      </c>
      <c r="I123" s="3">
        <v>85.1</v>
      </c>
    </row>
    <row r="124" spans="1:16" x14ac:dyDescent="0.3">
      <c r="A124" s="3">
        <v>137</v>
      </c>
      <c r="B124" s="3" t="s">
        <v>159</v>
      </c>
      <c r="C124" s="10">
        <v>2210000</v>
      </c>
      <c r="D124" s="3">
        <v>1200</v>
      </c>
      <c r="E124" s="10">
        <v>461000</v>
      </c>
      <c r="F124" s="3">
        <v>1</v>
      </c>
      <c r="G124" s="3">
        <v>1</v>
      </c>
      <c r="H124" s="3">
        <v>1050</v>
      </c>
      <c r="I124" s="3">
        <v>87.6</v>
      </c>
    </row>
    <row r="125" spans="1:16" x14ac:dyDescent="0.3">
      <c r="A125" s="3">
        <v>138</v>
      </c>
      <c r="B125" s="3" t="s">
        <v>160</v>
      </c>
      <c r="C125" s="10">
        <v>2110000</v>
      </c>
      <c r="D125" s="3">
        <v>1200</v>
      </c>
      <c r="E125" s="10">
        <v>445000</v>
      </c>
      <c r="F125" s="3">
        <v>1</v>
      </c>
      <c r="G125" s="3">
        <v>1</v>
      </c>
      <c r="H125" s="3">
        <v>1040</v>
      </c>
      <c r="I125" s="3">
        <v>86.9</v>
      </c>
    </row>
    <row r="126" spans="1:16" x14ac:dyDescent="0.3">
      <c r="A126" s="3">
        <v>139</v>
      </c>
      <c r="B126" s="3" t="s">
        <v>161</v>
      </c>
      <c r="C126" s="10">
        <v>2280000</v>
      </c>
      <c r="D126" s="3">
        <v>1200</v>
      </c>
      <c r="E126" s="10">
        <v>451000</v>
      </c>
      <c r="F126" s="3">
        <v>1</v>
      </c>
      <c r="G126" s="3">
        <v>1</v>
      </c>
      <c r="H126" s="3">
        <v>1110</v>
      </c>
      <c r="I126" s="3">
        <v>92.3</v>
      </c>
    </row>
    <row r="127" spans="1:16" x14ac:dyDescent="0.3">
      <c r="A127" s="3">
        <v>140</v>
      </c>
      <c r="B127" s="3" t="s">
        <v>162</v>
      </c>
      <c r="C127" s="10">
        <v>2230000</v>
      </c>
      <c r="D127" s="3">
        <v>1200</v>
      </c>
      <c r="E127" s="10">
        <v>448000</v>
      </c>
      <c r="F127" s="3">
        <v>1</v>
      </c>
      <c r="G127" s="3">
        <v>1</v>
      </c>
      <c r="H127" s="3">
        <v>1090</v>
      </c>
      <c r="I127" s="3">
        <v>91.1</v>
      </c>
      <c r="J127" s="3">
        <f>AVERAGE(H123:H127)</f>
        <v>1062</v>
      </c>
      <c r="K127" s="3">
        <f>STDEV(H123:H127)</f>
        <v>37.013511046643494</v>
      </c>
      <c r="L127" s="3">
        <f>K127/J127*100</f>
        <v>3.4852646936575797</v>
      </c>
      <c r="N127" s="9">
        <f>AVERAGE(I123:I127)</f>
        <v>88.6</v>
      </c>
      <c r="O127" s="9">
        <f>STDEV(I123:I127)</f>
        <v>3.0033314835362406</v>
      </c>
      <c r="P127" s="3">
        <f>O127/N127*100</f>
        <v>3.3897646541041091</v>
      </c>
    </row>
    <row r="128" spans="1:16" x14ac:dyDescent="0.3">
      <c r="A128" s="3">
        <v>141</v>
      </c>
      <c r="B128" s="3" t="s">
        <v>163</v>
      </c>
      <c r="C128" s="10">
        <v>25400</v>
      </c>
      <c r="D128" s="3">
        <v>12</v>
      </c>
      <c r="E128" s="10">
        <v>438000</v>
      </c>
      <c r="F128" s="3">
        <v>1</v>
      </c>
      <c r="G128" s="3">
        <v>1</v>
      </c>
      <c r="H128" s="3">
        <v>11.3</v>
      </c>
      <c r="I128" s="3">
        <v>94.5</v>
      </c>
    </row>
    <row r="129" spans="1:16" x14ac:dyDescent="0.3">
      <c r="A129" s="3">
        <v>142</v>
      </c>
      <c r="B129" s="3" t="s">
        <v>164</v>
      </c>
      <c r="C129" s="10">
        <v>24000</v>
      </c>
      <c r="D129" s="3">
        <v>12</v>
      </c>
      <c r="E129" s="10">
        <v>465000</v>
      </c>
      <c r="F129" s="3">
        <v>1</v>
      </c>
      <c r="G129" s="3">
        <v>1</v>
      </c>
      <c r="H129" s="3">
        <v>9.9600000000000009</v>
      </c>
      <c r="I129" s="3">
        <v>83</v>
      </c>
    </row>
    <row r="130" spans="1:16" x14ac:dyDescent="0.3">
      <c r="A130" s="3">
        <v>143</v>
      </c>
      <c r="B130" s="3" t="s">
        <v>165</v>
      </c>
      <c r="C130" s="10">
        <v>27500</v>
      </c>
      <c r="D130" s="3">
        <v>12</v>
      </c>
      <c r="E130" s="10">
        <v>542000</v>
      </c>
      <c r="F130" s="3">
        <v>1</v>
      </c>
      <c r="G130" s="3">
        <v>1</v>
      </c>
      <c r="H130" s="3">
        <v>9.7799999999999994</v>
      </c>
      <c r="I130" s="3">
        <v>81.5</v>
      </c>
    </row>
    <row r="131" spans="1:16" x14ac:dyDescent="0.3">
      <c r="A131" s="3">
        <v>144</v>
      </c>
      <c r="B131" s="3" t="s">
        <v>166</v>
      </c>
      <c r="C131" s="10">
        <v>21600</v>
      </c>
      <c r="D131" s="3">
        <v>12</v>
      </c>
      <c r="E131" s="10">
        <v>345000</v>
      </c>
      <c r="F131" s="3">
        <v>1</v>
      </c>
      <c r="G131" s="3">
        <v>1</v>
      </c>
      <c r="H131" s="3">
        <v>12.4</v>
      </c>
      <c r="I131" s="3">
        <v>103</v>
      </c>
    </row>
    <row r="132" spans="1:16" x14ac:dyDescent="0.3">
      <c r="A132" s="3">
        <v>145</v>
      </c>
      <c r="B132" s="3" t="s">
        <v>167</v>
      </c>
      <c r="C132" s="10">
        <v>19100</v>
      </c>
      <c r="D132" s="3">
        <v>12</v>
      </c>
      <c r="E132" s="10">
        <v>359000</v>
      </c>
      <c r="F132" s="3">
        <v>1</v>
      </c>
      <c r="G132" s="3">
        <v>1</v>
      </c>
      <c r="H132" s="3">
        <v>10.3</v>
      </c>
      <c r="I132" s="3">
        <v>86</v>
      </c>
      <c r="J132" s="3">
        <f>AVERAGE(H128:H132)</f>
        <v>10.747999999999999</v>
      </c>
      <c r="K132" s="3">
        <f>STDEV(H128:H132)</f>
        <v>1.094586679984733</v>
      </c>
      <c r="L132" s="3">
        <f>K132/J132*100</f>
        <v>10.184096389884008</v>
      </c>
      <c r="N132" s="9">
        <f>AVERAGE(I128:I132)</f>
        <v>89.6</v>
      </c>
      <c r="O132" s="9">
        <f>STDEV(I128:I132)</f>
        <v>9.0235802207327875</v>
      </c>
      <c r="P132" s="3">
        <f>O132/N132*100</f>
        <v>10.07096006778213</v>
      </c>
    </row>
    <row r="133" spans="1:16" x14ac:dyDescent="0.3">
      <c r="A133" s="3">
        <v>146</v>
      </c>
      <c r="B133" s="3" t="s">
        <v>168</v>
      </c>
      <c r="C133" s="10">
        <v>240000</v>
      </c>
      <c r="D133" s="3">
        <v>120</v>
      </c>
      <c r="E133" s="10">
        <v>527000</v>
      </c>
      <c r="F133" s="3">
        <v>1</v>
      </c>
      <c r="G133" s="3">
        <v>1</v>
      </c>
      <c r="H133" s="3">
        <v>98.8</v>
      </c>
      <c r="I133" s="3">
        <v>82.4</v>
      </c>
    </row>
    <row r="134" spans="1:16" x14ac:dyDescent="0.3">
      <c r="A134" s="3">
        <v>147</v>
      </c>
      <c r="B134" s="3" t="s">
        <v>169</v>
      </c>
      <c r="C134" s="10">
        <v>237000</v>
      </c>
      <c r="D134" s="3">
        <v>120</v>
      </c>
      <c r="E134" s="10">
        <v>472000</v>
      </c>
      <c r="F134" s="3">
        <v>1</v>
      </c>
      <c r="G134" s="3">
        <v>1</v>
      </c>
      <c r="H134" s="3">
        <v>109</v>
      </c>
      <c r="I134" s="3">
        <v>91</v>
      </c>
    </row>
    <row r="135" spans="1:16" x14ac:dyDescent="0.3">
      <c r="A135" s="3">
        <v>148</v>
      </c>
      <c r="B135" s="3" t="s">
        <v>170</v>
      </c>
      <c r="C135" s="10">
        <v>233000</v>
      </c>
      <c r="D135" s="3">
        <v>120</v>
      </c>
      <c r="E135" s="10">
        <v>488000</v>
      </c>
      <c r="F135" s="3">
        <v>1</v>
      </c>
      <c r="G135" s="3">
        <v>1</v>
      </c>
      <c r="H135" s="3">
        <v>103</v>
      </c>
      <c r="I135" s="3">
        <v>86.2</v>
      </c>
    </row>
    <row r="136" spans="1:16" x14ac:dyDescent="0.3">
      <c r="A136" s="3">
        <v>149</v>
      </c>
      <c r="B136" s="3" t="s">
        <v>171</v>
      </c>
      <c r="C136" s="10">
        <v>238000</v>
      </c>
      <c r="D136" s="3">
        <v>120</v>
      </c>
      <c r="E136" s="10">
        <v>438000</v>
      </c>
      <c r="F136" s="3">
        <v>1</v>
      </c>
      <c r="G136" s="3">
        <v>1</v>
      </c>
      <c r="H136" s="3">
        <v>118</v>
      </c>
      <c r="I136" s="3">
        <v>98.2</v>
      </c>
    </row>
    <row r="137" spans="1:16" x14ac:dyDescent="0.3">
      <c r="A137" s="3">
        <v>150</v>
      </c>
      <c r="B137" s="3" t="s">
        <v>172</v>
      </c>
      <c r="C137" s="10">
        <v>131000</v>
      </c>
      <c r="D137" s="3">
        <v>120</v>
      </c>
      <c r="E137" s="10">
        <v>286000</v>
      </c>
      <c r="F137" s="3">
        <v>1</v>
      </c>
      <c r="G137" s="3">
        <v>1</v>
      </c>
      <c r="H137" s="3">
        <v>99.6</v>
      </c>
      <c r="I137" s="3">
        <v>83</v>
      </c>
      <c r="J137" s="3">
        <f>AVERAGE(H133:H137)</f>
        <v>105.67999999999999</v>
      </c>
      <c r="K137" s="3">
        <f>STDEV(H133:H137)</f>
        <v>7.9732051271743929</v>
      </c>
      <c r="L137" s="3">
        <f>K137/J137*100</f>
        <v>7.5446679855927261</v>
      </c>
      <c r="N137" s="9">
        <f>AVERAGE(I133:I137)</f>
        <v>88.16</v>
      </c>
      <c r="O137" s="9">
        <f>STDEV(I133:I137)</f>
        <v>6.5671911804058203</v>
      </c>
      <c r="P137" s="3">
        <f>O137/N137*100</f>
        <v>7.4491732990084172</v>
      </c>
    </row>
    <row r="138" spans="1:16" x14ac:dyDescent="0.3">
      <c r="A138" s="3">
        <v>151</v>
      </c>
      <c r="B138" s="3" t="s">
        <v>173</v>
      </c>
      <c r="C138" s="10">
        <v>2270000</v>
      </c>
      <c r="D138" s="3">
        <v>1200</v>
      </c>
      <c r="E138" s="10">
        <v>430000</v>
      </c>
      <c r="F138" s="3">
        <v>1</v>
      </c>
      <c r="G138" s="3">
        <v>1</v>
      </c>
      <c r="H138" s="3">
        <v>1160</v>
      </c>
      <c r="I138" s="3">
        <v>96.8</v>
      </c>
    </row>
    <row r="139" spans="1:16" x14ac:dyDescent="0.3">
      <c r="A139" s="3">
        <v>152</v>
      </c>
      <c r="B139" s="3" t="s">
        <v>174</v>
      </c>
      <c r="C139" s="10">
        <v>1790000</v>
      </c>
      <c r="D139" s="3">
        <v>1200</v>
      </c>
      <c r="E139" s="10">
        <v>392000</v>
      </c>
      <c r="F139" s="3">
        <v>1</v>
      </c>
      <c r="G139" s="3">
        <v>1</v>
      </c>
      <c r="H139" s="3">
        <v>1000</v>
      </c>
      <c r="I139" s="3">
        <v>83.6</v>
      </c>
    </row>
    <row r="140" spans="1:16" x14ac:dyDescent="0.3">
      <c r="A140" s="3">
        <v>154</v>
      </c>
      <c r="B140" s="3" t="s">
        <v>175</v>
      </c>
      <c r="C140" s="10">
        <v>1450000</v>
      </c>
      <c r="D140" s="3">
        <v>1200</v>
      </c>
      <c r="E140" s="10">
        <v>315000</v>
      </c>
      <c r="F140" s="3">
        <v>1</v>
      </c>
      <c r="G140" s="3">
        <v>1</v>
      </c>
      <c r="H140" s="3">
        <v>1010</v>
      </c>
      <c r="I140" s="3">
        <v>84.4</v>
      </c>
    </row>
    <row r="141" spans="1:16" x14ac:dyDescent="0.3">
      <c r="A141" s="3">
        <v>155</v>
      </c>
      <c r="B141" s="3" t="s">
        <v>176</v>
      </c>
      <c r="C141" s="10">
        <v>1440000</v>
      </c>
      <c r="D141" s="3">
        <v>1200</v>
      </c>
      <c r="E141" s="10">
        <v>286000</v>
      </c>
      <c r="F141" s="3">
        <v>1</v>
      </c>
      <c r="G141" s="3">
        <v>1</v>
      </c>
      <c r="H141" s="3">
        <v>1100</v>
      </c>
      <c r="I141" s="3">
        <v>92</v>
      </c>
    </row>
    <row r="142" spans="1:16" x14ac:dyDescent="0.3">
      <c r="A142" s="3">
        <v>156</v>
      </c>
      <c r="B142" s="3" t="s">
        <v>177</v>
      </c>
      <c r="C142" s="10">
        <v>1100000</v>
      </c>
      <c r="D142" s="3">
        <v>1200</v>
      </c>
      <c r="E142" s="10">
        <v>230000</v>
      </c>
      <c r="F142" s="3">
        <v>1</v>
      </c>
      <c r="G142" s="3">
        <v>1</v>
      </c>
      <c r="H142" s="3">
        <v>1050</v>
      </c>
      <c r="I142" s="3">
        <v>87.7</v>
      </c>
      <c r="J142" s="3">
        <f>AVERAGE(H138:H142)</f>
        <v>1064</v>
      </c>
      <c r="K142" s="3">
        <f>STDEV(H138:H142)</f>
        <v>66.558245169174953</v>
      </c>
      <c r="L142" s="3">
        <f>K142/J142*100</f>
        <v>6.2554741700352396</v>
      </c>
      <c r="N142" s="9">
        <f>AVERAGE(I138:I142)</f>
        <v>88.899999999999991</v>
      </c>
      <c r="O142" s="9">
        <f>STDEV(I138:I142)</f>
        <v>5.5181518645285568</v>
      </c>
      <c r="P142" s="3">
        <f>O142/N142*100</f>
        <v>6.207144954475317</v>
      </c>
    </row>
    <row r="145" spans="1:16" x14ac:dyDescent="0.3">
      <c r="A145" s="3">
        <v>108</v>
      </c>
      <c r="B145" s="3" t="s">
        <v>130</v>
      </c>
      <c r="C145" s="10">
        <v>25100</v>
      </c>
      <c r="D145" s="3">
        <v>12</v>
      </c>
      <c r="E145" s="10">
        <v>357000</v>
      </c>
      <c r="F145" s="3">
        <v>1</v>
      </c>
      <c r="G145" s="3">
        <v>1</v>
      </c>
      <c r="H145" s="3">
        <v>14.1</v>
      </c>
      <c r="I145" s="3">
        <v>117</v>
      </c>
    </row>
    <row r="146" spans="1:16" x14ac:dyDescent="0.3">
      <c r="A146" s="3">
        <v>109</v>
      </c>
      <c r="B146" s="3" t="s">
        <v>131</v>
      </c>
      <c r="C146" s="10">
        <v>26900</v>
      </c>
      <c r="D146" s="3">
        <v>12</v>
      </c>
      <c r="E146" s="10">
        <v>384000</v>
      </c>
      <c r="F146" s="3">
        <v>1</v>
      </c>
      <c r="G146" s="3">
        <v>1</v>
      </c>
      <c r="H146" s="3">
        <v>14</v>
      </c>
      <c r="I146" s="3">
        <v>117</v>
      </c>
    </row>
    <row r="147" spans="1:16" x14ac:dyDescent="0.3">
      <c r="A147" s="3">
        <v>110</v>
      </c>
      <c r="B147" s="3" t="s">
        <v>132</v>
      </c>
      <c r="C147" s="10">
        <v>23400</v>
      </c>
      <c r="D147" s="3">
        <v>12</v>
      </c>
      <c r="E147" s="10">
        <v>381000</v>
      </c>
      <c r="F147" s="3">
        <v>1</v>
      </c>
      <c r="G147" s="3">
        <v>1</v>
      </c>
      <c r="H147" s="3">
        <v>12.1</v>
      </c>
      <c r="I147" s="3">
        <v>101</v>
      </c>
    </row>
    <row r="148" spans="1:16" x14ac:dyDescent="0.3">
      <c r="A148" s="3">
        <v>111</v>
      </c>
      <c r="B148" s="3" t="s">
        <v>133</v>
      </c>
      <c r="C148" s="10">
        <v>27200</v>
      </c>
      <c r="D148" s="3">
        <v>12</v>
      </c>
      <c r="E148" s="10">
        <v>410000</v>
      </c>
      <c r="F148" s="3">
        <v>1</v>
      </c>
      <c r="G148" s="3">
        <v>1</v>
      </c>
      <c r="H148" s="3">
        <v>13.2</v>
      </c>
      <c r="I148" s="3">
        <v>110</v>
      </c>
    </row>
    <row r="149" spans="1:16" x14ac:dyDescent="0.3">
      <c r="A149" s="3">
        <v>112</v>
      </c>
      <c r="B149" s="3" t="s">
        <v>134</v>
      </c>
      <c r="C149" s="10">
        <v>22600</v>
      </c>
      <c r="D149" s="3">
        <v>12</v>
      </c>
      <c r="E149" s="10">
        <v>405000</v>
      </c>
      <c r="F149" s="3">
        <v>1</v>
      </c>
      <c r="G149" s="3">
        <v>1</v>
      </c>
      <c r="H149" s="3">
        <v>10.9</v>
      </c>
      <c r="I149" s="3">
        <v>90.9</v>
      </c>
    </row>
    <row r="150" spans="1:16" x14ac:dyDescent="0.3">
      <c r="A150" s="3">
        <v>113</v>
      </c>
      <c r="B150" s="3" t="s">
        <v>135</v>
      </c>
      <c r="C150" s="10">
        <v>24500</v>
      </c>
      <c r="D150" s="3">
        <v>12</v>
      </c>
      <c r="E150" s="10">
        <v>400000</v>
      </c>
      <c r="F150" s="3">
        <v>1</v>
      </c>
      <c r="G150" s="3">
        <v>1</v>
      </c>
      <c r="H150" s="3">
        <v>12.1</v>
      </c>
      <c r="I150" s="3">
        <v>101</v>
      </c>
      <c r="J150" s="3">
        <f>AVERAGE(H145:H150)</f>
        <v>12.733333333333334</v>
      </c>
      <c r="K150" s="3">
        <f>STDEV(H145:H150)</f>
        <v>1.2532624093407838</v>
      </c>
      <c r="L150" s="3">
        <f>K150/J150*100</f>
        <v>9.842374942466888</v>
      </c>
      <c r="N150" s="9">
        <f>AVERAGE(I145:I150)</f>
        <v>106.14999999999999</v>
      </c>
      <c r="O150" s="9">
        <f>STDEV(I145:I150)</f>
        <v>10.352535921212732</v>
      </c>
      <c r="P150" s="3">
        <f>O150/N150*100</f>
        <v>9.7527422715145864</v>
      </c>
    </row>
    <row r="151" spans="1:16" x14ac:dyDescent="0.3">
      <c r="A151" s="3">
        <v>114</v>
      </c>
      <c r="B151" s="3" t="s">
        <v>136</v>
      </c>
      <c r="C151" s="10">
        <v>240000</v>
      </c>
      <c r="D151" s="3">
        <v>120</v>
      </c>
      <c r="E151" s="10">
        <v>406000</v>
      </c>
      <c r="F151" s="3">
        <v>1</v>
      </c>
      <c r="G151" s="3">
        <v>1</v>
      </c>
      <c r="H151" s="3">
        <v>129</v>
      </c>
      <c r="I151" s="3">
        <v>107</v>
      </c>
    </row>
    <row r="152" spans="1:16" x14ac:dyDescent="0.3">
      <c r="A152" s="3">
        <v>115</v>
      </c>
      <c r="B152" s="3" t="s">
        <v>137</v>
      </c>
      <c r="C152" s="10">
        <v>269000</v>
      </c>
      <c r="D152" s="3">
        <v>120</v>
      </c>
      <c r="E152" s="10">
        <v>411000</v>
      </c>
      <c r="F152" s="3">
        <v>1</v>
      </c>
      <c r="G152" s="3">
        <v>1</v>
      </c>
      <c r="H152" s="3">
        <v>142</v>
      </c>
      <c r="I152" s="3">
        <v>119</v>
      </c>
    </row>
    <row r="153" spans="1:16" x14ac:dyDescent="0.3">
      <c r="A153" s="3">
        <v>116</v>
      </c>
      <c r="B153" s="3" t="s">
        <v>138</v>
      </c>
      <c r="C153" s="10">
        <v>239000</v>
      </c>
      <c r="D153" s="3">
        <v>120</v>
      </c>
      <c r="E153" s="10">
        <v>403000</v>
      </c>
      <c r="F153" s="3">
        <v>1</v>
      </c>
      <c r="G153" s="3">
        <v>1</v>
      </c>
      <c r="H153" s="3">
        <v>129</v>
      </c>
      <c r="I153" s="3">
        <v>108</v>
      </c>
    </row>
    <row r="154" spans="1:16" x14ac:dyDescent="0.3">
      <c r="A154" s="3">
        <v>117</v>
      </c>
      <c r="B154" s="3" t="s">
        <v>139</v>
      </c>
      <c r="C154" s="10">
        <v>238000</v>
      </c>
      <c r="D154" s="3">
        <v>120</v>
      </c>
      <c r="E154" s="10">
        <v>390000</v>
      </c>
      <c r="F154" s="3">
        <v>1</v>
      </c>
      <c r="G154" s="3">
        <v>1</v>
      </c>
      <c r="H154" s="3">
        <v>133</v>
      </c>
      <c r="I154" s="3">
        <v>111</v>
      </c>
    </row>
    <row r="155" spans="1:16" x14ac:dyDescent="0.3">
      <c r="A155" s="3">
        <v>118</v>
      </c>
      <c r="B155" s="3" t="s">
        <v>140</v>
      </c>
      <c r="C155" s="10">
        <v>163000</v>
      </c>
      <c r="D155" s="3">
        <v>120</v>
      </c>
      <c r="E155" s="10">
        <v>338000</v>
      </c>
      <c r="F155" s="3">
        <v>1</v>
      </c>
      <c r="G155" s="3">
        <v>1</v>
      </c>
      <c r="H155" s="3">
        <v>105</v>
      </c>
      <c r="I155" s="3">
        <v>87.1</v>
      </c>
    </row>
    <row r="156" spans="1:16" x14ac:dyDescent="0.3">
      <c r="A156" s="3">
        <v>119</v>
      </c>
      <c r="B156" s="3" t="s">
        <v>141</v>
      </c>
      <c r="C156" s="10">
        <v>171000</v>
      </c>
      <c r="D156" s="3">
        <v>120</v>
      </c>
      <c r="E156" s="10">
        <v>275000</v>
      </c>
      <c r="F156" s="3">
        <v>1</v>
      </c>
      <c r="G156" s="3">
        <v>1</v>
      </c>
      <c r="H156" s="3">
        <v>135</v>
      </c>
      <c r="I156" s="3">
        <v>113</v>
      </c>
      <c r="J156" s="3">
        <f>AVERAGE(H151:H156)</f>
        <v>128.83333333333334</v>
      </c>
      <c r="K156" s="3">
        <f>STDEV(H151:H156)</f>
        <v>12.624051119457123</v>
      </c>
      <c r="L156" s="3">
        <f>K156/J156*100</f>
        <v>9.798746017689874</v>
      </c>
      <c r="N156" s="9">
        <f>AVERAGE(I151:I156)</f>
        <v>107.51666666666667</v>
      </c>
      <c r="O156" s="9">
        <f>STDEV(I151:I156)</f>
        <v>10.875737522883986</v>
      </c>
      <c r="P156" s="3">
        <f>O156/N156*100</f>
        <v>10.115396858983711</v>
      </c>
    </row>
    <row r="157" spans="1:16" x14ac:dyDescent="0.3">
      <c r="A157" s="3">
        <v>120</v>
      </c>
      <c r="B157" s="3" t="s">
        <v>142</v>
      </c>
      <c r="C157" s="10">
        <v>3060000</v>
      </c>
      <c r="D157" s="3">
        <v>1200</v>
      </c>
      <c r="E157" s="10">
        <v>652000</v>
      </c>
      <c r="F157" s="3">
        <v>1</v>
      </c>
      <c r="G157" s="3">
        <v>1</v>
      </c>
      <c r="H157" s="3">
        <v>1030</v>
      </c>
      <c r="I157" s="3">
        <v>85.9</v>
      </c>
    </row>
    <row r="158" spans="1:16" x14ac:dyDescent="0.3">
      <c r="A158" s="3">
        <v>121</v>
      </c>
      <c r="B158" s="3" t="s">
        <v>143</v>
      </c>
      <c r="C158" s="10">
        <v>2710000</v>
      </c>
      <c r="D158" s="3">
        <v>1200</v>
      </c>
      <c r="E158" s="10">
        <v>551000</v>
      </c>
      <c r="F158" s="3">
        <v>1</v>
      </c>
      <c r="G158" s="3">
        <v>1</v>
      </c>
      <c r="H158" s="3">
        <v>1080</v>
      </c>
      <c r="I158" s="3">
        <v>89.8</v>
      </c>
    </row>
    <row r="159" spans="1:16" x14ac:dyDescent="0.3">
      <c r="A159" s="3">
        <v>122</v>
      </c>
      <c r="B159" s="3" t="s">
        <v>144</v>
      </c>
      <c r="C159" s="10">
        <v>2690000</v>
      </c>
      <c r="D159" s="3">
        <v>1200</v>
      </c>
      <c r="E159" s="10">
        <v>578000</v>
      </c>
      <c r="F159" s="3">
        <v>1</v>
      </c>
      <c r="G159" s="3">
        <v>1</v>
      </c>
      <c r="H159" s="3">
        <v>1020</v>
      </c>
      <c r="I159" s="3">
        <v>85</v>
      </c>
    </row>
    <row r="160" spans="1:16" x14ac:dyDescent="0.3">
      <c r="A160" s="3">
        <v>123</v>
      </c>
      <c r="B160" s="3" t="s">
        <v>145</v>
      </c>
      <c r="C160" s="10">
        <v>2530000</v>
      </c>
      <c r="D160" s="3">
        <v>1200</v>
      </c>
      <c r="E160" s="10">
        <v>526000</v>
      </c>
      <c r="F160" s="3">
        <v>1</v>
      </c>
      <c r="G160" s="3">
        <v>1</v>
      </c>
      <c r="H160" s="3">
        <v>1050</v>
      </c>
      <c r="I160" s="3">
        <v>87.8</v>
      </c>
    </row>
    <row r="161" spans="1:16" x14ac:dyDescent="0.3">
      <c r="A161" s="3">
        <v>124</v>
      </c>
      <c r="B161" s="3" t="s">
        <v>146</v>
      </c>
      <c r="C161" s="10">
        <v>2360000</v>
      </c>
      <c r="D161" s="3">
        <v>1200</v>
      </c>
      <c r="E161" s="10">
        <v>484000</v>
      </c>
      <c r="F161" s="3">
        <v>1</v>
      </c>
      <c r="G161" s="3">
        <v>1</v>
      </c>
      <c r="H161" s="3">
        <v>1070</v>
      </c>
      <c r="I161" s="3">
        <v>89.3</v>
      </c>
    </row>
    <row r="162" spans="1:16" x14ac:dyDescent="0.3">
      <c r="A162" s="3">
        <v>125</v>
      </c>
      <c r="B162" s="3" t="s">
        <v>147</v>
      </c>
      <c r="C162" s="10">
        <v>1990000</v>
      </c>
      <c r="D162" s="3">
        <v>1200</v>
      </c>
      <c r="E162" s="10">
        <v>372000</v>
      </c>
      <c r="F162" s="3">
        <v>1</v>
      </c>
      <c r="G162" s="3">
        <v>1</v>
      </c>
      <c r="H162" s="3">
        <v>1180</v>
      </c>
      <c r="I162" s="3">
        <v>97.9</v>
      </c>
      <c r="J162" s="3">
        <f>AVERAGE(H157:H162)</f>
        <v>1071.6666666666667</v>
      </c>
      <c r="K162" s="3">
        <f>STDEV(H157:H162)</f>
        <v>57.763887219149879</v>
      </c>
      <c r="L162" s="3">
        <f>K162/J162*100</f>
        <v>5.3900983408226946</v>
      </c>
      <c r="N162" s="9">
        <f>AVERAGE(I157:I162)</f>
        <v>89.283333333333346</v>
      </c>
      <c r="O162" s="9">
        <f>STDEV(I157:I162)</f>
        <v>4.6153728632329019</v>
      </c>
      <c r="P162" s="3">
        <f>O162/N162*100</f>
        <v>5.1693554562996837</v>
      </c>
    </row>
    <row r="164" spans="1:16" x14ac:dyDescent="0.3">
      <c r="A164" s="3">
        <v>157</v>
      </c>
      <c r="B164" s="3" t="s">
        <v>178</v>
      </c>
      <c r="C164" s="10">
        <v>16800</v>
      </c>
      <c r="D164" s="3">
        <v>12</v>
      </c>
      <c r="E164" s="10">
        <v>304000</v>
      </c>
      <c r="F164" s="3">
        <v>1</v>
      </c>
      <c r="G164" s="3">
        <v>1</v>
      </c>
      <c r="H164" s="3">
        <v>10.8</v>
      </c>
      <c r="I164" s="3">
        <v>89.9</v>
      </c>
    </row>
    <row r="165" spans="1:16" x14ac:dyDescent="0.3">
      <c r="A165" s="3">
        <v>158</v>
      </c>
      <c r="B165" s="3" t="s">
        <v>179</v>
      </c>
      <c r="C165" s="10">
        <v>15600</v>
      </c>
      <c r="D165" s="3">
        <v>12</v>
      </c>
      <c r="E165" s="10">
        <v>242000</v>
      </c>
      <c r="F165" s="3">
        <v>1</v>
      </c>
      <c r="G165" s="3">
        <v>1</v>
      </c>
      <c r="H165" s="3">
        <v>12.8</v>
      </c>
      <c r="I165" s="3">
        <v>107</v>
      </c>
    </row>
    <row r="166" spans="1:16" x14ac:dyDescent="0.3">
      <c r="A166" s="3">
        <v>159</v>
      </c>
      <c r="B166" s="3" t="s">
        <v>180</v>
      </c>
      <c r="C166" s="10">
        <v>15900</v>
      </c>
      <c r="D166" s="3">
        <v>12</v>
      </c>
      <c r="E166" s="10">
        <v>256000</v>
      </c>
      <c r="F166" s="3">
        <v>1</v>
      </c>
      <c r="G166" s="3">
        <v>1</v>
      </c>
      <c r="H166" s="3">
        <v>12.3</v>
      </c>
      <c r="I166" s="3">
        <v>102</v>
      </c>
    </row>
    <row r="167" spans="1:16" x14ac:dyDescent="0.3">
      <c r="A167" s="3">
        <v>160</v>
      </c>
      <c r="B167" s="3" t="s">
        <v>181</v>
      </c>
      <c r="C167" s="10">
        <v>11600</v>
      </c>
      <c r="D167" s="3">
        <v>12</v>
      </c>
      <c r="E167" s="10">
        <v>195000</v>
      </c>
      <c r="F167" s="3">
        <v>1</v>
      </c>
      <c r="G167" s="3">
        <v>1</v>
      </c>
      <c r="H167" s="3">
        <v>11.7</v>
      </c>
      <c r="I167" s="3">
        <v>97.2</v>
      </c>
    </row>
    <row r="168" spans="1:16" x14ac:dyDescent="0.3">
      <c r="A168" s="3">
        <v>161</v>
      </c>
      <c r="B168" s="3" t="s">
        <v>182</v>
      </c>
      <c r="C168" s="10">
        <v>9060</v>
      </c>
      <c r="D168" s="3">
        <v>12</v>
      </c>
      <c r="E168" s="10">
        <v>153000</v>
      </c>
      <c r="F168" s="3">
        <v>1</v>
      </c>
      <c r="G168" s="3">
        <v>1</v>
      </c>
      <c r="H168" s="3">
        <v>11.6</v>
      </c>
      <c r="I168" s="3">
        <v>96.7</v>
      </c>
    </row>
    <row r="169" spans="1:16" x14ac:dyDescent="0.3">
      <c r="A169" s="3">
        <v>162</v>
      </c>
      <c r="B169" s="3" t="s">
        <v>183</v>
      </c>
      <c r="C169" s="10">
        <v>9940</v>
      </c>
      <c r="D169" s="3">
        <v>12</v>
      </c>
      <c r="E169" s="10">
        <v>177000</v>
      </c>
      <c r="F169" s="3">
        <v>1</v>
      </c>
      <c r="G169" s="3">
        <v>1</v>
      </c>
      <c r="H169" s="3">
        <v>11</v>
      </c>
      <c r="I169" s="3">
        <v>91.6</v>
      </c>
      <c r="J169" s="3">
        <f>AVERAGE(H164:H169)</f>
        <v>11.700000000000003</v>
      </c>
      <c r="K169" s="3">
        <f>STDEV(H164:H169)</f>
        <v>0.7589466384404111</v>
      </c>
      <c r="L169" s="3">
        <f>K169/J169*100</f>
        <v>6.4867234054735974</v>
      </c>
      <c r="N169" s="9">
        <f>AVERAGE(I164:I169)</f>
        <v>97.399999999999991</v>
      </c>
      <c r="O169" s="9">
        <f>STDEV(I164:I169)</f>
        <v>6.383416013389696</v>
      </c>
      <c r="P169" s="3">
        <f>O169/N169*100</f>
        <v>6.5538152088189898</v>
      </c>
    </row>
    <row r="170" spans="1:16" x14ac:dyDescent="0.3">
      <c r="A170" s="3">
        <v>163</v>
      </c>
      <c r="B170" s="3" t="s">
        <v>184</v>
      </c>
      <c r="C170" s="10">
        <v>89600</v>
      </c>
      <c r="D170" s="3">
        <v>120</v>
      </c>
      <c r="E170" s="10">
        <v>171000</v>
      </c>
      <c r="F170" s="3">
        <v>1</v>
      </c>
      <c r="G170" s="3">
        <v>1</v>
      </c>
      <c r="H170" s="3">
        <v>114</v>
      </c>
      <c r="I170" s="3">
        <v>94.7</v>
      </c>
    </row>
    <row r="171" spans="1:16" x14ac:dyDescent="0.3">
      <c r="A171" s="3">
        <v>164</v>
      </c>
      <c r="B171" s="3" t="s">
        <v>185</v>
      </c>
      <c r="C171" s="10">
        <v>70400</v>
      </c>
      <c r="D171" s="3">
        <v>120</v>
      </c>
      <c r="E171" s="10">
        <v>123000</v>
      </c>
      <c r="F171" s="3">
        <v>1</v>
      </c>
      <c r="G171" s="3">
        <v>1</v>
      </c>
      <c r="H171" s="3">
        <v>125</v>
      </c>
      <c r="I171" s="3">
        <v>104</v>
      </c>
    </row>
    <row r="172" spans="1:16" x14ac:dyDescent="0.3">
      <c r="A172" s="3">
        <v>165</v>
      </c>
      <c r="B172" s="3" t="s">
        <v>186</v>
      </c>
      <c r="C172" s="10">
        <v>84500</v>
      </c>
      <c r="D172" s="3">
        <v>120</v>
      </c>
      <c r="E172" s="10">
        <v>140000</v>
      </c>
      <c r="F172" s="3">
        <v>1</v>
      </c>
      <c r="G172" s="3">
        <v>1</v>
      </c>
      <c r="H172" s="3">
        <v>131</v>
      </c>
      <c r="I172" s="3">
        <v>109</v>
      </c>
    </row>
    <row r="173" spans="1:16" x14ac:dyDescent="0.3">
      <c r="A173" s="3">
        <v>166</v>
      </c>
      <c r="B173" s="3" t="s">
        <v>187</v>
      </c>
      <c r="C173" s="10">
        <v>138000</v>
      </c>
      <c r="D173" s="3">
        <v>120</v>
      </c>
      <c r="E173" s="10">
        <v>252000</v>
      </c>
      <c r="F173" s="3">
        <v>1</v>
      </c>
      <c r="G173" s="3">
        <v>1</v>
      </c>
      <c r="H173" s="3">
        <v>119</v>
      </c>
      <c r="I173" s="3">
        <v>99.1</v>
      </c>
    </row>
    <row r="174" spans="1:16" x14ac:dyDescent="0.3">
      <c r="A174" s="3">
        <v>167</v>
      </c>
      <c r="B174" s="3" t="s">
        <v>188</v>
      </c>
      <c r="C174" s="10">
        <v>119000</v>
      </c>
      <c r="D174" s="3">
        <v>120</v>
      </c>
      <c r="E174" s="10">
        <v>249000</v>
      </c>
      <c r="F174" s="3">
        <v>1</v>
      </c>
      <c r="G174" s="3">
        <v>1</v>
      </c>
      <c r="H174" s="3">
        <v>104</v>
      </c>
      <c r="I174" s="3">
        <v>86.7</v>
      </c>
    </row>
    <row r="175" spans="1:16" x14ac:dyDescent="0.3">
      <c r="A175" s="3">
        <v>168</v>
      </c>
      <c r="B175" s="3" t="s">
        <v>189</v>
      </c>
      <c r="C175" s="10">
        <v>105000</v>
      </c>
      <c r="D175" s="3">
        <v>120</v>
      </c>
      <c r="E175" s="10">
        <v>216000</v>
      </c>
      <c r="F175" s="3">
        <v>1</v>
      </c>
      <c r="G175" s="3">
        <v>1</v>
      </c>
      <c r="H175" s="3">
        <v>105</v>
      </c>
      <c r="I175" s="3">
        <v>87.5</v>
      </c>
      <c r="J175" s="3">
        <f>AVERAGE(H170:H175)</f>
        <v>116.33333333333333</v>
      </c>
      <c r="K175" s="3">
        <f>STDEV(H170:H175)</f>
        <v>10.801234497346433</v>
      </c>
      <c r="L175" s="3">
        <f>K175/J175*100</f>
        <v>9.2847287942806016</v>
      </c>
      <c r="N175" s="9">
        <f>AVERAGE(I170:I175)</f>
        <v>96.833333333333329</v>
      </c>
      <c r="O175" s="9">
        <f>STDEV(I170:I175)</f>
        <v>8.931666511165016</v>
      </c>
      <c r="P175" s="3">
        <f>O175/N175*100</f>
        <v>9.2237519908760923</v>
      </c>
    </row>
    <row r="176" spans="1:16" x14ac:dyDescent="0.3">
      <c r="A176" s="3">
        <v>169</v>
      </c>
      <c r="B176" s="3" t="s">
        <v>190</v>
      </c>
      <c r="C176" s="10">
        <v>3130</v>
      </c>
      <c r="D176" s="3">
        <v>12</v>
      </c>
      <c r="E176" s="10">
        <v>62600</v>
      </c>
      <c r="F176" s="3">
        <v>1</v>
      </c>
      <c r="G176" s="3">
        <v>1</v>
      </c>
      <c r="H176" s="3">
        <v>9.61</v>
      </c>
      <c r="I176" s="3">
        <v>80.099999999999994</v>
      </c>
    </row>
    <row r="177" spans="1:16" x14ac:dyDescent="0.3">
      <c r="A177" s="3">
        <v>170</v>
      </c>
      <c r="B177" s="3" t="s">
        <v>191</v>
      </c>
      <c r="C177" s="10">
        <v>118</v>
      </c>
      <c r="D177" s="3">
        <v>12</v>
      </c>
      <c r="E177" s="10">
        <v>10400</v>
      </c>
      <c r="F177" s="3">
        <v>1</v>
      </c>
      <c r="G177" s="3">
        <v>0</v>
      </c>
      <c r="H177" s="3">
        <v>1.1399999999999999</v>
      </c>
      <c r="I177" s="3">
        <v>9.48</v>
      </c>
    </row>
    <row r="178" spans="1:16" x14ac:dyDescent="0.3">
      <c r="A178" s="3">
        <v>171</v>
      </c>
      <c r="B178" s="3" t="s">
        <v>192</v>
      </c>
      <c r="C178" s="10">
        <v>33.799999999999997</v>
      </c>
      <c r="D178" s="3">
        <v>12</v>
      </c>
      <c r="E178" s="10">
        <v>4450</v>
      </c>
      <c r="F178" s="3">
        <v>1</v>
      </c>
      <c r="G178" s="3">
        <v>0</v>
      </c>
      <c r="H178" s="3">
        <v>0.29699999999999999</v>
      </c>
      <c r="I178" s="3">
        <v>2.48</v>
      </c>
    </row>
    <row r="179" spans="1:16" x14ac:dyDescent="0.3">
      <c r="A179" s="3">
        <v>172</v>
      </c>
      <c r="B179" s="3" t="s">
        <v>193</v>
      </c>
      <c r="C179" s="10">
        <v>13400</v>
      </c>
      <c r="D179" s="3">
        <v>12</v>
      </c>
      <c r="E179" s="10">
        <v>221000</v>
      </c>
      <c r="F179" s="3">
        <v>1</v>
      </c>
      <c r="G179" s="3">
        <v>1</v>
      </c>
      <c r="H179" s="3">
        <v>12</v>
      </c>
      <c r="I179" s="3">
        <v>99.9</v>
      </c>
    </row>
    <row r="180" spans="1:16" x14ac:dyDescent="0.3">
      <c r="A180" s="3">
        <v>173</v>
      </c>
      <c r="B180" s="3" t="s">
        <v>194</v>
      </c>
      <c r="C180" s="10">
        <v>10600</v>
      </c>
      <c r="D180" s="3">
        <v>12</v>
      </c>
      <c r="E180" s="10">
        <v>163000</v>
      </c>
      <c r="F180" s="3">
        <v>1</v>
      </c>
      <c r="G180" s="3">
        <v>1</v>
      </c>
      <c r="H180" s="3">
        <v>13</v>
      </c>
      <c r="I180" s="3">
        <v>108</v>
      </c>
    </row>
    <row r="181" spans="1:16" x14ac:dyDescent="0.3">
      <c r="A181" s="3">
        <v>174</v>
      </c>
      <c r="B181" s="3" t="s">
        <v>195</v>
      </c>
      <c r="C181" s="10">
        <v>8050</v>
      </c>
      <c r="D181" s="3">
        <v>12</v>
      </c>
      <c r="E181" s="10">
        <v>130000</v>
      </c>
      <c r="F181" s="3">
        <v>1</v>
      </c>
      <c r="G181" s="3">
        <v>1</v>
      </c>
      <c r="H181" s="3">
        <v>12.3</v>
      </c>
      <c r="I181" s="3">
        <v>102</v>
      </c>
      <c r="J181" s="3">
        <f>AVERAGE(H176:H181)</f>
        <v>8.057833333333333</v>
      </c>
      <c r="K181" s="3">
        <f>STDEV(H176:H181)</f>
        <v>5.804443829228318</v>
      </c>
      <c r="L181" s="3">
        <f>K181/J181*100</f>
        <v>72.034796316979154</v>
      </c>
      <c r="N181" s="9">
        <f>AVERAGE(I176:I181)</f>
        <v>66.993333333333339</v>
      </c>
      <c r="O181" s="9">
        <f>STDEV(I176:I181)</f>
        <v>48.231526066118477</v>
      </c>
      <c r="P181" s="3">
        <f>O181/N181*100</f>
        <v>71.994515970920204</v>
      </c>
    </row>
    <row r="183" spans="1:16" x14ac:dyDescent="0.3">
      <c r="A183" s="3">
        <v>175</v>
      </c>
      <c r="B183" s="3" t="s">
        <v>9</v>
      </c>
      <c r="C183" s="10">
        <v>16300</v>
      </c>
      <c r="D183" s="3">
        <v>12</v>
      </c>
      <c r="E183" s="10">
        <v>269000</v>
      </c>
      <c r="F183" s="3">
        <v>1</v>
      </c>
      <c r="G183" s="3">
        <v>1</v>
      </c>
      <c r="H183" s="3">
        <v>11.9</v>
      </c>
      <c r="I183" s="3">
        <v>99.6</v>
      </c>
    </row>
    <row r="184" spans="1:16" x14ac:dyDescent="0.3">
      <c r="A184" s="3">
        <v>176</v>
      </c>
      <c r="B184" s="3" t="s">
        <v>10</v>
      </c>
      <c r="C184" s="10">
        <v>15500</v>
      </c>
      <c r="D184" s="3">
        <v>12</v>
      </c>
      <c r="E184" s="10">
        <v>234000</v>
      </c>
      <c r="F184" s="3">
        <v>1</v>
      </c>
      <c r="G184" s="3">
        <v>1</v>
      </c>
      <c r="H184" s="3">
        <v>13.2</v>
      </c>
      <c r="I184" s="3">
        <v>110</v>
      </c>
    </row>
    <row r="185" spans="1:16" x14ac:dyDescent="0.3">
      <c r="A185" s="3">
        <v>177</v>
      </c>
      <c r="B185" s="3" t="s">
        <v>11</v>
      </c>
      <c r="C185" s="10">
        <v>17400</v>
      </c>
      <c r="D185" s="3">
        <v>12</v>
      </c>
      <c r="E185" s="10">
        <v>260000</v>
      </c>
      <c r="F185" s="3">
        <v>1</v>
      </c>
      <c r="G185" s="3">
        <v>1</v>
      </c>
      <c r="H185" s="3">
        <v>13.3</v>
      </c>
      <c r="I185" s="3">
        <v>111</v>
      </c>
      <c r="J185" s="3">
        <f>AVERAGE(H183:H185)</f>
        <v>12.800000000000002</v>
      </c>
      <c r="K185" s="3">
        <f>STDEV(H183:H185)</f>
        <v>0.78102496759066531</v>
      </c>
      <c r="L185" s="3">
        <f>K185/J185*100</f>
        <v>6.1017575593020714</v>
      </c>
      <c r="N185" s="9">
        <f>AVERAGE(I183:I185)</f>
        <v>106.86666666666667</v>
      </c>
      <c r="O185" s="9">
        <f>STDEV(I183:I185)</f>
        <v>6.3129496539520549</v>
      </c>
      <c r="P185" s="3">
        <f>O185/N185*100</f>
        <v>5.9073140866675491</v>
      </c>
    </row>
    <row r="186" spans="1:16" x14ac:dyDescent="0.3">
      <c r="A186" s="3">
        <v>178</v>
      </c>
      <c r="B186" s="3" t="s">
        <v>12</v>
      </c>
      <c r="C186" s="10">
        <v>0</v>
      </c>
      <c r="D186" s="3">
        <v>12</v>
      </c>
      <c r="E186" s="10">
        <v>0</v>
      </c>
      <c r="F186" s="3">
        <v>1</v>
      </c>
      <c r="G186" s="3">
        <v>0</v>
      </c>
    </row>
    <row r="187" spans="1:16" x14ac:dyDescent="0.3">
      <c r="A187" s="3">
        <v>179</v>
      </c>
      <c r="B187" s="3" t="s">
        <v>13</v>
      </c>
      <c r="C187" s="10">
        <v>235000</v>
      </c>
      <c r="D187" s="3">
        <v>120</v>
      </c>
      <c r="E187" s="10">
        <v>440000</v>
      </c>
      <c r="F187" s="3">
        <v>1</v>
      </c>
      <c r="G187" s="3">
        <v>1</v>
      </c>
      <c r="H187" s="3">
        <v>116</v>
      </c>
      <c r="I187" s="3">
        <v>96.9</v>
      </c>
    </row>
    <row r="188" spans="1:16" x14ac:dyDescent="0.3">
      <c r="A188" s="3">
        <v>180</v>
      </c>
      <c r="B188" s="3" t="s">
        <v>14</v>
      </c>
      <c r="C188" s="10">
        <v>259000</v>
      </c>
      <c r="D188" s="3">
        <v>120</v>
      </c>
      <c r="E188" s="10">
        <v>540000</v>
      </c>
      <c r="F188" s="3">
        <v>1</v>
      </c>
      <c r="G188" s="3">
        <v>1</v>
      </c>
      <c r="H188" s="3">
        <v>104</v>
      </c>
      <c r="I188" s="3">
        <v>86.6</v>
      </c>
    </row>
    <row r="189" spans="1:16" x14ac:dyDescent="0.3">
      <c r="A189" s="3">
        <v>181</v>
      </c>
      <c r="B189" s="3" t="s">
        <v>15</v>
      </c>
      <c r="C189" s="10">
        <v>270000</v>
      </c>
      <c r="D189" s="3">
        <v>120</v>
      </c>
      <c r="E189" s="10">
        <v>550000</v>
      </c>
      <c r="F189" s="3">
        <v>1</v>
      </c>
      <c r="G189" s="3">
        <v>1</v>
      </c>
      <c r="H189" s="3">
        <v>106</v>
      </c>
      <c r="I189" s="3">
        <v>88.7</v>
      </c>
    </row>
    <row r="190" spans="1:16" x14ac:dyDescent="0.3">
      <c r="A190" s="3">
        <v>182</v>
      </c>
      <c r="B190" s="3" t="s">
        <v>16</v>
      </c>
      <c r="C190" s="10">
        <v>216000</v>
      </c>
      <c r="D190" s="3">
        <v>120</v>
      </c>
      <c r="E190" s="10">
        <v>437000</v>
      </c>
      <c r="F190" s="3">
        <v>1</v>
      </c>
      <c r="G190" s="3">
        <v>1</v>
      </c>
      <c r="H190" s="3">
        <v>107</v>
      </c>
      <c r="I190" s="3">
        <v>89.2</v>
      </c>
    </row>
    <row r="191" spans="1:16" x14ac:dyDescent="0.3">
      <c r="A191" s="3">
        <v>183</v>
      </c>
      <c r="B191" s="3" t="s">
        <v>17</v>
      </c>
      <c r="C191" s="10">
        <v>144000</v>
      </c>
      <c r="D191" s="3">
        <v>120</v>
      </c>
      <c r="E191" s="10">
        <v>317000</v>
      </c>
      <c r="F191" s="3">
        <v>1</v>
      </c>
      <c r="G191" s="3">
        <v>0</v>
      </c>
      <c r="H191" s="3">
        <v>98.6</v>
      </c>
      <c r="I191" s="3">
        <v>82.1</v>
      </c>
      <c r="J191" s="3">
        <f>AVERAGE(H187:H191)</f>
        <v>106.32000000000001</v>
      </c>
      <c r="K191" s="3">
        <f>STDEV(H187:H191)</f>
        <v>6.309675110494994</v>
      </c>
      <c r="L191" s="3">
        <f>K191/J191*100</f>
        <v>5.934607891737202</v>
      </c>
      <c r="N191" s="9">
        <f>AVERAGE(I187:I191)</f>
        <v>88.7</v>
      </c>
      <c r="O191" s="9">
        <f>STDEV(I187:I191)</f>
        <v>5.3726157502654193</v>
      </c>
      <c r="P191" s="3">
        <f>O191/N191*100</f>
        <v>6.0570639800061095</v>
      </c>
    </row>
    <row r="192" spans="1:16" x14ac:dyDescent="0.3">
      <c r="A192" s="3">
        <v>184</v>
      </c>
      <c r="B192" s="3" t="s">
        <v>18</v>
      </c>
      <c r="C192" s="10">
        <v>4410000</v>
      </c>
      <c r="D192" s="3">
        <v>1200</v>
      </c>
      <c r="E192" s="10">
        <v>844000</v>
      </c>
      <c r="F192" s="3">
        <v>1</v>
      </c>
      <c r="G192" s="3">
        <v>1</v>
      </c>
      <c r="H192" s="3">
        <v>1150</v>
      </c>
      <c r="I192" s="3">
        <v>95.5</v>
      </c>
    </row>
    <row r="193" spans="1:16" x14ac:dyDescent="0.3">
      <c r="A193" s="3">
        <v>185</v>
      </c>
      <c r="B193" s="3" t="s">
        <v>19</v>
      </c>
      <c r="C193" s="10">
        <v>4110000</v>
      </c>
      <c r="D193" s="3">
        <v>1200</v>
      </c>
      <c r="E193" s="10">
        <v>809000</v>
      </c>
      <c r="F193" s="3">
        <v>1</v>
      </c>
      <c r="G193" s="3">
        <v>1</v>
      </c>
      <c r="H193" s="3">
        <v>1110</v>
      </c>
      <c r="I193" s="3">
        <v>92.9</v>
      </c>
    </row>
    <row r="194" spans="1:16" x14ac:dyDescent="0.3">
      <c r="A194" s="3">
        <v>186</v>
      </c>
      <c r="B194" s="3" t="s">
        <v>20</v>
      </c>
      <c r="C194" s="10">
        <v>3590000</v>
      </c>
      <c r="D194" s="3">
        <v>1200</v>
      </c>
      <c r="E194" s="10">
        <v>729000</v>
      </c>
      <c r="F194" s="3">
        <v>1</v>
      </c>
      <c r="G194" s="3">
        <v>1</v>
      </c>
      <c r="H194" s="3">
        <v>1080</v>
      </c>
      <c r="I194" s="3">
        <v>90.2</v>
      </c>
    </row>
    <row r="195" spans="1:16" x14ac:dyDescent="0.3">
      <c r="A195" s="3">
        <v>187</v>
      </c>
      <c r="B195" s="3" t="s">
        <v>21</v>
      </c>
      <c r="C195" s="10">
        <v>2920000</v>
      </c>
      <c r="D195" s="3">
        <v>1200</v>
      </c>
      <c r="E195" s="10">
        <v>582000</v>
      </c>
      <c r="F195" s="3">
        <v>1</v>
      </c>
      <c r="G195" s="3">
        <v>1</v>
      </c>
      <c r="H195" s="3">
        <v>1100</v>
      </c>
      <c r="I195" s="3">
        <v>91.8</v>
      </c>
    </row>
    <row r="196" spans="1:16" x14ac:dyDescent="0.3">
      <c r="A196" s="3">
        <v>188</v>
      </c>
      <c r="B196" s="3" t="s">
        <v>22</v>
      </c>
      <c r="C196" s="10">
        <v>2490000</v>
      </c>
      <c r="D196" s="3">
        <v>1200</v>
      </c>
      <c r="E196" s="10">
        <v>466000</v>
      </c>
      <c r="F196" s="3">
        <v>1</v>
      </c>
      <c r="G196" s="3">
        <v>1</v>
      </c>
      <c r="H196" s="3">
        <v>1170</v>
      </c>
      <c r="I196" s="3">
        <v>97.8</v>
      </c>
      <c r="J196" s="3">
        <f>AVERAGE(H192:H196)</f>
        <v>1122</v>
      </c>
      <c r="K196" s="3">
        <f>STDEV(H192:H196)</f>
        <v>37.013511046643494</v>
      </c>
      <c r="L196" s="3">
        <f>K196/J196*100</f>
        <v>3.298886902552896</v>
      </c>
      <c r="N196" s="9">
        <f>AVERAGE(I192:I196)</f>
        <v>93.640000000000015</v>
      </c>
      <c r="O196" s="9">
        <f>STDEV(I192:I196)</f>
        <v>3.0220853727186445</v>
      </c>
      <c r="P196" s="3">
        <f>O196/N196*100</f>
        <v>3.2273444817584838</v>
      </c>
    </row>
    <row r="198" spans="1:16" x14ac:dyDescent="0.3">
      <c r="A198" s="3">
        <v>189</v>
      </c>
      <c r="B198" s="3" t="s">
        <v>196</v>
      </c>
      <c r="C198" s="10">
        <v>2350000</v>
      </c>
      <c r="D198" s="3">
        <v>1200</v>
      </c>
      <c r="E198" s="10">
        <v>471000</v>
      </c>
      <c r="F198" s="3">
        <v>1</v>
      </c>
      <c r="G198" s="3">
        <v>1</v>
      </c>
      <c r="H198" s="3">
        <v>1100</v>
      </c>
      <c r="I198" s="3">
        <v>91.4</v>
      </c>
    </row>
    <row r="199" spans="1:16" x14ac:dyDescent="0.3">
      <c r="A199" s="3">
        <v>190</v>
      </c>
      <c r="B199" s="3" t="s">
        <v>197</v>
      </c>
      <c r="C199" s="10">
        <v>2050000</v>
      </c>
      <c r="D199" s="3">
        <v>1200</v>
      </c>
      <c r="E199" s="10">
        <v>384000</v>
      </c>
      <c r="F199" s="3">
        <v>1</v>
      </c>
      <c r="G199" s="3">
        <v>1</v>
      </c>
      <c r="H199" s="3">
        <v>1170</v>
      </c>
      <c r="I199" s="3">
        <v>97.7</v>
      </c>
    </row>
    <row r="200" spans="1:16" x14ac:dyDescent="0.3">
      <c r="A200" s="3">
        <v>191</v>
      </c>
      <c r="B200" s="3" t="s">
        <v>198</v>
      </c>
      <c r="C200" s="10">
        <v>1600000</v>
      </c>
      <c r="D200" s="3">
        <v>1200</v>
      </c>
      <c r="E200" s="10">
        <v>301000</v>
      </c>
      <c r="F200" s="3">
        <v>1</v>
      </c>
      <c r="G200" s="3">
        <v>1</v>
      </c>
      <c r="H200" s="3">
        <v>1170</v>
      </c>
      <c r="I200" s="3">
        <v>97.6</v>
      </c>
    </row>
    <row r="201" spans="1:16" x14ac:dyDescent="0.3">
      <c r="A201" s="3">
        <v>192</v>
      </c>
      <c r="B201" s="3" t="s">
        <v>199</v>
      </c>
      <c r="C201" s="10">
        <v>3450000</v>
      </c>
      <c r="D201" s="3">
        <v>1200</v>
      </c>
      <c r="E201" s="10">
        <v>763000</v>
      </c>
      <c r="F201" s="3">
        <v>1</v>
      </c>
      <c r="G201" s="3">
        <v>1</v>
      </c>
      <c r="H201" s="3">
        <v>992</v>
      </c>
      <c r="I201" s="3">
        <v>82.7</v>
      </c>
    </row>
    <row r="202" spans="1:16" x14ac:dyDescent="0.3">
      <c r="A202" s="3">
        <v>193</v>
      </c>
      <c r="B202" s="3" t="s">
        <v>200</v>
      </c>
      <c r="C202" s="10">
        <v>3280000</v>
      </c>
      <c r="D202" s="3">
        <v>1200</v>
      </c>
      <c r="E202" s="10">
        <v>719000</v>
      </c>
      <c r="F202" s="3">
        <v>1</v>
      </c>
      <c r="G202" s="3">
        <v>1</v>
      </c>
      <c r="H202" s="3">
        <v>1000</v>
      </c>
      <c r="I202" s="3">
        <v>83.3</v>
      </c>
    </row>
    <row r="203" spans="1:16" x14ac:dyDescent="0.3">
      <c r="A203" s="3">
        <v>194</v>
      </c>
      <c r="B203" s="3" t="s">
        <v>201</v>
      </c>
      <c r="C203" s="10">
        <v>1780000</v>
      </c>
      <c r="D203" s="3">
        <v>1200</v>
      </c>
      <c r="E203" s="10">
        <v>373000</v>
      </c>
      <c r="F203" s="3">
        <v>1</v>
      </c>
      <c r="G203" s="3">
        <v>1</v>
      </c>
      <c r="H203" s="3">
        <v>1050</v>
      </c>
      <c r="I203" s="3">
        <v>87.2</v>
      </c>
      <c r="J203" s="3">
        <f>AVERAGE(H198:H203)</f>
        <v>1080.3333333333333</v>
      </c>
      <c r="K203" s="3">
        <f>STDEV(H198:H203)</f>
        <v>79.552917398840037</v>
      </c>
      <c r="L203" s="3">
        <f>K203/J203*100</f>
        <v>7.3637381115865512</v>
      </c>
      <c r="N203" s="9">
        <f>AVERAGE(I198:I203)</f>
        <v>89.983333333333348</v>
      </c>
      <c r="O203" s="9">
        <f>STDEV(I198:I203)</f>
        <v>6.7086262875991727</v>
      </c>
      <c r="P203" s="3">
        <f>O203/N203*100</f>
        <v>7.4554098398953563</v>
      </c>
    </row>
    <row r="204" spans="1:16" x14ac:dyDescent="0.3">
      <c r="A204" s="3">
        <v>195</v>
      </c>
      <c r="B204" s="3" t="s">
        <v>202</v>
      </c>
      <c r="C204" s="10">
        <v>407000</v>
      </c>
      <c r="D204" s="3">
        <v>120</v>
      </c>
      <c r="E204" s="10">
        <v>813000</v>
      </c>
      <c r="F204" s="3">
        <v>1</v>
      </c>
      <c r="G204" s="3">
        <v>1</v>
      </c>
      <c r="H204" s="3">
        <v>109</v>
      </c>
      <c r="I204" s="3">
        <v>90.5</v>
      </c>
    </row>
    <row r="205" spans="1:16" x14ac:dyDescent="0.3">
      <c r="A205" s="3">
        <v>196</v>
      </c>
      <c r="B205" s="3" t="s">
        <v>203</v>
      </c>
      <c r="C205" s="10">
        <v>227000</v>
      </c>
      <c r="D205" s="3">
        <v>120</v>
      </c>
      <c r="E205" s="10">
        <v>445000</v>
      </c>
      <c r="F205" s="3">
        <v>1</v>
      </c>
      <c r="G205" s="3">
        <v>1</v>
      </c>
      <c r="H205" s="3">
        <v>111</v>
      </c>
      <c r="I205" s="3">
        <v>92.2</v>
      </c>
    </row>
    <row r="206" spans="1:16" x14ac:dyDescent="0.3">
      <c r="A206" s="3">
        <v>197</v>
      </c>
      <c r="B206" s="3" t="s">
        <v>204</v>
      </c>
      <c r="C206" s="10">
        <v>187000</v>
      </c>
      <c r="D206" s="3">
        <v>120</v>
      </c>
      <c r="E206" s="10">
        <v>330000</v>
      </c>
      <c r="F206" s="3">
        <v>1</v>
      </c>
      <c r="G206" s="3">
        <v>1</v>
      </c>
      <c r="H206" s="3">
        <v>123</v>
      </c>
      <c r="I206" s="3">
        <v>103</v>
      </c>
    </row>
    <row r="207" spans="1:16" x14ac:dyDescent="0.3">
      <c r="A207" s="3">
        <v>198</v>
      </c>
      <c r="B207" s="3" t="s">
        <v>205</v>
      </c>
      <c r="C207" s="10">
        <v>346000</v>
      </c>
      <c r="D207" s="3">
        <v>120</v>
      </c>
      <c r="E207" s="10">
        <v>638000</v>
      </c>
      <c r="F207" s="3">
        <v>1</v>
      </c>
      <c r="G207" s="3">
        <v>1</v>
      </c>
      <c r="H207" s="3">
        <v>118</v>
      </c>
      <c r="I207" s="3">
        <v>98.2</v>
      </c>
    </row>
    <row r="208" spans="1:16" x14ac:dyDescent="0.3">
      <c r="A208" s="3">
        <v>199</v>
      </c>
      <c r="B208" s="3" t="s">
        <v>206</v>
      </c>
      <c r="C208" s="10">
        <v>394000</v>
      </c>
      <c r="D208" s="3">
        <v>120</v>
      </c>
      <c r="E208" s="10">
        <v>786000</v>
      </c>
      <c r="F208" s="3">
        <v>1</v>
      </c>
      <c r="G208" s="3">
        <v>1</v>
      </c>
      <c r="H208" s="3">
        <v>109</v>
      </c>
      <c r="I208" s="3">
        <v>90.8</v>
      </c>
    </row>
    <row r="209" spans="1:17" x14ac:dyDescent="0.3">
      <c r="A209" s="3">
        <v>200</v>
      </c>
      <c r="B209" s="3" t="s">
        <v>207</v>
      </c>
      <c r="C209" s="10">
        <v>397000</v>
      </c>
      <c r="D209" s="3">
        <v>120</v>
      </c>
      <c r="E209" s="10">
        <v>859000</v>
      </c>
      <c r="F209" s="3">
        <v>1</v>
      </c>
      <c r="G209" s="3">
        <v>1</v>
      </c>
      <c r="H209" s="3">
        <v>100</v>
      </c>
      <c r="I209" s="3">
        <v>83.6</v>
      </c>
      <c r="J209" s="3">
        <f>AVERAGE(H204:H209)</f>
        <v>111.66666666666667</v>
      </c>
      <c r="K209" s="3">
        <f>STDEV(H204:H209)</f>
        <v>7.9916623218618712</v>
      </c>
      <c r="L209" s="3">
        <f>K209/J209*100</f>
        <v>7.1567125270404821</v>
      </c>
      <c r="N209" s="9">
        <f>AVERAGE(I204:I209)</f>
        <v>93.05</v>
      </c>
      <c r="O209" s="9">
        <f>STDEV(I204:I209)</f>
        <v>6.7396587450701109</v>
      </c>
      <c r="P209" s="3">
        <f>O209/N209*100</f>
        <v>7.2430507738528869</v>
      </c>
    </row>
    <row r="210" spans="1:17" x14ac:dyDescent="0.3">
      <c r="A210" s="3">
        <v>201</v>
      </c>
      <c r="B210" s="3" t="s">
        <v>208</v>
      </c>
      <c r="C210" s="10">
        <v>3540000</v>
      </c>
      <c r="D210" s="3">
        <v>1200</v>
      </c>
      <c r="E210" s="10">
        <v>791000</v>
      </c>
      <c r="F210" s="3">
        <v>1</v>
      </c>
      <c r="G210" s="3">
        <v>1</v>
      </c>
      <c r="H210" s="3">
        <v>983</v>
      </c>
      <c r="I210" s="3">
        <v>81.900000000000006</v>
      </c>
    </row>
    <row r="211" spans="1:17" x14ac:dyDescent="0.3">
      <c r="A211" s="3">
        <v>202</v>
      </c>
      <c r="B211" s="3" t="s">
        <v>209</v>
      </c>
      <c r="C211" s="10">
        <v>3530000</v>
      </c>
      <c r="D211" s="3">
        <v>1200</v>
      </c>
      <c r="E211" s="10">
        <v>617000</v>
      </c>
      <c r="F211" s="3">
        <v>1</v>
      </c>
      <c r="G211" s="3">
        <v>1</v>
      </c>
      <c r="H211" s="3">
        <v>1260</v>
      </c>
      <c r="I211" s="3">
        <v>105</v>
      </c>
    </row>
    <row r="212" spans="1:17" x14ac:dyDescent="0.3">
      <c r="A212" s="3">
        <v>203</v>
      </c>
      <c r="B212" s="3" t="s">
        <v>210</v>
      </c>
      <c r="C212" s="10">
        <v>3580000</v>
      </c>
      <c r="D212" s="3">
        <v>1200</v>
      </c>
      <c r="E212" s="10">
        <v>637000</v>
      </c>
      <c r="F212" s="3">
        <v>1</v>
      </c>
      <c r="G212" s="3">
        <v>1</v>
      </c>
      <c r="H212" s="3">
        <v>1230</v>
      </c>
      <c r="I212" s="3">
        <v>103</v>
      </c>
    </row>
    <row r="213" spans="1:17" x14ac:dyDescent="0.3">
      <c r="A213" s="3">
        <v>204</v>
      </c>
      <c r="B213" s="3" t="s">
        <v>211</v>
      </c>
      <c r="C213" s="10">
        <v>3620000</v>
      </c>
      <c r="D213" s="3">
        <v>1200</v>
      </c>
      <c r="E213" s="10">
        <v>645000</v>
      </c>
      <c r="F213" s="3">
        <v>1</v>
      </c>
      <c r="G213" s="3">
        <v>1</v>
      </c>
      <c r="H213" s="3">
        <v>1230</v>
      </c>
      <c r="I213" s="3">
        <v>103</v>
      </c>
    </row>
    <row r="214" spans="1:17" x14ac:dyDescent="0.3">
      <c r="A214" s="3">
        <v>205</v>
      </c>
      <c r="B214" s="3" t="s">
        <v>212</v>
      </c>
      <c r="C214" s="10">
        <v>3570000</v>
      </c>
      <c r="D214" s="3">
        <v>1200</v>
      </c>
      <c r="E214" s="10">
        <v>770000</v>
      </c>
      <c r="F214" s="3">
        <v>1</v>
      </c>
      <c r="G214" s="3">
        <v>1</v>
      </c>
      <c r="H214" s="3">
        <v>1020</v>
      </c>
      <c r="I214" s="3">
        <v>84.9</v>
      </c>
    </row>
    <row r="215" spans="1:17" x14ac:dyDescent="0.3">
      <c r="A215" s="3">
        <v>206</v>
      </c>
      <c r="B215" s="3" t="s">
        <v>213</v>
      </c>
      <c r="C215" s="10">
        <v>3580000</v>
      </c>
      <c r="D215" s="3">
        <v>1200</v>
      </c>
      <c r="E215" s="10">
        <v>764000</v>
      </c>
      <c r="F215" s="3">
        <v>1</v>
      </c>
      <c r="G215" s="3">
        <v>1</v>
      </c>
      <c r="H215" s="3">
        <v>1030</v>
      </c>
      <c r="I215" s="3">
        <v>85.7</v>
      </c>
      <c r="J215" s="3">
        <f>AVERAGE(H210:H215)</f>
        <v>1125.5</v>
      </c>
      <c r="K215" s="3">
        <f>STDEV(H210:H215)</f>
        <v>126.87592364195817</v>
      </c>
      <c r="L215" s="3">
        <f>K215/J215*100</f>
        <v>11.272849723852348</v>
      </c>
      <c r="N215" s="9">
        <f>AVERAGE(I210:I215)</f>
        <v>93.916666666666671</v>
      </c>
      <c r="O215" s="9">
        <f>STDEV(I210:I215)</f>
        <v>10.780244276762344</v>
      </c>
      <c r="P215" s="3">
        <f>O215/N215*100</f>
        <v>11.478520969045974</v>
      </c>
    </row>
    <row r="218" spans="1:17" x14ac:dyDescent="0.3">
      <c r="A218" s="3">
        <v>227</v>
      </c>
      <c r="B218" s="3" t="s">
        <v>234</v>
      </c>
      <c r="C218" s="10">
        <v>21000</v>
      </c>
      <c r="E218" s="10">
        <v>1230</v>
      </c>
      <c r="G218" s="3">
        <v>1</v>
      </c>
      <c r="H218" s="3">
        <v>3750</v>
      </c>
    </row>
    <row r="219" spans="1:17" x14ac:dyDescent="0.3">
      <c r="A219" s="3">
        <v>228</v>
      </c>
      <c r="B219" s="3" t="s">
        <v>235</v>
      </c>
      <c r="C219" s="10">
        <v>21700</v>
      </c>
      <c r="E219" s="10">
        <v>968</v>
      </c>
      <c r="G219" s="3">
        <v>1</v>
      </c>
      <c r="H219" s="3">
        <v>4920</v>
      </c>
    </row>
    <row r="220" spans="1:17" x14ac:dyDescent="0.3">
      <c r="A220" s="3">
        <v>229</v>
      </c>
      <c r="B220" s="3" t="s">
        <v>236</v>
      </c>
      <c r="E220" s="10">
        <v>709</v>
      </c>
      <c r="G220" s="3">
        <v>1</v>
      </c>
      <c r="H220" s="3">
        <v>3230</v>
      </c>
    </row>
    <row r="221" spans="1:17" x14ac:dyDescent="0.3">
      <c r="A221" s="3">
        <v>230</v>
      </c>
      <c r="B221" s="3" t="s">
        <v>237</v>
      </c>
      <c r="C221" s="10">
        <v>19500</v>
      </c>
      <c r="E221" s="10">
        <v>332</v>
      </c>
      <c r="G221" s="3">
        <v>1</v>
      </c>
      <c r="H221" s="3">
        <v>12500</v>
      </c>
    </row>
    <row r="222" spans="1:17" x14ac:dyDescent="0.3">
      <c r="A222" s="3">
        <v>231</v>
      </c>
      <c r="B222" s="3" t="s">
        <v>238</v>
      </c>
      <c r="E222" s="10">
        <v>445</v>
      </c>
      <c r="G222" s="3">
        <v>1</v>
      </c>
      <c r="H222" s="3">
        <v>3870</v>
      </c>
      <c r="J222" s="9">
        <f>AVERAGE(C218:C222)</f>
        <v>20733.333333333332</v>
      </c>
      <c r="K222" s="3">
        <f>STDEV(C218:C222)</f>
        <v>1123.9810200058243</v>
      </c>
      <c r="L222" s="3">
        <f>K222/J222*100</f>
        <v>5.4211303215715008</v>
      </c>
      <c r="Q222" s="4"/>
    </row>
    <row r="223" spans="1:17" x14ac:dyDescent="0.3">
      <c r="A223" s="3">
        <v>232</v>
      </c>
      <c r="B223" s="3" t="s">
        <v>239</v>
      </c>
      <c r="E223" s="10">
        <v>464</v>
      </c>
      <c r="G223" s="3">
        <v>1</v>
      </c>
      <c r="H223" s="3">
        <v>42700</v>
      </c>
      <c r="J223" s="9"/>
    </row>
    <row r="224" spans="1:17" x14ac:dyDescent="0.3">
      <c r="A224" s="3">
        <v>233</v>
      </c>
      <c r="B224" s="3" t="s">
        <v>240</v>
      </c>
      <c r="C224" s="10">
        <v>243000</v>
      </c>
      <c r="E224" s="10">
        <v>614</v>
      </c>
      <c r="G224" s="3">
        <v>1</v>
      </c>
      <c r="H224" s="3">
        <v>78100</v>
      </c>
      <c r="J224" s="9"/>
    </row>
    <row r="225" spans="1:17" x14ac:dyDescent="0.3">
      <c r="A225" s="3">
        <v>234</v>
      </c>
      <c r="B225" s="3" t="s">
        <v>241</v>
      </c>
      <c r="C225" s="10">
        <v>242000</v>
      </c>
      <c r="E225" s="10">
        <v>250</v>
      </c>
      <c r="G225" s="3">
        <v>1</v>
      </c>
      <c r="H225" s="3">
        <v>194000</v>
      </c>
      <c r="J225" s="9"/>
    </row>
    <row r="226" spans="1:17" x14ac:dyDescent="0.3">
      <c r="A226" s="3">
        <v>235</v>
      </c>
      <c r="B226" s="3" t="s">
        <v>242</v>
      </c>
      <c r="C226" s="10">
        <v>234000</v>
      </c>
      <c r="E226" s="10">
        <v>709</v>
      </c>
      <c r="G226" s="3">
        <v>1</v>
      </c>
      <c r="H226" s="3">
        <v>64900</v>
      </c>
      <c r="J226" s="9"/>
    </row>
    <row r="227" spans="1:17" x14ac:dyDescent="0.3">
      <c r="A227" s="3">
        <v>236</v>
      </c>
      <c r="B227" s="3" t="s">
        <v>243</v>
      </c>
      <c r="E227" s="10">
        <v>501</v>
      </c>
      <c r="G227" s="3">
        <v>1</v>
      </c>
      <c r="H227" s="3">
        <v>44500</v>
      </c>
      <c r="J227" s="9">
        <f>AVERAGE(C223:C227)</f>
        <v>239666.66666666666</v>
      </c>
      <c r="K227" s="3">
        <f>STDEV(C223:C227)</f>
        <v>4932.8828623162472</v>
      </c>
      <c r="L227" s="3">
        <f>K227/J227*100</f>
        <v>2.0582265072251382</v>
      </c>
      <c r="O227" s="11"/>
      <c r="Q227" s="4"/>
    </row>
    <row r="228" spans="1:17" x14ac:dyDescent="0.3">
      <c r="A228" s="3">
        <v>237</v>
      </c>
      <c r="B228" s="3" t="s">
        <v>244</v>
      </c>
      <c r="E228" s="10">
        <v>270</v>
      </c>
      <c r="G228" s="3">
        <v>1</v>
      </c>
      <c r="H228" s="3">
        <v>862000</v>
      </c>
      <c r="J228" s="9"/>
    </row>
    <row r="229" spans="1:17" x14ac:dyDescent="0.3">
      <c r="A229" s="3">
        <v>238</v>
      </c>
      <c r="B229" s="3" t="s">
        <v>245</v>
      </c>
      <c r="C229" s="10">
        <v>2190000</v>
      </c>
      <c r="E229" s="10">
        <v>270</v>
      </c>
      <c r="G229" s="3">
        <v>1</v>
      </c>
      <c r="H229" s="3">
        <v>1580000</v>
      </c>
      <c r="J229" s="9"/>
    </row>
    <row r="230" spans="1:17" x14ac:dyDescent="0.3">
      <c r="A230" s="3">
        <v>239</v>
      </c>
      <c r="B230" s="3" t="s">
        <v>246</v>
      </c>
      <c r="E230" s="10">
        <v>408</v>
      </c>
      <c r="G230" s="3">
        <v>1</v>
      </c>
      <c r="H230" s="3">
        <v>579000</v>
      </c>
      <c r="J230" s="9"/>
    </row>
    <row r="231" spans="1:17" x14ac:dyDescent="0.3">
      <c r="A231" s="3">
        <v>240</v>
      </c>
      <c r="B231" s="3" t="s">
        <v>247</v>
      </c>
      <c r="C231" s="10">
        <v>2310000</v>
      </c>
      <c r="E231" s="10">
        <v>613</v>
      </c>
      <c r="G231" s="3">
        <v>1</v>
      </c>
      <c r="H231" s="3">
        <v>751000</v>
      </c>
      <c r="J231" s="9"/>
    </row>
    <row r="232" spans="1:17" x14ac:dyDescent="0.3">
      <c r="A232" s="3">
        <v>241</v>
      </c>
      <c r="B232" s="3" t="s">
        <v>248</v>
      </c>
      <c r="C232" s="10">
        <v>2320000</v>
      </c>
      <c r="E232" s="10">
        <v>507</v>
      </c>
      <c r="G232" s="3">
        <v>1</v>
      </c>
      <c r="H232" s="3">
        <v>967000</v>
      </c>
      <c r="J232" s="9">
        <f>AVERAGE(C228:C232)</f>
        <v>2273333.3333333335</v>
      </c>
      <c r="K232" s="3">
        <f>STDEV(C228:C232)</f>
        <v>72341.781380702349</v>
      </c>
      <c r="L232" s="3">
        <f>K232/J232*100</f>
        <v>3.1821897968050883</v>
      </c>
      <c r="Q232" s="4"/>
    </row>
    <row r="233" spans="1:17" x14ac:dyDescent="0.3">
      <c r="A233" s="3">
        <v>242</v>
      </c>
      <c r="B233" s="3" t="s">
        <v>249</v>
      </c>
      <c r="C233" s="10">
        <v>7170</v>
      </c>
      <c r="E233" s="10">
        <v>1170000</v>
      </c>
      <c r="G233" s="3">
        <v>0</v>
      </c>
      <c r="H233" s="3" t="s">
        <v>3</v>
      </c>
      <c r="J233" s="9"/>
    </row>
    <row r="234" spans="1:17" x14ac:dyDescent="0.3">
      <c r="A234" s="3">
        <v>243</v>
      </c>
      <c r="B234" s="3" t="s">
        <v>250</v>
      </c>
      <c r="C234" s="10">
        <v>2430</v>
      </c>
      <c r="E234" s="10">
        <v>1170000</v>
      </c>
      <c r="G234" s="3">
        <v>0</v>
      </c>
      <c r="H234" s="3" t="s">
        <v>3</v>
      </c>
      <c r="J234" s="9"/>
    </row>
    <row r="235" spans="1:17" x14ac:dyDescent="0.3">
      <c r="A235" s="3">
        <v>244</v>
      </c>
      <c r="B235" s="3" t="s">
        <v>251</v>
      </c>
      <c r="C235" s="10">
        <v>1500</v>
      </c>
      <c r="E235" s="10">
        <v>1160000</v>
      </c>
      <c r="G235" s="3">
        <v>0</v>
      </c>
      <c r="H235" s="3" t="s">
        <v>3</v>
      </c>
      <c r="J235" s="9"/>
    </row>
    <row r="236" spans="1:17" x14ac:dyDescent="0.3">
      <c r="A236" s="3">
        <v>245</v>
      </c>
      <c r="B236" s="3" t="s">
        <v>252</v>
      </c>
      <c r="C236" s="10">
        <v>1350</v>
      </c>
      <c r="E236" s="10">
        <v>1170000</v>
      </c>
      <c r="G236" s="3">
        <v>0</v>
      </c>
      <c r="H236" s="3" t="s">
        <v>3</v>
      </c>
      <c r="J236" s="9"/>
    </row>
    <row r="237" spans="1:17" x14ac:dyDescent="0.3">
      <c r="A237" s="3">
        <v>246</v>
      </c>
      <c r="B237" s="3" t="s">
        <v>253</v>
      </c>
      <c r="C237" s="10">
        <v>1010</v>
      </c>
      <c r="E237" s="10">
        <v>1210000</v>
      </c>
      <c r="G237" s="3">
        <v>0</v>
      </c>
      <c r="H237" s="3" t="s">
        <v>3</v>
      </c>
      <c r="J237" s="10">
        <f>AVERAGE(E233:E237)</f>
        <v>1176000</v>
      </c>
      <c r="K237" s="3">
        <f>STDEV(E233:E237)</f>
        <v>19493.588689617929</v>
      </c>
      <c r="L237" s="3">
        <f>K237/J237*100</f>
        <v>1.6576180858518648</v>
      </c>
      <c r="Q237" s="4"/>
    </row>
    <row r="238" spans="1:17" x14ac:dyDescent="0.3">
      <c r="B238" s="3" t="s">
        <v>214</v>
      </c>
      <c r="C238" s="10">
        <v>21300</v>
      </c>
      <c r="E238" s="10">
        <v>1390</v>
      </c>
      <c r="G238" s="3">
        <v>0</v>
      </c>
      <c r="H238" s="3">
        <v>6320</v>
      </c>
      <c r="J238" s="10"/>
      <c r="N238" s="9">
        <f>C242/C218*100</f>
        <v>97.142857142857139</v>
      </c>
    </row>
    <row r="239" spans="1:17" x14ac:dyDescent="0.3">
      <c r="B239" s="3" t="s">
        <v>215</v>
      </c>
      <c r="C239" s="10">
        <v>23200</v>
      </c>
      <c r="E239" s="10">
        <v>1170</v>
      </c>
      <c r="G239" s="3">
        <v>0</v>
      </c>
      <c r="H239" s="3">
        <v>6860</v>
      </c>
      <c r="J239" s="10"/>
      <c r="N239" s="9">
        <f t="shared" ref="N239:N252" si="1">C239/C219*100</f>
        <v>106.91244239631337</v>
      </c>
    </row>
    <row r="240" spans="1:17" x14ac:dyDescent="0.3">
      <c r="B240" s="3" t="s">
        <v>216</v>
      </c>
      <c r="C240" s="10">
        <v>24600</v>
      </c>
      <c r="E240" s="10">
        <v>850</v>
      </c>
      <c r="G240" s="3">
        <v>0</v>
      </c>
      <c r="H240" s="3">
        <v>9610</v>
      </c>
      <c r="J240" s="10"/>
    </row>
    <row r="241" spans="2:17" x14ac:dyDescent="0.3">
      <c r="B241" s="3" t="s">
        <v>217</v>
      </c>
      <c r="C241" s="10">
        <v>19800</v>
      </c>
      <c r="E241" s="10">
        <v>689</v>
      </c>
      <c r="G241" s="3">
        <v>0</v>
      </c>
      <c r="H241" s="3">
        <v>10700</v>
      </c>
      <c r="J241" s="10"/>
      <c r="N241" s="9">
        <f t="shared" si="1"/>
        <v>101.53846153846153</v>
      </c>
    </row>
    <row r="242" spans="2:17" x14ac:dyDescent="0.3">
      <c r="B242" s="3" t="s">
        <v>218</v>
      </c>
      <c r="C242" s="10">
        <v>20400</v>
      </c>
      <c r="E242" s="10">
        <v>371</v>
      </c>
      <c r="G242" s="3">
        <v>0</v>
      </c>
      <c r="H242" s="3">
        <v>20800</v>
      </c>
      <c r="J242" s="10">
        <f>AVERAGE(C240:C242)</f>
        <v>21600</v>
      </c>
      <c r="K242" s="3">
        <f>STDEV(C240:C242)</f>
        <v>2615.339366124404</v>
      </c>
      <c r="L242" s="3">
        <f>K242/J242*100</f>
        <v>12.108052620946316</v>
      </c>
      <c r="O242" s="9">
        <f>AVERAGE(N238:N242)</f>
        <v>101.86458702587736</v>
      </c>
      <c r="P242" s="3">
        <f>STDEV(N238:N242)</f>
        <v>4.8929507846793223</v>
      </c>
      <c r="Q242" s="3">
        <f>P242/O242*100</f>
        <v>4.8033874455666652</v>
      </c>
    </row>
    <row r="243" spans="2:17" x14ac:dyDescent="0.3">
      <c r="B243" s="3" t="s">
        <v>219</v>
      </c>
      <c r="C243" s="10">
        <v>234000</v>
      </c>
      <c r="E243" s="10">
        <v>571</v>
      </c>
      <c r="G243" s="3">
        <v>0</v>
      </c>
      <c r="H243" s="3">
        <v>117000</v>
      </c>
      <c r="J243" s="10"/>
    </row>
    <row r="244" spans="2:17" x14ac:dyDescent="0.3">
      <c r="B244" s="3" t="s">
        <v>220</v>
      </c>
      <c r="C244" s="10">
        <v>264000</v>
      </c>
      <c r="E244" s="10">
        <v>771</v>
      </c>
      <c r="G244" s="3">
        <v>0</v>
      </c>
      <c r="H244" s="3">
        <v>88000</v>
      </c>
      <c r="J244" s="10"/>
      <c r="N244" s="9">
        <f t="shared" si="1"/>
        <v>108.64197530864197</v>
      </c>
    </row>
    <row r="245" spans="2:17" x14ac:dyDescent="0.3">
      <c r="B245" s="3" t="s">
        <v>221</v>
      </c>
      <c r="C245" s="10">
        <v>254000</v>
      </c>
      <c r="E245" s="10">
        <v>751</v>
      </c>
      <c r="G245" s="3">
        <v>0</v>
      </c>
      <c r="H245" s="3">
        <v>84700</v>
      </c>
      <c r="J245" s="10"/>
      <c r="N245" s="9">
        <f t="shared" si="1"/>
        <v>104.95867768595042</v>
      </c>
    </row>
    <row r="246" spans="2:17" x14ac:dyDescent="0.3">
      <c r="B246" s="3" t="s">
        <v>222</v>
      </c>
      <c r="C246" s="10">
        <v>261000</v>
      </c>
      <c r="E246" s="10">
        <v>599</v>
      </c>
      <c r="G246" s="3">
        <v>0</v>
      </c>
      <c r="H246" s="3">
        <v>110000</v>
      </c>
      <c r="J246" s="10"/>
      <c r="N246" s="9">
        <f t="shared" si="1"/>
        <v>111.53846153846155</v>
      </c>
    </row>
    <row r="247" spans="2:17" x14ac:dyDescent="0.3">
      <c r="B247" s="3" t="s">
        <v>223</v>
      </c>
      <c r="C247" s="10">
        <v>237000</v>
      </c>
      <c r="E247" s="10">
        <v>754</v>
      </c>
      <c r="G247" s="3">
        <v>0</v>
      </c>
      <c r="H247" s="3">
        <v>84800</v>
      </c>
      <c r="J247" s="10">
        <f>AVERAGE(C243:C247)</f>
        <v>250000</v>
      </c>
      <c r="K247" s="3">
        <f>STDEV(C243:C247)</f>
        <v>13765.899897936204</v>
      </c>
      <c r="L247" s="3">
        <f>K247/J247*100</f>
        <v>5.5063599591744818</v>
      </c>
      <c r="O247" s="9">
        <f>AVERAGE(N243:N247)</f>
        <v>108.37970484435131</v>
      </c>
      <c r="P247" s="3">
        <f>STDEV(N243:N247)</f>
        <v>3.2977231893794503</v>
      </c>
      <c r="Q247" s="3">
        <f>P247/O247*100</f>
        <v>3.0427497418593732</v>
      </c>
    </row>
    <row r="248" spans="2:17" x14ac:dyDescent="0.3">
      <c r="B248" s="3" t="s">
        <v>224</v>
      </c>
      <c r="C248" s="10">
        <v>2660000</v>
      </c>
      <c r="E248" s="10">
        <v>625</v>
      </c>
      <c r="G248" s="3">
        <v>0</v>
      </c>
      <c r="H248" s="3">
        <v>1030000</v>
      </c>
      <c r="J248" s="10"/>
    </row>
    <row r="249" spans="2:17" x14ac:dyDescent="0.3">
      <c r="B249" s="3" t="s">
        <v>225</v>
      </c>
      <c r="C249" s="10">
        <v>2680000</v>
      </c>
      <c r="E249" s="10">
        <v>591</v>
      </c>
      <c r="G249" s="3">
        <v>0</v>
      </c>
      <c r="H249" s="3">
        <v>1080000</v>
      </c>
      <c r="J249" s="10"/>
      <c r="N249" s="9">
        <f t="shared" si="1"/>
        <v>122.37442922374429</v>
      </c>
    </row>
    <row r="250" spans="2:17" x14ac:dyDescent="0.3">
      <c r="B250" s="3" t="s">
        <v>226</v>
      </c>
      <c r="C250" s="10">
        <v>2500000</v>
      </c>
      <c r="E250" s="10">
        <v>812</v>
      </c>
      <c r="G250" s="3">
        <v>0</v>
      </c>
      <c r="H250" s="3">
        <v>738000</v>
      </c>
      <c r="J250" s="10"/>
    </row>
    <row r="251" spans="2:17" x14ac:dyDescent="0.3">
      <c r="B251" s="3" t="s">
        <v>227</v>
      </c>
      <c r="C251" s="10">
        <v>2440000</v>
      </c>
      <c r="E251" s="10">
        <v>729</v>
      </c>
      <c r="G251" s="3">
        <v>0</v>
      </c>
      <c r="H251" s="3">
        <v>822000</v>
      </c>
      <c r="J251" s="10"/>
      <c r="N251" s="9">
        <f t="shared" si="1"/>
        <v>105.62770562770562</v>
      </c>
    </row>
    <row r="252" spans="2:17" x14ac:dyDescent="0.3">
      <c r="B252" s="3" t="s">
        <v>228</v>
      </c>
      <c r="C252" s="10">
        <v>2290000</v>
      </c>
      <c r="E252" s="10">
        <v>833</v>
      </c>
      <c r="G252" s="3">
        <v>0</v>
      </c>
      <c r="H252" s="3">
        <v>738000</v>
      </c>
      <c r="J252" s="10">
        <f>AVERAGE(C248:C252)</f>
        <v>2514000</v>
      </c>
      <c r="K252" s="3">
        <f>STDEV(C248:C252)</f>
        <v>161802.34856144703</v>
      </c>
      <c r="L252" s="3">
        <f>K252/J252*100</f>
        <v>6.4360520509724353</v>
      </c>
      <c r="N252" s="9">
        <f t="shared" si="1"/>
        <v>98.706896551724128</v>
      </c>
      <c r="O252" s="9">
        <f>AVERAGE(N248:N252)</f>
        <v>108.90301046772468</v>
      </c>
      <c r="P252" s="3">
        <f>STDEV(N248:N252)</f>
        <v>12.16896635058108</v>
      </c>
      <c r="Q252" s="3">
        <f>P252/O252*100</f>
        <v>11.174132191862194</v>
      </c>
    </row>
    <row r="253" spans="2:17" x14ac:dyDescent="0.3">
      <c r="B253" s="3" t="s">
        <v>229</v>
      </c>
      <c r="C253" s="10">
        <v>12700</v>
      </c>
      <c r="E253" s="10">
        <v>1030000</v>
      </c>
      <c r="G253" s="3">
        <v>0</v>
      </c>
      <c r="H253" s="3">
        <v>1.32</v>
      </c>
      <c r="J253" s="10"/>
      <c r="N253" s="9">
        <f>E253/E233*100</f>
        <v>88.034188034188034</v>
      </c>
    </row>
    <row r="254" spans="2:17" x14ac:dyDescent="0.3">
      <c r="B254" s="3" t="s">
        <v>230</v>
      </c>
      <c r="C254" s="10">
        <v>12600</v>
      </c>
      <c r="E254" s="10">
        <v>1030000</v>
      </c>
      <c r="G254" s="3">
        <v>0</v>
      </c>
      <c r="H254" s="3">
        <v>1.31</v>
      </c>
      <c r="J254" s="10"/>
      <c r="N254" s="9">
        <f>E254/E234*100</f>
        <v>88.034188034188034</v>
      </c>
    </row>
    <row r="255" spans="2:17" x14ac:dyDescent="0.3">
      <c r="B255" s="3" t="s">
        <v>231</v>
      </c>
      <c r="C255" s="10">
        <v>8520</v>
      </c>
      <c r="E255" s="10">
        <v>1020000</v>
      </c>
      <c r="G255" s="3">
        <v>0</v>
      </c>
      <c r="H255" s="3">
        <v>0.47199999999999998</v>
      </c>
      <c r="J255" s="10"/>
      <c r="N255" s="9">
        <f>E255/E235*100</f>
        <v>87.931034482758619</v>
      </c>
    </row>
    <row r="256" spans="2:17" x14ac:dyDescent="0.3">
      <c r="B256" s="3" t="s">
        <v>232</v>
      </c>
      <c r="C256" s="10">
        <v>15300</v>
      </c>
      <c r="E256" s="10">
        <v>1020000</v>
      </c>
      <c r="G256" s="3">
        <v>0</v>
      </c>
      <c r="H256" s="3">
        <v>1.92</v>
      </c>
      <c r="J256" s="10"/>
      <c r="N256" s="9">
        <f>E256/E236*100</f>
        <v>87.179487179487182</v>
      </c>
    </row>
    <row r="257" spans="2:17" x14ac:dyDescent="0.3">
      <c r="B257" s="3" t="s">
        <v>233</v>
      </c>
      <c r="C257" s="10">
        <v>12400</v>
      </c>
      <c r="E257" s="10">
        <v>1060000</v>
      </c>
      <c r="G257" s="3">
        <v>0</v>
      </c>
      <c r="H257" s="3">
        <v>1.21</v>
      </c>
      <c r="J257" s="10">
        <f>AVERAGE(E253:E257)</f>
        <v>1032000</v>
      </c>
      <c r="K257" s="3">
        <f>STDEV(E253:E257)</f>
        <v>16431.676725154983</v>
      </c>
      <c r="L257" s="3">
        <f>K257/J257*100</f>
        <v>1.5922167369336222</v>
      </c>
      <c r="N257" s="9">
        <f>E257/E237*100</f>
        <v>87.603305785123965</v>
      </c>
      <c r="O257" s="9">
        <f>AVERAGE(N253:N257)</f>
        <v>87.756440703149167</v>
      </c>
      <c r="P257" s="3">
        <f>STDEV(N253:N257)</f>
        <v>0.3677960777595744</v>
      </c>
      <c r="Q257" s="3">
        <f>P257/O257*100</f>
        <v>0.41911006737808132</v>
      </c>
    </row>
    <row r="258" spans="2:17" x14ac:dyDescent="0.3">
      <c r="B258" s="3" t="s">
        <v>256</v>
      </c>
      <c r="C258" s="10">
        <v>22700</v>
      </c>
      <c r="D258" s="4"/>
      <c r="N258" s="9">
        <f>C258/C238*100</f>
        <v>106.57276995305165</v>
      </c>
    </row>
    <row r="259" spans="2:17" x14ac:dyDescent="0.3">
      <c r="B259" s="3" t="s">
        <v>257</v>
      </c>
      <c r="C259" s="10">
        <v>23000</v>
      </c>
      <c r="D259" s="4"/>
      <c r="N259" s="9">
        <f t="shared" ref="N259:N272" si="2">C259/C239*100</f>
        <v>99.137931034482762</v>
      </c>
    </row>
    <row r="260" spans="2:17" x14ac:dyDescent="0.3">
      <c r="B260" s="3" t="s">
        <v>258</v>
      </c>
      <c r="C260" s="10">
        <v>23200</v>
      </c>
      <c r="D260" s="4"/>
      <c r="N260" s="9">
        <f t="shared" si="2"/>
        <v>94.308943089430898</v>
      </c>
    </row>
    <row r="261" spans="2:17" x14ac:dyDescent="0.3">
      <c r="B261" s="3" t="s">
        <v>259</v>
      </c>
      <c r="C261" s="10">
        <v>21600</v>
      </c>
      <c r="N261" s="9">
        <f t="shared" si="2"/>
        <v>109.09090909090908</v>
      </c>
    </row>
    <row r="262" spans="2:17" x14ac:dyDescent="0.3">
      <c r="B262" s="3" t="s">
        <v>260</v>
      </c>
      <c r="C262" s="10">
        <v>19100</v>
      </c>
      <c r="N262" s="9">
        <f t="shared" si="2"/>
        <v>93.627450980392155</v>
      </c>
      <c r="O262" s="9">
        <f>AVERAGE(N258:N262)</f>
        <v>100.54760082965331</v>
      </c>
      <c r="P262" s="3">
        <f>STDEV(N258:N262)</f>
        <v>7.0371740116270427</v>
      </c>
      <c r="Q262" s="3">
        <f>P262/O262*100</f>
        <v>6.9988482604864428</v>
      </c>
    </row>
    <row r="263" spans="2:17" x14ac:dyDescent="0.3">
      <c r="B263" s="3" t="s">
        <v>261</v>
      </c>
      <c r="C263" s="10">
        <v>227000</v>
      </c>
      <c r="N263" s="9">
        <f t="shared" si="2"/>
        <v>97.008547008547012</v>
      </c>
    </row>
    <row r="264" spans="2:17" x14ac:dyDescent="0.3">
      <c r="B264" s="3" t="s">
        <v>262</v>
      </c>
      <c r="C264" s="10">
        <v>220000</v>
      </c>
      <c r="N264" s="9">
        <f t="shared" si="2"/>
        <v>83.333333333333343</v>
      </c>
    </row>
    <row r="265" spans="2:17" x14ac:dyDescent="0.3">
      <c r="B265" s="3" t="s">
        <v>263</v>
      </c>
      <c r="C265" s="10">
        <v>237000</v>
      </c>
      <c r="N265" s="9">
        <f t="shared" si="2"/>
        <v>93.30708661417323</v>
      </c>
    </row>
    <row r="266" spans="2:17" x14ac:dyDescent="0.3">
      <c r="B266" s="3" t="s">
        <v>264</v>
      </c>
      <c r="C266" s="10">
        <v>247000</v>
      </c>
      <c r="N266" s="9">
        <f t="shared" si="2"/>
        <v>94.636015325670499</v>
      </c>
    </row>
    <row r="267" spans="2:17" x14ac:dyDescent="0.3">
      <c r="B267" s="3" t="s">
        <v>265</v>
      </c>
      <c r="C267" s="10">
        <v>253000</v>
      </c>
      <c r="N267" s="9">
        <f t="shared" si="2"/>
        <v>106.75105485232068</v>
      </c>
      <c r="O267" s="9">
        <f>AVERAGE(N263:N267)</f>
        <v>95.007207426808947</v>
      </c>
      <c r="P267" s="3">
        <f>STDEV(N263:N267)</f>
        <v>8.3849693377339722</v>
      </c>
      <c r="Q267" s="3">
        <f>P267/O267*100</f>
        <v>8.8256139348096632</v>
      </c>
    </row>
    <row r="268" spans="2:17" x14ac:dyDescent="0.3">
      <c r="B268" s="3" t="s">
        <v>266</v>
      </c>
      <c r="C268" s="10">
        <v>2330000</v>
      </c>
      <c r="N268" s="9">
        <f t="shared" si="2"/>
        <v>87.593984962406012</v>
      </c>
    </row>
    <row r="269" spans="2:17" x14ac:dyDescent="0.3">
      <c r="B269" s="3" t="s">
        <v>267</v>
      </c>
      <c r="C269" s="10">
        <v>2210000</v>
      </c>
      <c r="N269" s="9">
        <f t="shared" si="2"/>
        <v>82.462686567164184</v>
      </c>
    </row>
    <row r="270" spans="2:17" x14ac:dyDescent="0.3">
      <c r="B270" s="3" t="s">
        <v>268</v>
      </c>
      <c r="C270" s="10">
        <v>2110000</v>
      </c>
      <c r="N270" s="9">
        <f t="shared" si="2"/>
        <v>84.399999999999991</v>
      </c>
    </row>
    <row r="271" spans="2:17" x14ac:dyDescent="0.3">
      <c r="B271" s="3" t="s">
        <v>269</v>
      </c>
      <c r="C271" s="10">
        <v>2280000</v>
      </c>
      <c r="N271" s="9">
        <f t="shared" si="2"/>
        <v>93.442622950819683</v>
      </c>
    </row>
    <row r="272" spans="2:17" x14ac:dyDescent="0.3">
      <c r="B272" s="3" t="s">
        <v>270</v>
      </c>
      <c r="C272" s="10">
        <v>2230000</v>
      </c>
      <c r="N272" s="9">
        <f t="shared" si="2"/>
        <v>97.379912663755462</v>
      </c>
      <c r="O272" s="9">
        <f>AVERAGE(N268:N272)</f>
        <v>89.055841428829069</v>
      </c>
      <c r="P272" s="3">
        <f>STDEV(N268:N272)</f>
        <v>6.2413457846550751</v>
      </c>
      <c r="Q272" s="3">
        <f>P272/O272*100</f>
        <v>7.0083508105899863</v>
      </c>
    </row>
    <row r="273" spans="2:17" x14ac:dyDescent="0.3">
      <c r="B273" s="3" t="s">
        <v>271</v>
      </c>
      <c r="E273" s="10">
        <v>410000</v>
      </c>
      <c r="N273" s="9">
        <f t="shared" ref="N273:N277" si="3">E273/E253*100</f>
        <v>39.805825242718448</v>
      </c>
    </row>
    <row r="274" spans="2:17" x14ac:dyDescent="0.3">
      <c r="B274" s="3" t="s">
        <v>272</v>
      </c>
      <c r="E274" s="10">
        <v>415000</v>
      </c>
      <c r="N274" s="9">
        <f t="shared" si="3"/>
        <v>40.291262135922331</v>
      </c>
    </row>
    <row r="275" spans="2:17" x14ac:dyDescent="0.3">
      <c r="B275" s="3" t="s">
        <v>273</v>
      </c>
      <c r="E275" s="10">
        <v>414000</v>
      </c>
      <c r="N275" s="9">
        <f t="shared" si="3"/>
        <v>40.588235294117645</v>
      </c>
    </row>
    <row r="276" spans="2:17" x14ac:dyDescent="0.3">
      <c r="B276" s="3" t="s">
        <v>274</v>
      </c>
      <c r="E276" s="10">
        <v>465000</v>
      </c>
      <c r="N276" s="9">
        <f t="shared" si="3"/>
        <v>45.588235294117645</v>
      </c>
    </row>
    <row r="277" spans="2:17" x14ac:dyDescent="0.3">
      <c r="B277" s="3" t="s">
        <v>275</v>
      </c>
      <c r="E277" s="10">
        <v>400000</v>
      </c>
      <c r="J277" s="8">
        <f>AVERAGE(E273:E277)</f>
        <v>420800</v>
      </c>
      <c r="K277" s="3">
        <f>STDEV(E273:E277)</f>
        <v>25410.627697874763</v>
      </c>
      <c r="L277" s="3">
        <f>K277/J277*100</f>
        <v>6.0386472666052198</v>
      </c>
      <c r="N277" s="9">
        <f t="shared" si="3"/>
        <v>37.735849056603776</v>
      </c>
      <c r="O277" s="9">
        <f>AVERAGE(N273:N277)</f>
        <v>40.801881404695969</v>
      </c>
      <c r="P277" s="3">
        <f>STDEV(N273:N277)</f>
        <v>2.8986308186086451</v>
      </c>
      <c r="Q277" s="3">
        <f>P277/O277*100</f>
        <v>7.1041597073879927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275"/>
  <sheetViews>
    <sheetView zoomScale="50" zoomScaleNormal="50" workbookViewId="0">
      <selection activeCell="Q275" sqref="Q275"/>
    </sheetView>
  </sheetViews>
  <sheetFormatPr defaultColWidth="8.90625" defaultRowHeight="14" x14ac:dyDescent="0.3"/>
  <cols>
    <col min="1" max="1" width="8.90625" style="1"/>
    <col min="2" max="2" width="43.453125" style="1" customWidth="1"/>
    <col min="3" max="3" width="15.90625" style="12" customWidth="1"/>
    <col min="4" max="4" width="13" style="1" customWidth="1"/>
    <col min="5" max="5" width="11.6328125" style="12" customWidth="1"/>
    <col min="6" max="7" width="8.90625" style="1"/>
    <col min="8" max="8" width="12.6328125" style="1" customWidth="1"/>
    <col min="9" max="9" width="8.90625" style="1"/>
    <col min="10" max="10" width="13.36328125" style="1" bestFit="1" customWidth="1"/>
    <col min="11" max="16384" width="8.90625" style="1"/>
  </cols>
  <sheetData>
    <row r="2" spans="1:9" x14ac:dyDescent="0.3">
      <c r="B2" s="1" t="s">
        <v>0</v>
      </c>
      <c r="C2" s="12" t="s">
        <v>1</v>
      </c>
      <c r="D2" s="1" t="s">
        <v>5</v>
      </c>
      <c r="E2" s="12" t="s">
        <v>6</v>
      </c>
      <c r="F2" s="1" t="s">
        <v>7</v>
      </c>
      <c r="G2" s="1" t="s">
        <v>8</v>
      </c>
      <c r="H2" s="1" t="s">
        <v>2</v>
      </c>
      <c r="I2" s="1" t="s">
        <v>4</v>
      </c>
    </row>
    <row r="3" spans="1:9" x14ac:dyDescent="0.3">
      <c r="A3" s="1">
        <v>1</v>
      </c>
      <c r="B3" s="1" t="s">
        <v>23</v>
      </c>
      <c r="C3" s="12">
        <v>6580</v>
      </c>
      <c r="D3" s="1">
        <v>2</v>
      </c>
      <c r="E3" s="12">
        <v>264000</v>
      </c>
      <c r="F3" s="1">
        <v>1</v>
      </c>
      <c r="G3" s="1">
        <v>1</v>
      </c>
      <c r="H3" s="1">
        <v>2.3199999999999998</v>
      </c>
      <c r="I3" s="1">
        <v>116</v>
      </c>
    </row>
    <row r="4" spans="1:9" x14ac:dyDescent="0.3">
      <c r="A4" s="1">
        <v>2</v>
      </c>
      <c r="B4" s="1" t="s">
        <v>24</v>
      </c>
      <c r="C4" s="12">
        <v>9510</v>
      </c>
      <c r="D4" s="1">
        <v>2</v>
      </c>
      <c r="E4" s="12">
        <v>445000</v>
      </c>
      <c r="F4" s="1">
        <v>1</v>
      </c>
      <c r="G4" s="1">
        <v>1</v>
      </c>
      <c r="H4" s="1">
        <v>2</v>
      </c>
      <c r="I4" s="1">
        <v>99.8</v>
      </c>
    </row>
    <row r="5" spans="1:9" x14ac:dyDescent="0.3">
      <c r="A5" s="1">
        <v>3</v>
      </c>
      <c r="B5" s="1" t="s">
        <v>25</v>
      </c>
      <c r="C5" s="12">
        <v>11400</v>
      </c>
      <c r="D5" s="1">
        <v>2</v>
      </c>
      <c r="E5" s="12">
        <v>491000</v>
      </c>
      <c r="F5" s="1">
        <v>1</v>
      </c>
      <c r="G5" s="1">
        <v>1</v>
      </c>
      <c r="H5" s="1">
        <v>2.17</v>
      </c>
      <c r="I5" s="1">
        <v>108</v>
      </c>
    </row>
    <row r="6" spans="1:9" x14ac:dyDescent="0.3">
      <c r="A6" s="1">
        <v>4</v>
      </c>
      <c r="B6" s="1" t="s">
        <v>26</v>
      </c>
      <c r="C6" s="12">
        <v>6540</v>
      </c>
      <c r="D6" s="1">
        <v>2</v>
      </c>
      <c r="E6" s="12">
        <v>312000</v>
      </c>
      <c r="F6" s="1">
        <v>1</v>
      </c>
      <c r="G6" s="1">
        <v>1</v>
      </c>
      <c r="H6" s="1">
        <v>1.96</v>
      </c>
      <c r="I6" s="1">
        <v>98.1</v>
      </c>
    </row>
    <row r="7" spans="1:9" x14ac:dyDescent="0.3">
      <c r="A7" s="1">
        <v>5</v>
      </c>
      <c r="B7" s="1" t="s">
        <v>27</v>
      </c>
      <c r="C7" s="12">
        <v>15800</v>
      </c>
      <c r="D7" s="1">
        <v>5</v>
      </c>
      <c r="E7" s="12">
        <v>259000</v>
      </c>
      <c r="F7" s="1">
        <v>1</v>
      </c>
      <c r="G7" s="1">
        <v>1</v>
      </c>
      <c r="H7" s="1">
        <v>5.63</v>
      </c>
      <c r="I7" s="1">
        <v>113</v>
      </c>
    </row>
    <row r="8" spans="1:9" x14ac:dyDescent="0.3">
      <c r="A8" s="1">
        <v>6</v>
      </c>
      <c r="B8" s="1" t="s">
        <v>28</v>
      </c>
      <c r="C8" s="12">
        <v>26600</v>
      </c>
      <c r="D8" s="1">
        <v>5</v>
      </c>
      <c r="E8" s="12">
        <v>518000</v>
      </c>
      <c r="F8" s="1">
        <v>1</v>
      </c>
      <c r="G8" s="1">
        <v>0</v>
      </c>
      <c r="H8" s="1">
        <v>4.75</v>
      </c>
      <c r="I8" s="1">
        <v>95</v>
      </c>
    </row>
    <row r="9" spans="1:9" x14ac:dyDescent="0.3">
      <c r="A9" s="1">
        <v>7</v>
      </c>
      <c r="B9" s="1" t="s">
        <v>29</v>
      </c>
      <c r="C9" s="12">
        <v>28500</v>
      </c>
      <c r="D9" s="1">
        <v>5</v>
      </c>
      <c r="E9" s="12">
        <v>496000</v>
      </c>
      <c r="F9" s="1">
        <v>1</v>
      </c>
      <c r="G9" s="1">
        <v>0</v>
      </c>
      <c r="H9" s="1">
        <v>5.31</v>
      </c>
      <c r="I9" s="1">
        <v>106</v>
      </c>
    </row>
    <row r="10" spans="1:9" x14ac:dyDescent="0.3">
      <c r="A10" s="1">
        <v>8</v>
      </c>
      <c r="B10" s="1" t="s">
        <v>30</v>
      </c>
      <c r="C10" s="12">
        <v>28700</v>
      </c>
      <c r="D10" s="1">
        <v>5</v>
      </c>
      <c r="E10" s="12">
        <v>522000</v>
      </c>
      <c r="F10" s="1">
        <v>1</v>
      </c>
      <c r="G10" s="1">
        <v>0</v>
      </c>
      <c r="H10" s="1">
        <v>5.09</v>
      </c>
      <c r="I10" s="1">
        <v>102</v>
      </c>
    </row>
    <row r="11" spans="1:9" x14ac:dyDescent="0.3">
      <c r="A11" s="1">
        <v>9</v>
      </c>
      <c r="B11" s="1" t="s">
        <v>31</v>
      </c>
      <c r="C11" s="12">
        <v>55600</v>
      </c>
      <c r="D11" s="1">
        <v>10</v>
      </c>
      <c r="E11" s="12">
        <v>514000</v>
      </c>
      <c r="F11" s="1">
        <v>1</v>
      </c>
      <c r="G11" s="1">
        <v>0</v>
      </c>
      <c r="H11" s="1">
        <v>9.9600000000000009</v>
      </c>
      <c r="I11" s="1">
        <v>99.6</v>
      </c>
    </row>
    <row r="12" spans="1:9" x14ac:dyDescent="0.3">
      <c r="A12" s="1">
        <v>10</v>
      </c>
      <c r="B12" s="1" t="s">
        <v>32</v>
      </c>
      <c r="C12" s="12">
        <v>55000</v>
      </c>
      <c r="D12" s="1">
        <v>10</v>
      </c>
      <c r="E12" s="12">
        <v>538000</v>
      </c>
      <c r="F12" s="1">
        <v>1</v>
      </c>
      <c r="G12" s="1">
        <v>0</v>
      </c>
      <c r="H12" s="1">
        <v>9.43</v>
      </c>
      <c r="I12" s="1">
        <v>94.3</v>
      </c>
    </row>
    <row r="13" spans="1:9" x14ac:dyDescent="0.3">
      <c r="A13" s="1">
        <v>11</v>
      </c>
      <c r="B13" s="1" t="s">
        <v>33</v>
      </c>
      <c r="C13" s="12">
        <v>57600</v>
      </c>
      <c r="D13" s="1">
        <v>10</v>
      </c>
      <c r="E13" s="12">
        <v>513000</v>
      </c>
      <c r="F13" s="1">
        <v>1</v>
      </c>
      <c r="G13" s="1">
        <v>0</v>
      </c>
      <c r="H13" s="1">
        <v>10.4</v>
      </c>
      <c r="I13" s="1">
        <v>104</v>
      </c>
    </row>
    <row r="14" spans="1:9" x14ac:dyDescent="0.3">
      <c r="A14" s="1">
        <v>12</v>
      </c>
      <c r="B14" s="1" t="s">
        <v>34</v>
      </c>
      <c r="C14" s="12">
        <v>23200</v>
      </c>
      <c r="D14" s="1">
        <v>10</v>
      </c>
      <c r="E14" s="12">
        <v>248000</v>
      </c>
      <c r="F14" s="1">
        <v>1</v>
      </c>
      <c r="G14" s="1">
        <v>1</v>
      </c>
      <c r="H14" s="1">
        <v>8.6300000000000008</v>
      </c>
      <c r="I14" s="1">
        <v>86.3</v>
      </c>
    </row>
    <row r="15" spans="1:9" x14ac:dyDescent="0.3">
      <c r="A15" s="1">
        <v>13</v>
      </c>
      <c r="B15" s="1" t="s">
        <v>35</v>
      </c>
      <c r="C15" s="12">
        <v>91200</v>
      </c>
      <c r="D15" s="1">
        <v>20</v>
      </c>
      <c r="E15" s="12">
        <v>400000</v>
      </c>
      <c r="F15" s="1">
        <v>1</v>
      </c>
      <c r="G15" s="1">
        <v>0</v>
      </c>
      <c r="H15" s="1">
        <v>21</v>
      </c>
      <c r="I15" s="1">
        <v>105</v>
      </c>
    </row>
    <row r="16" spans="1:9" x14ac:dyDescent="0.3">
      <c r="A16" s="1">
        <v>14</v>
      </c>
      <c r="B16" s="1" t="s">
        <v>36</v>
      </c>
      <c r="C16" s="12">
        <v>44000</v>
      </c>
      <c r="D16" s="1">
        <v>20</v>
      </c>
      <c r="E16" s="12">
        <v>220000</v>
      </c>
      <c r="F16" s="1">
        <v>1</v>
      </c>
      <c r="G16" s="1">
        <v>0</v>
      </c>
      <c r="H16" s="1">
        <v>18.399999999999999</v>
      </c>
      <c r="I16" s="1">
        <v>92.1</v>
      </c>
    </row>
    <row r="17" spans="1:9" x14ac:dyDescent="0.3">
      <c r="A17" s="1">
        <v>15</v>
      </c>
      <c r="B17" s="1" t="s">
        <v>37</v>
      </c>
      <c r="C17" s="12">
        <v>45900</v>
      </c>
      <c r="D17" s="1">
        <v>20</v>
      </c>
      <c r="E17" s="12">
        <v>222000</v>
      </c>
      <c r="F17" s="1">
        <v>1</v>
      </c>
      <c r="G17" s="1">
        <v>0</v>
      </c>
      <c r="H17" s="1">
        <v>19.100000000000001</v>
      </c>
      <c r="I17" s="1">
        <v>95.4</v>
      </c>
    </row>
    <row r="18" spans="1:9" x14ac:dyDescent="0.3">
      <c r="A18" s="1">
        <v>16</v>
      </c>
      <c r="B18" s="1" t="s">
        <v>38</v>
      </c>
      <c r="C18" s="12">
        <v>62800</v>
      </c>
      <c r="D18" s="1">
        <v>20</v>
      </c>
      <c r="E18" s="12">
        <v>290000</v>
      </c>
      <c r="F18" s="1">
        <v>1</v>
      </c>
      <c r="G18" s="1">
        <v>0</v>
      </c>
      <c r="H18" s="1">
        <v>19.899999999999999</v>
      </c>
      <c r="I18" s="1">
        <v>99.7</v>
      </c>
    </row>
    <row r="19" spans="1:9" x14ac:dyDescent="0.3">
      <c r="A19" s="1">
        <v>17</v>
      </c>
      <c r="B19" s="1" t="s">
        <v>39</v>
      </c>
      <c r="C19" s="12">
        <v>519000</v>
      </c>
      <c r="D19" s="1">
        <v>100</v>
      </c>
      <c r="E19" s="12">
        <v>494000</v>
      </c>
      <c r="F19" s="1">
        <v>1</v>
      </c>
      <c r="G19" s="1">
        <v>0</v>
      </c>
      <c r="H19" s="1">
        <v>96.7</v>
      </c>
      <c r="I19" s="1">
        <v>96.7</v>
      </c>
    </row>
    <row r="20" spans="1:9" x14ac:dyDescent="0.3">
      <c r="A20" s="1">
        <v>18</v>
      </c>
      <c r="B20" s="1" t="s">
        <v>40</v>
      </c>
      <c r="C20" s="12">
        <v>509000</v>
      </c>
      <c r="D20" s="1">
        <v>100</v>
      </c>
      <c r="E20" s="12">
        <v>532000</v>
      </c>
      <c r="F20" s="1">
        <v>1</v>
      </c>
      <c r="G20" s="1">
        <v>0</v>
      </c>
      <c r="H20" s="1">
        <v>88</v>
      </c>
      <c r="I20" s="1">
        <v>88</v>
      </c>
    </row>
    <row r="21" spans="1:9" x14ac:dyDescent="0.3">
      <c r="A21" s="1">
        <v>19</v>
      </c>
      <c r="B21" s="1" t="s">
        <v>41</v>
      </c>
      <c r="C21" s="12">
        <v>548000</v>
      </c>
      <c r="D21" s="1">
        <v>100</v>
      </c>
      <c r="E21" s="12">
        <v>523000</v>
      </c>
      <c r="F21" s="1">
        <v>1</v>
      </c>
      <c r="G21" s="1">
        <v>0</v>
      </c>
      <c r="H21" s="1">
        <v>96.3</v>
      </c>
      <c r="I21" s="1">
        <v>96.3</v>
      </c>
    </row>
    <row r="22" spans="1:9" x14ac:dyDescent="0.3">
      <c r="A22" s="1">
        <v>20</v>
      </c>
      <c r="B22" s="1" t="s">
        <v>42</v>
      </c>
      <c r="C22" s="12">
        <v>505000</v>
      </c>
      <c r="D22" s="1">
        <v>100</v>
      </c>
      <c r="E22" s="12">
        <v>527000</v>
      </c>
      <c r="F22" s="1">
        <v>1</v>
      </c>
      <c r="G22" s="1">
        <v>0</v>
      </c>
      <c r="H22" s="1">
        <v>88.2</v>
      </c>
      <c r="I22" s="1">
        <v>88.2</v>
      </c>
    </row>
    <row r="23" spans="1:9" x14ac:dyDescent="0.3">
      <c r="A23" s="1">
        <v>21</v>
      </c>
      <c r="B23" s="1" t="s">
        <v>43</v>
      </c>
      <c r="C23" s="12">
        <v>5500000</v>
      </c>
      <c r="D23" s="1">
        <v>1000</v>
      </c>
      <c r="E23" s="12">
        <v>522000</v>
      </c>
      <c r="F23" s="1">
        <v>1</v>
      </c>
      <c r="G23" s="1">
        <v>0</v>
      </c>
      <c r="H23" s="1">
        <v>969</v>
      </c>
      <c r="I23" s="1">
        <v>96.9</v>
      </c>
    </row>
    <row r="24" spans="1:9" x14ac:dyDescent="0.3">
      <c r="A24" s="1">
        <v>22</v>
      </c>
      <c r="B24" s="1" t="s">
        <v>44</v>
      </c>
      <c r="C24" s="12">
        <v>5860000</v>
      </c>
      <c r="D24" s="1">
        <v>1000</v>
      </c>
      <c r="E24" s="12">
        <v>472000</v>
      </c>
      <c r="F24" s="1">
        <v>1</v>
      </c>
      <c r="G24" s="1">
        <v>1</v>
      </c>
      <c r="H24" s="1">
        <v>1140</v>
      </c>
      <c r="I24" s="1">
        <v>114</v>
      </c>
    </row>
    <row r="25" spans="1:9" x14ac:dyDescent="0.3">
      <c r="A25" s="1">
        <v>23</v>
      </c>
      <c r="B25" s="1" t="s">
        <v>45</v>
      </c>
      <c r="C25" s="12">
        <v>6350000</v>
      </c>
      <c r="D25" s="1">
        <v>1000</v>
      </c>
      <c r="E25" s="12">
        <v>526000</v>
      </c>
      <c r="F25" s="1">
        <v>1</v>
      </c>
      <c r="G25" s="1">
        <v>0</v>
      </c>
      <c r="H25" s="1">
        <v>1110</v>
      </c>
      <c r="I25" s="1">
        <v>111</v>
      </c>
    </row>
    <row r="26" spans="1:9" x14ac:dyDescent="0.3">
      <c r="A26" s="1">
        <v>24</v>
      </c>
      <c r="B26" s="1" t="s">
        <v>46</v>
      </c>
      <c r="C26" s="12">
        <v>5850000</v>
      </c>
      <c r="D26" s="1">
        <v>1000</v>
      </c>
      <c r="E26" s="12">
        <v>497000</v>
      </c>
      <c r="F26" s="1">
        <v>1</v>
      </c>
      <c r="G26" s="1">
        <v>0</v>
      </c>
      <c r="H26" s="1">
        <v>1080</v>
      </c>
      <c r="I26" s="1">
        <v>108</v>
      </c>
    </row>
    <row r="27" spans="1:9" x14ac:dyDescent="0.3">
      <c r="A27" s="1">
        <v>25</v>
      </c>
      <c r="B27" s="1" t="s">
        <v>47</v>
      </c>
      <c r="C27" s="12">
        <v>10400000</v>
      </c>
      <c r="D27" s="1">
        <v>2000</v>
      </c>
      <c r="E27" s="12">
        <v>483000</v>
      </c>
      <c r="F27" s="1">
        <v>1</v>
      </c>
      <c r="G27" s="1">
        <v>0</v>
      </c>
      <c r="H27" s="1">
        <v>1980</v>
      </c>
      <c r="I27" s="1">
        <v>98.8</v>
      </c>
    </row>
    <row r="28" spans="1:9" x14ac:dyDescent="0.3">
      <c r="A28" s="1">
        <v>26</v>
      </c>
      <c r="B28" s="1" t="s">
        <v>48</v>
      </c>
      <c r="C28" s="12">
        <v>6690000</v>
      </c>
      <c r="D28" s="1">
        <v>2000</v>
      </c>
      <c r="E28" s="12">
        <v>320000</v>
      </c>
      <c r="F28" s="1">
        <v>1</v>
      </c>
      <c r="G28" s="1">
        <v>0</v>
      </c>
      <c r="H28" s="1">
        <v>1920</v>
      </c>
      <c r="I28" s="1">
        <v>96.1</v>
      </c>
    </row>
    <row r="29" spans="1:9" x14ac:dyDescent="0.3">
      <c r="A29" s="1">
        <v>27</v>
      </c>
      <c r="B29" s="1" t="s">
        <v>49</v>
      </c>
      <c r="C29" s="12">
        <v>6300000</v>
      </c>
      <c r="D29" s="1">
        <v>2000</v>
      </c>
      <c r="E29" s="12">
        <v>314000</v>
      </c>
      <c r="F29" s="1">
        <v>1</v>
      </c>
      <c r="G29" s="1">
        <v>0</v>
      </c>
      <c r="H29" s="1">
        <v>1850</v>
      </c>
      <c r="I29" s="1">
        <v>92.3</v>
      </c>
    </row>
    <row r="30" spans="1:9" x14ac:dyDescent="0.3">
      <c r="A30" s="1">
        <v>28</v>
      </c>
      <c r="B30" s="1" t="s">
        <v>50</v>
      </c>
      <c r="C30" s="12">
        <v>11000000</v>
      </c>
      <c r="D30" s="1">
        <v>2000</v>
      </c>
      <c r="E30" s="12">
        <v>512000</v>
      </c>
      <c r="F30" s="1">
        <v>1</v>
      </c>
      <c r="G30" s="1">
        <v>0</v>
      </c>
      <c r="H30" s="1">
        <v>1990</v>
      </c>
      <c r="I30" s="1">
        <v>99.3</v>
      </c>
    </row>
    <row r="31" spans="1:9" x14ac:dyDescent="0.3">
      <c r="A31" s="1">
        <v>29</v>
      </c>
      <c r="B31" s="1" t="s">
        <v>51</v>
      </c>
      <c r="C31" s="12">
        <v>5120000</v>
      </c>
      <c r="E31" s="12">
        <v>478000</v>
      </c>
      <c r="G31" s="1">
        <v>0</v>
      </c>
      <c r="H31" s="1">
        <v>984</v>
      </c>
    </row>
    <row r="32" spans="1:9" x14ac:dyDescent="0.3">
      <c r="A32" s="1">
        <v>30</v>
      </c>
      <c r="B32" s="1" t="s">
        <v>52</v>
      </c>
      <c r="C32" s="12">
        <v>1340000</v>
      </c>
      <c r="E32" s="12">
        <v>562000</v>
      </c>
      <c r="G32" s="1">
        <v>0</v>
      </c>
      <c r="H32" s="1">
        <v>220</v>
      </c>
    </row>
    <row r="33" spans="1:12" x14ac:dyDescent="0.3">
      <c r="A33" s="1">
        <v>31</v>
      </c>
      <c r="B33" s="1" t="s">
        <v>53</v>
      </c>
      <c r="C33" s="12">
        <v>482000</v>
      </c>
      <c r="E33" s="12">
        <v>634000</v>
      </c>
      <c r="G33" s="1">
        <v>0</v>
      </c>
      <c r="H33" s="1">
        <v>70</v>
      </c>
    </row>
    <row r="34" spans="1:12" x14ac:dyDescent="0.3">
      <c r="A34" s="1">
        <v>32</v>
      </c>
      <c r="B34" s="1" t="s">
        <v>54</v>
      </c>
      <c r="C34" s="12">
        <v>2230000</v>
      </c>
      <c r="E34" s="12">
        <v>595000</v>
      </c>
      <c r="G34" s="1">
        <v>0</v>
      </c>
      <c r="H34" s="1">
        <v>344</v>
      </c>
    </row>
    <row r="35" spans="1:12" x14ac:dyDescent="0.3">
      <c r="A35" s="1">
        <v>33</v>
      </c>
      <c r="B35" s="1" t="s">
        <v>55</v>
      </c>
      <c r="C35" s="12">
        <v>339000</v>
      </c>
      <c r="E35" s="12">
        <v>643000</v>
      </c>
      <c r="G35" s="1">
        <v>0</v>
      </c>
      <c r="H35" s="1">
        <v>48.6</v>
      </c>
      <c r="J35" s="1">
        <f>AVERAGE(H31:H35)</f>
        <v>333.32</v>
      </c>
      <c r="K35" s="1">
        <f>STDEV(H31:H35)</f>
        <v>382.99570754774783</v>
      </c>
      <c r="L35" s="1">
        <f>K35/J35*100</f>
        <v>114.90330839666021</v>
      </c>
    </row>
    <row r="36" spans="1:12" x14ac:dyDescent="0.3">
      <c r="A36" s="1">
        <v>34</v>
      </c>
      <c r="B36" s="1" t="s">
        <v>56</v>
      </c>
      <c r="C36" s="12">
        <v>297000</v>
      </c>
      <c r="E36" s="12">
        <v>600000</v>
      </c>
      <c r="G36" s="1">
        <v>0</v>
      </c>
      <c r="H36" s="1">
        <v>45.6</v>
      </c>
    </row>
    <row r="37" spans="1:12" x14ac:dyDescent="0.3">
      <c r="A37" s="1">
        <v>35</v>
      </c>
      <c r="B37" s="1" t="s">
        <v>57</v>
      </c>
      <c r="C37" s="12">
        <v>1290000</v>
      </c>
      <c r="E37" s="12">
        <v>511000</v>
      </c>
      <c r="G37" s="1">
        <v>0</v>
      </c>
      <c r="H37" s="1">
        <v>232</v>
      </c>
    </row>
    <row r="38" spans="1:12" x14ac:dyDescent="0.3">
      <c r="A38" s="1">
        <v>36</v>
      </c>
      <c r="B38" s="1" t="s">
        <v>58</v>
      </c>
      <c r="C38" s="12">
        <v>295000</v>
      </c>
      <c r="E38" s="12">
        <v>553000</v>
      </c>
      <c r="G38" s="1">
        <v>0</v>
      </c>
      <c r="H38" s="1">
        <v>49</v>
      </c>
    </row>
    <row r="39" spans="1:12" x14ac:dyDescent="0.3">
      <c r="A39" s="1">
        <v>37</v>
      </c>
      <c r="B39" s="1" t="s">
        <v>59</v>
      </c>
      <c r="C39" s="12">
        <v>780000</v>
      </c>
      <c r="E39" s="12">
        <v>591000</v>
      </c>
      <c r="G39" s="1">
        <v>1</v>
      </c>
      <c r="H39" s="1">
        <v>121</v>
      </c>
    </row>
    <row r="40" spans="1:12" x14ac:dyDescent="0.3">
      <c r="A40" s="1">
        <v>38</v>
      </c>
      <c r="B40" s="1" t="s">
        <v>60</v>
      </c>
      <c r="C40" s="12">
        <v>414000</v>
      </c>
      <c r="E40" s="12">
        <v>326000</v>
      </c>
      <c r="G40" s="1">
        <v>0</v>
      </c>
      <c r="H40" s="1">
        <v>117</v>
      </c>
      <c r="J40" s="1">
        <f>AVERAGE(H36:H40)</f>
        <v>112.92</v>
      </c>
      <c r="K40" s="1">
        <f>STDEV(H36:H40)</f>
        <v>75.630232050417504</v>
      </c>
      <c r="L40" s="1">
        <f>K40/J40*100</f>
        <v>66.976826116203952</v>
      </c>
    </row>
    <row r="41" spans="1:12" x14ac:dyDescent="0.3">
      <c r="A41" s="1">
        <v>39</v>
      </c>
      <c r="B41" s="1" t="s">
        <v>61</v>
      </c>
      <c r="C41" s="12">
        <v>56200</v>
      </c>
      <c r="E41" s="12">
        <v>483000</v>
      </c>
      <c r="G41" s="1">
        <v>0</v>
      </c>
      <c r="H41" s="1">
        <v>10.7</v>
      </c>
    </row>
    <row r="42" spans="1:12" x14ac:dyDescent="0.3">
      <c r="A42" s="1">
        <v>40</v>
      </c>
      <c r="B42" s="1" t="s">
        <v>62</v>
      </c>
      <c r="C42" s="12">
        <v>1010000</v>
      </c>
      <c r="E42" s="12">
        <v>504000</v>
      </c>
      <c r="G42" s="1">
        <v>0</v>
      </c>
      <c r="H42" s="1">
        <v>184</v>
      </c>
    </row>
    <row r="43" spans="1:12" x14ac:dyDescent="0.3">
      <c r="A43" s="1">
        <v>41</v>
      </c>
      <c r="B43" s="1" t="s">
        <v>63</v>
      </c>
      <c r="C43" s="12">
        <v>258000</v>
      </c>
      <c r="E43" s="12">
        <v>561000</v>
      </c>
      <c r="G43" s="1">
        <v>0</v>
      </c>
      <c r="H43" s="1">
        <v>42.4</v>
      </c>
    </row>
    <row r="44" spans="1:12" x14ac:dyDescent="0.3">
      <c r="A44" s="1">
        <v>42</v>
      </c>
      <c r="B44" s="1" t="s">
        <v>64</v>
      </c>
      <c r="C44" s="12">
        <v>158000</v>
      </c>
      <c r="E44" s="12">
        <v>587000</v>
      </c>
      <c r="G44" s="1">
        <v>1</v>
      </c>
      <c r="H44" s="1">
        <v>24.8</v>
      </c>
    </row>
    <row r="45" spans="1:12" x14ac:dyDescent="0.3">
      <c r="A45" s="1">
        <v>43</v>
      </c>
      <c r="B45" s="1" t="s">
        <v>65</v>
      </c>
      <c r="C45" s="12">
        <v>2600000</v>
      </c>
      <c r="E45" s="12">
        <v>617000</v>
      </c>
      <c r="G45" s="1">
        <v>1</v>
      </c>
      <c r="H45" s="1">
        <v>388</v>
      </c>
      <c r="J45" s="1">
        <f>AVERAGE(H41:H45)</f>
        <v>129.97999999999999</v>
      </c>
      <c r="K45" s="1">
        <f>STDEV(H41:H45)</f>
        <v>160.04162583528074</v>
      </c>
      <c r="L45" s="1">
        <f>K45/J45*100</f>
        <v>123.1278857018624</v>
      </c>
    </row>
    <row r="46" spans="1:12" x14ac:dyDescent="0.3">
      <c r="A46" s="1">
        <v>44</v>
      </c>
      <c r="B46" s="1" t="s">
        <v>66</v>
      </c>
      <c r="C46" s="12">
        <v>52400</v>
      </c>
      <c r="E46" s="12">
        <v>621000</v>
      </c>
      <c r="G46" s="1">
        <v>0</v>
      </c>
      <c r="H46" s="1">
        <v>7.8</v>
      </c>
    </row>
    <row r="47" spans="1:12" x14ac:dyDescent="0.3">
      <c r="A47" s="1">
        <v>45</v>
      </c>
      <c r="B47" s="1" t="s">
        <v>67</v>
      </c>
      <c r="C47" s="12">
        <v>1180000</v>
      </c>
      <c r="E47" s="12">
        <v>610000</v>
      </c>
      <c r="G47" s="1">
        <v>0</v>
      </c>
      <c r="H47" s="1">
        <v>179</v>
      </c>
    </row>
    <row r="48" spans="1:12" x14ac:dyDescent="0.3">
      <c r="A48" s="1">
        <v>46</v>
      </c>
      <c r="B48" s="1" t="s">
        <v>68</v>
      </c>
      <c r="C48" s="12">
        <v>215000</v>
      </c>
      <c r="E48" s="12">
        <v>534000</v>
      </c>
      <c r="G48" s="1">
        <v>0</v>
      </c>
      <c r="H48" s="1">
        <v>37</v>
      </c>
    </row>
    <row r="49" spans="1:12" x14ac:dyDescent="0.3">
      <c r="A49" s="1">
        <v>47</v>
      </c>
      <c r="B49" s="1" t="s">
        <v>69</v>
      </c>
      <c r="C49" s="12">
        <v>1220000</v>
      </c>
      <c r="E49" s="12">
        <v>325000</v>
      </c>
      <c r="G49" s="1">
        <v>0</v>
      </c>
      <c r="H49" s="1">
        <v>345</v>
      </c>
      <c r="J49" s="1">
        <f>AVERAGE(H46:H49)</f>
        <v>142.19999999999999</v>
      </c>
      <c r="K49" s="1">
        <f>STDEV(H46:H49)</f>
        <v>154.50186622389606</v>
      </c>
      <c r="L49" s="1">
        <f>K49/J49*100</f>
        <v>108.65110142327433</v>
      </c>
    </row>
    <row r="50" spans="1:12" x14ac:dyDescent="0.3">
      <c r="A50" s="1">
        <v>48</v>
      </c>
      <c r="B50" s="1" t="s">
        <v>70</v>
      </c>
      <c r="C50" s="12">
        <v>115000</v>
      </c>
      <c r="E50" s="12">
        <v>552000</v>
      </c>
      <c r="G50" s="1">
        <v>0</v>
      </c>
      <c r="H50" s="1">
        <v>19.2</v>
      </c>
    </row>
    <row r="51" spans="1:12" x14ac:dyDescent="0.3">
      <c r="A51" s="1">
        <v>49</v>
      </c>
      <c r="B51" s="1" t="s">
        <v>71</v>
      </c>
      <c r="C51" s="12">
        <v>131000</v>
      </c>
      <c r="E51" s="12">
        <v>196000</v>
      </c>
      <c r="G51" s="1">
        <v>0</v>
      </c>
      <c r="H51" s="1">
        <v>61.5</v>
      </c>
    </row>
    <row r="52" spans="1:12" x14ac:dyDescent="0.3">
      <c r="A52" s="1">
        <v>50</v>
      </c>
      <c r="B52" s="1" t="s">
        <v>72</v>
      </c>
      <c r="C52" s="12">
        <v>506000</v>
      </c>
      <c r="E52" s="12">
        <v>334000</v>
      </c>
      <c r="G52" s="1">
        <v>0</v>
      </c>
      <c r="H52" s="1">
        <v>139</v>
      </c>
    </row>
    <row r="53" spans="1:12" x14ac:dyDescent="0.3">
      <c r="A53" s="1">
        <v>51</v>
      </c>
      <c r="B53" s="1" t="s">
        <v>73</v>
      </c>
      <c r="C53" s="12">
        <v>160000</v>
      </c>
      <c r="E53" s="12">
        <v>432000</v>
      </c>
      <c r="G53" s="1">
        <v>0</v>
      </c>
      <c r="H53" s="1">
        <v>34.1</v>
      </c>
    </row>
    <row r="54" spans="1:12" x14ac:dyDescent="0.3">
      <c r="A54" s="1">
        <v>52</v>
      </c>
      <c r="B54" s="1" t="s">
        <v>74</v>
      </c>
      <c r="C54" s="12">
        <v>66100</v>
      </c>
      <c r="E54" s="12">
        <v>56200</v>
      </c>
      <c r="G54" s="1">
        <v>0</v>
      </c>
      <c r="H54" s="1">
        <v>108</v>
      </c>
      <c r="J54" s="1">
        <f>AVERAGE(H50:H54)</f>
        <v>72.359999999999985</v>
      </c>
      <c r="K54" s="1">
        <f>STDEV(H50:H54)</f>
        <v>50.296252345478003</v>
      </c>
      <c r="L54" s="1">
        <f>K54/J54*100</f>
        <v>69.508364214314554</v>
      </c>
    </row>
    <row r="55" spans="1:12" x14ac:dyDescent="0.3">
      <c r="A55" s="1">
        <v>53</v>
      </c>
      <c r="B55" s="1" t="s">
        <v>75</v>
      </c>
      <c r="C55" s="12">
        <v>284000</v>
      </c>
      <c r="E55" s="12">
        <v>388000</v>
      </c>
      <c r="G55" s="1">
        <v>0</v>
      </c>
      <c r="H55" s="1">
        <v>67.3</v>
      </c>
    </row>
    <row r="56" spans="1:12" x14ac:dyDescent="0.3">
      <c r="A56" s="1">
        <v>54</v>
      </c>
      <c r="B56" s="1" t="s">
        <v>76</v>
      </c>
      <c r="C56" s="12">
        <v>33100</v>
      </c>
      <c r="E56" s="12">
        <v>447000</v>
      </c>
      <c r="G56" s="1">
        <v>0</v>
      </c>
      <c r="H56" s="1">
        <v>6.85</v>
      </c>
    </row>
    <row r="57" spans="1:12" x14ac:dyDescent="0.3">
      <c r="A57" s="1">
        <v>55</v>
      </c>
      <c r="B57" s="1" t="s">
        <v>77</v>
      </c>
      <c r="C57" s="12">
        <v>61700</v>
      </c>
      <c r="E57" s="12">
        <v>497000</v>
      </c>
      <c r="G57" s="1">
        <v>0</v>
      </c>
      <c r="H57" s="1">
        <v>11.4</v>
      </c>
    </row>
    <row r="58" spans="1:12" x14ac:dyDescent="0.3">
      <c r="A58" s="1">
        <v>56</v>
      </c>
      <c r="B58" s="1" t="s">
        <v>78</v>
      </c>
      <c r="C58" s="12">
        <v>363000</v>
      </c>
      <c r="E58" s="12">
        <v>305000</v>
      </c>
      <c r="G58" s="1">
        <v>0</v>
      </c>
      <c r="H58" s="1">
        <v>110</v>
      </c>
    </row>
    <row r="59" spans="1:12" x14ac:dyDescent="0.3">
      <c r="A59" s="1">
        <v>57</v>
      </c>
      <c r="B59" s="1" t="s">
        <v>79</v>
      </c>
      <c r="C59" s="12">
        <v>64500</v>
      </c>
      <c r="E59" s="12">
        <v>389000</v>
      </c>
      <c r="G59" s="1">
        <v>0</v>
      </c>
      <c r="H59" s="1">
        <v>15.3</v>
      </c>
      <c r="J59" s="5">
        <f>AVERAGE(H55:H59)</f>
        <v>42.17</v>
      </c>
      <c r="K59" s="5">
        <f>STDEV(H55:H59)</f>
        <v>45.135124902895747</v>
      </c>
      <c r="L59" s="5">
        <f>K59/J59*100</f>
        <v>107.0313609269522</v>
      </c>
    </row>
    <row r="60" spans="1:12" x14ac:dyDescent="0.3">
      <c r="A60" s="1">
        <v>58</v>
      </c>
      <c r="B60" s="1" t="s">
        <v>80</v>
      </c>
      <c r="C60" s="12">
        <v>108000</v>
      </c>
      <c r="E60" s="12">
        <v>502000</v>
      </c>
      <c r="G60" s="1">
        <v>0</v>
      </c>
      <c r="H60" s="1">
        <v>19.8</v>
      </c>
    </row>
    <row r="61" spans="1:12" x14ac:dyDescent="0.3">
      <c r="A61" s="1">
        <v>59</v>
      </c>
      <c r="B61" s="1" t="s">
        <v>81</v>
      </c>
      <c r="C61" s="12">
        <v>16800</v>
      </c>
      <c r="E61" s="12">
        <v>223000</v>
      </c>
      <c r="G61" s="1">
        <v>0</v>
      </c>
      <c r="H61" s="1">
        <v>6.96</v>
      </c>
    </row>
    <row r="62" spans="1:12" x14ac:dyDescent="0.3">
      <c r="A62" s="1">
        <v>60</v>
      </c>
      <c r="B62" s="1" t="s">
        <v>82</v>
      </c>
      <c r="C62" s="12">
        <v>467000</v>
      </c>
      <c r="E62" s="12">
        <v>251000</v>
      </c>
      <c r="G62" s="1">
        <v>0</v>
      </c>
      <c r="H62" s="1">
        <v>171</v>
      </c>
    </row>
    <row r="63" spans="1:12" x14ac:dyDescent="0.3">
      <c r="A63" s="1">
        <v>61</v>
      </c>
      <c r="B63" s="1" t="s">
        <v>83</v>
      </c>
      <c r="C63" s="12">
        <v>133000</v>
      </c>
      <c r="E63" s="12">
        <v>521000</v>
      </c>
      <c r="G63" s="1">
        <v>0</v>
      </c>
      <c r="H63" s="1">
        <v>23.6</v>
      </c>
    </row>
    <row r="64" spans="1:12" x14ac:dyDescent="0.3">
      <c r="A64" s="1">
        <v>62</v>
      </c>
      <c r="B64" s="1" t="s">
        <v>84</v>
      </c>
      <c r="C64" s="12">
        <v>18600</v>
      </c>
      <c r="E64" s="12">
        <v>225000</v>
      </c>
      <c r="G64" s="1">
        <v>0</v>
      </c>
      <c r="H64" s="1">
        <v>7.61</v>
      </c>
      <c r="J64" s="5">
        <f>AVERAGE(H60:H64)</f>
        <v>45.793999999999997</v>
      </c>
      <c r="K64" s="5">
        <f>STDEV(H60:H64)</f>
        <v>70.375602164386493</v>
      </c>
      <c r="L64" s="5">
        <f>K64/J64*100</f>
        <v>153.67865258415185</v>
      </c>
    </row>
    <row r="65" spans="1:12" x14ac:dyDescent="0.3">
      <c r="A65" s="1">
        <v>63</v>
      </c>
      <c r="B65" s="1" t="s">
        <v>85</v>
      </c>
      <c r="C65" s="12">
        <v>1370000</v>
      </c>
      <c r="E65" s="12">
        <v>456000</v>
      </c>
      <c r="G65" s="1">
        <v>0</v>
      </c>
      <c r="H65" s="1">
        <v>277</v>
      </c>
    </row>
    <row r="66" spans="1:12" x14ac:dyDescent="0.3">
      <c r="A66" s="1">
        <v>64</v>
      </c>
      <c r="B66" s="1" t="s">
        <v>86</v>
      </c>
      <c r="C66" s="12">
        <v>119000</v>
      </c>
      <c r="E66" s="12">
        <v>441000</v>
      </c>
      <c r="G66" s="1">
        <v>0</v>
      </c>
      <c r="H66" s="1">
        <v>25</v>
      </c>
    </row>
    <row r="67" spans="1:12" x14ac:dyDescent="0.3">
      <c r="A67" s="1">
        <v>65</v>
      </c>
      <c r="B67" s="1" t="s">
        <v>87</v>
      </c>
      <c r="C67" s="12">
        <v>3110000</v>
      </c>
      <c r="E67" s="12">
        <v>589000</v>
      </c>
      <c r="G67" s="1">
        <v>0</v>
      </c>
      <c r="H67" s="1">
        <v>485</v>
      </c>
    </row>
    <row r="68" spans="1:12" x14ac:dyDescent="0.3">
      <c r="A68" s="1">
        <v>66</v>
      </c>
      <c r="B68" s="1" t="s">
        <v>88</v>
      </c>
      <c r="C68" s="12">
        <v>75100</v>
      </c>
      <c r="E68" s="12">
        <v>496000</v>
      </c>
      <c r="G68" s="1">
        <v>0</v>
      </c>
      <c r="H68" s="1">
        <v>14</v>
      </c>
    </row>
    <row r="69" spans="1:12" x14ac:dyDescent="0.3">
      <c r="A69" s="1">
        <v>67</v>
      </c>
      <c r="B69" s="1" t="s">
        <v>89</v>
      </c>
      <c r="C69" s="12">
        <v>82300</v>
      </c>
      <c r="E69" s="12">
        <v>383000</v>
      </c>
      <c r="G69" s="1">
        <v>0</v>
      </c>
      <c r="H69" s="1">
        <v>19.8</v>
      </c>
      <c r="J69" s="5">
        <f>AVERAGE(H65:H69)</f>
        <v>164.16</v>
      </c>
      <c r="K69" s="5">
        <f>STDEV(H65:H69)</f>
        <v>211.20162878159817</v>
      </c>
      <c r="L69" s="5">
        <f>K69/J69*100</f>
        <v>128.65596295175328</v>
      </c>
    </row>
    <row r="70" spans="1:12" x14ac:dyDescent="0.3">
      <c r="A70" s="1">
        <v>68</v>
      </c>
      <c r="B70" s="1" t="s">
        <v>90</v>
      </c>
      <c r="C70" s="12">
        <v>8520000</v>
      </c>
      <c r="E70" s="12">
        <v>284000</v>
      </c>
      <c r="G70" s="1">
        <v>0</v>
      </c>
      <c r="H70" s="1">
        <v>2760</v>
      </c>
    </row>
    <row r="71" spans="1:12" x14ac:dyDescent="0.3">
      <c r="A71" s="1">
        <v>69</v>
      </c>
      <c r="B71" s="1" t="s">
        <v>91</v>
      </c>
      <c r="C71" s="12">
        <v>28700000</v>
      </c>
      <c r="E71" s="12">
        <v>511000</v>
      </c>
      <c r="G71" s="1">
        <v>0</v>
      </c>
      <c r="H71" s="1">
        <v>5170</v>
      </c>
    </row>
    <row r="72" spans="1:12" x14ac:dyDescent="0.3">
      <c r="A72" s="1">
        <v>70</v>
      </c>
      <c r="B72" s="1" t="s">
        <v>92</v>
      </c>
      <c r="C72" s="12">
        <v>27900000</v>
      </c>
      <c r="E72" s="12">
        <v>729000</v>
      </c>
      <c r="G72" s="1">
        <v>0</v>
      </c>
      <c r="H72" s="1">
        <v>3520</v>
      </c>
    </row>
    <row r="73" spans="1:12" x14ac:dyDescent="0.3">
      <c r="A73" s="1">
        <v>71</v>
      </c>
      <c r="B73" s="1" t="s">
        <v>93</v>
      </c>
      <c r="C73" s="12">
        <v>28800000</v>
      </c>
      <c r="E73" s="12">
        <v>494000</v>
      </c>
      <c r="G73" s="1">
        <v>0</v>
      </c>
      <c r="H73" s="1">
        <v>5350</v>
      </c>
    </row>
    <row r="74" spans="1:12" x14ac:dyDescent="0.3">
      <c r="A74" s="1">
        <v>72</v>
      </c>
      <c r="B74" s="1" t="s">
        <v>94</v>
      </c>
      <c r="C74" s="12">
        <v>31600000</v>
      </c>
      <c r="E74" s="12">
        <v>538000</v>
      </c>
      <c r="G74" s="1">
        <v>0</v>
      </c>
      <c r="H74" s="1">
        <v>5400</v>
      </c>
      <c r="J74" s="5">
        <f>AVERAGE(H70:H74)</f>
        <v>4440</v>
      </c>
      <c r="K74" s="5">
        <f>STDEV(H70:H74)</f>
        <v>1219.774569336482</v>
      </c>
      <c r="L74" s="5">
        <f>K74/J74*100</f>
        <v>27.47240021028113</v>
      </c>
    </row>
    <row r="75" spans="1:12" x14ac:dyDescent="0.3">
      <c r="A75" s="1">
        <v>73</v>
      </c>
      <c r="B75" s="1" t="s">
        <v>95</v>
      </c>
      <c r="C75" s="12">
        <v>22800000</v>
      </c>
      <c r="E75" s="12">
        <v>455000</v>
      </c>
      <c r="G75" s="1">
        <v>0</v>
      </c>
      <c r="H75" s="1">
        <v>4610</v>
      </c>
    </row>
    <row r="76" spans="1:12" x14ac:dyDescent="0.3">
      <c r="A76" s="1">
        <v>74</v>
      </c>
      <c r="B76" s="1" t="s">
        <v>96</v>
      </c>
      <c r="C76" s="12">
        <v>9860000</v>
      </c>
      <c r="E76" s="12">
        <v>316000</v>
      </c>
      <c r="G76" s="1">
        <v>0</v>
      </c>
      <c r="H76" s="1">
        <v>2870</v>
      </c>
    </row>
    <row r="77" spans="1:12" x14ac:dyDescent="0.3">
      <c r="A77" s="1">
        <v>75</v>
      </c>
      <c r="B77" s="1" t="s">
        <v>97</v>
      </c>
      <c r="C77" s="12">
        <v>13700000</v>
      </c>
      <c r="E77" s="12">
        <v>687000</v>
      </c>
      <c r="G77" s="1">
        <v>0</v>
      </c>
      <c r="H77" s="1">
        <v>1840</v>
      </c>
    </row>
    <row r="78" spans="1:12" x14ac:dyDescent="0.3">
      <c r="A78" s="1">
        <v>76</v>
      </c>
      <c r="B78" s="1" t="s">
        <v>98</v>
      </c>
      <c r="C78" s="12">
        <v>17100000</v>
      </c>
      <c r="E78" s="12">
        <v>584000</v>
      </c>
      <c r="G78" s="1">
        <v>0</v>
      </c>
      <c r="H78" s="1">
        <v>2690</v>
      </c>
    </row>
    <row r="79" spans="1:12" x14ac:dyDescent="0.3">
      <c r="A79" s="1">
        <v>77</v>
      </c>
      <c r="B79" s="1" t="s">
        <v>99</v>
      </c>
      <c r="C79" s="12">
        <v>22300000</v>
      </c>
      <c r="E79" s="12">
        <v>566000</v>
      </c>
      <c r="G79" s="1">
        <v>0</v>
      </c>
      <c r="H79" s="1">
        <v>3620</v>
      </c>
      <c r="J79" s="5">
        <f>AVERAGE(H75:H79)</f>
        <v>3126</v>
      </c>
      <c r="K79" s="5">
        <f>STDEV(H75:H79)</f>
        <v>1043.5180880080613</v>
      </c>
      <c r="L79" s="5">
        <f>K79/J79*100</f>
        <v>33.381896609342974</v>
      </c>
    </row>
    <row r="80" spans="1:12" x14ac:dyDescent="0.3">
      <c r="A80" s="1">
        <v>78</v>
      </c>
      <c r="B80" s="1" t="s">
        <v>100</v>
      </c>
      <c r="C80" s="12">
        <v>2840000</v>
      </c>
      <c r="E80" s="12">
        <v>742000</v>
      </c>
      <c r="G80" s="1">
        <v>0</v>
      </c>
      <c r="H80" s="1">
        <v>351</v>
      </c>
      <c r="I80" s="1">
        <f>H80*6</f>
        <v>2106</v>
      </c>
    </row>
    <row r="81" spans="1:12" x14ac:dyDescent="0.3">
      <c r="A81" s="1">
        <v>79</v>
      </c>
      <c r="B81" s="1" t="s">
        <v>101</v>
      </c>
      <c r="C81" s="12">
        <v>2600000</v>
      </c>
      <c r="E81" s="12">
        <v>812000</v>
      </c>
      <c r="G81" s="1">
        <v>0</v>
      </c>
      <c r="H81" s="1">
        <v>295</v>
      </c>
      <c r="I81" s="1">
        <f t="shared" ref="I81:I109" si="0">H81*6</f>
        <v>1770</v>
      </c>
    </row>
    <row r="82" spans="1:12" x14ac:dyDescent="0.3">
      <c r="A82" s="1">
        <v>80</v>
      </c>
      <c r="B82" s="1" t="s">
        <v>102</v>
      </c>
      <c r="C82" s="12">
        <v>1210000</v>
      </c>
      <c r="E82" s="12">
        <v>333000</v>
      </c>
      <c r="G82" s="1">
        <v>0</v>
      </c>
      <c r="H82" s="1">
        <v>334</v>
      </c>
      <c r="I82" s="1">
        <f t="shared" si="0"/>
        <v>2004</v>
      </c>
    </row>
    <row r="83" spans="1:12" x14ac:dyDescent="0.3">
      <c r="A83" s="1">
        <v>81</v>
      </c>
      <c r="B83" s="1" t="s">
        <v>103</v>
      </c>
      <c r="C83" s="12">
        <v>2840000</v>
      </c>
      <c r="E83" s="12">
        <v>968000</v>
      </c>
      <c r="G83" s="1">
        <v>0</v>
      </c>
      <c r="H83" s="1">
        <v>270</v>
      </c>
      <c r="I83" s="1">
        <f t="shared" si="0"/>
        <v>1620</v>
      </c>
    </row>
    <row r="84" spans="1:12" x14ac:dyDescent="0.3">
      <c r="A84" s="1">
        <v>82</v>
      </c>
      <c r="B84" s="1" t="s">
        <v>104</v>
      </c>
      <c r="C84" s="12">
        <v>3020000</v>
      </c>
      <c r="E84" s="12">
        <v>1220000</v>
      </c>
      <c r="G84" s="1">
        <v>0</v>
      </c>
      <c r="H84" s="1">
        <v>228</v>
      </c>
      <c r="I84" s="1">
        <f t="shared" si="0"/>
        <v>1368</v>
      </c>
      <c r="J84" s="1">
        <f>AVERAGE(I80:I84)</f>
        <v>1773.6</v>
      </c>
      <c r="K84" s="1">
        <f>STDEV(I80:I84)</f>
        <v>296.51779036003865</v>
      </c>
      <c r="L84" s="1">
        <f>K84/J84*100</f>
        <v>16.718413980606599</v>
      </c>
    </row>
    <row r="85" spans="1:12" x14ac:dyDescent="0.3">
      <c r="A85" s="1">
        <v>83</v>
      </c>
      <c r="B85" s="1" t="s">
        <v>105</v>
      </c>
      <c r="C85" s="12">
        <v>2670000</v>
      </c>
      <c r="E85" s="12">
        <v>448000</v>
      </c>
      <c r="G85" s="1">
        <v>0</v>
      </c>
      <c r="H85" s="1">
        <v>548</v>
      </c>
      <c r="I85" s="1">
        <f t="shared" si="0"/>
        <v>3288</v>
      </c>
    </row>
    <row r="86" spans="1:12" x14ac:dyDescent="0.3">
      <c r="A86" s="1">
        <v>84</v>
      </c>
      <c r="B86" s="1" t="s">
        <v>106</v>
      </c>
      <c r="C86" s="12">
        <v>2390000</v>
      </c>
      <c r="E86" s="12">
        <v>763000</v>
      </c>
      <c r="G86" s="1">
        <v>0</v>
      </c>
      <c r="H86" s="1">
        <v>288</v>
      </c>
      <c r="I86" s="1">
        <f t="shared" si="0"/>
        <v>1728</v>
      </c>
    </row>
    <row r="87" spans="1:12" x14ac:dyDescent="0.3">
      <c r="A87" s="1">
        <v>85</v>
      </c>
      <c r="B87" s="1" t="s">
        <v>107</v>
      </c>
      <c r="C87" s="12">
        <v>8570000</v>
      </c>
      <c r="E87" s="12">
        <v>765000</v>
      </c>
      <c r="G87" s="1">
        <v>0</v>
      </c>
      <c r="H87" s="1">
        <v>1030</v>
      </c>
      <c r="I87" s="1">
        <f t="shared" si="0"/>
        <v>6180</v>
      </c>
    </row>
    <row r="88" spans="1:12" x14ac:dyDescent="0.3">
      <c r="A88" s="1">
        <v>86</v>
      </c>
      <c r="B88" s="1" t="s">
        <v>108</v>
      </c>
      <c r="C88" s="12">
        <v>4340000</v>
      </c>
      <c r="E88" s="12">
        <v>371000</v>
      </c>
      <c r="G88" s="1">
        <v>0</v>
      </c>
      <c r="H88" s="1">
        <v>1080</v>
      </c>
      <c r="I88" s="1">
        <f t="shared" si="0"/>
        <v>6480</v>
      </c>
    </row>
    <row r="89" spans="1:12" x14ac:dyDescent="0.3">
      <c r="A89" s="1">
        <v>87</v>
      </c>
      <c r="B89" s="1" t="s">
        <v>109</v>
      </c>
      <c r="C89" s="12">
        <v>5550000</v>
      </c>
      <c r="E89" s="12">
        <v>682000</v>
      </c>
      <c r="G89" s="1">
        <v>0</v>
      </c>
      <c r="H89" s="1">
        <v>748</v>
      </c>
      <c r="I89" s="1">
        <f t="shared" si="0"/>
        <v>4488</v>
      </c>
      <c r="J89" s="1">
        <f>AVERAGE(I85:I89)</f>
        <v>4432.8</v>
      </c>
      <c r="K89" s="1">
        <f>STDEV(I85:I89)</f>
        <v>1992.0650591785397</v>
      </c>
      <c r="L89" s="1">
        <f>K89/J89*100</f>
        <v>44.939204547431409</v>
      </c>
    </row>
    <row r="90" spans="1:12" x14ac:dyDescent="0.3">
      <c r="A90" s="1">
        <v>88</v>
      </c>
      <c r="B90" s="1" t="s">
        <v>110</v>
      </c>
      <c r="C90" s="12">
        <v>546000</v>
      </c>
      <c r="E90" s="12">
        <v>333000</v>
      </c>
      <c r="G90" s="1">
        <v>0</v>
      </c>
      <c r="H90" s="1">
        <v>151</v>
      </c>
      <c r="I90" s="1">
        <f t="shared" si="0"/>
        <v>906</v>
      </c>
    </row>
    <row r="91" spans="1:12" x14ac:dyDescent="0.3">
      <c r="A91" s="1">
        <v>89</v>
      </c>
      <c r="B91" s="1" t="s">
        <v>111</v>
      </c>
      <c r="C91" s="12">
        <v>7420000</v>
      </c>
      <c r="E91" s="12">
        <v>663000</v>
      </c>
      <c r="G91" s="1">
        <v>0</v>
      </c>
      <c r="H91" s="1">
        <v>1030</v>
      </c>
      <c r="I91" s="1">
        <f t="shared" si="0"/>
        <v>6180</v>
      </c>
    </row>
    <row r="92" spans="1:12" x14ac:dyDescent="0.3">
      <c r="A92" s="1">
        <v>90</v>
      </c>
      <c r="B92" s="1" t="s">
        <v>112</v>
      </c>
      <c r="C92" s="12">
        <v>6260000</v>
      </c>
      <c r="E92" s="12">
        <v>792000</v>
      </c>
      <c r="G92" s="1">
        <v>0</v>
      </c>
      <c r="H92" s="1">
        <v>727</v>
      </c>
      <c r="I92" s="1">
        <f t="shared" si="0"/>
        <v>4362</v>
      </c>
    </row>
    <row r="93" spans="1:12" x14ac:dyDescent="0.3">
      <c r="A93" s="1">
        <v>91</v>
      </c>
      <c r="B93" s="1" t="s">
        <v>113</v>
      </c>
      <c r="C93" s="12">
        <v>1180000</v>
      </c>
      <c r="E93" s="12">
        <v>352000</v>
      </c>
      <c r="G93" s="1">
        <v>0</v>
      </c>
      <c r="H93" s="1">
        <v>307</v>
      </c>
      <c r="I93" s="1">
        <f t="shared" si="0"/>
        <v>1842</v>
      </c>
    </row>
    <row r="94" spans="1:12" x14ac:dyDescent="0.3">
      <c r="A94" s="1">
        <v>92</v>
      </c>
      <c r="B94" s="1" t="s">
        <v>114</v>
      </c>
      <c r="C94" s="12">
        <v>4980000</v>
      </c>
      <c r="E94" s="12">
        <v>644000</v>
      </c>
      <c r="G94" s="1">
        <v>0</v>
      </c>
      <c r="H94" s="1">
        <v>711</v>
      </c>
      <c r="I94" s="1">
        <f t="shared" si="0"/>
        <v>4266</v>
      </c>
      <c r="J94" s="1">
        <f>AVERAGE(I90:I94)</f>
        <v>3511.2</v>
      </c>
      <c r="K94" s="1">
        <f>STDEV(I90:I94)</f>
        <v>2120.6940373377765</v>
      </c>
      <c r="L94" s="1">
        <f>K94/J94*100</f>
        <v>60.397984658742786</v>
      </c>
    </row>
    <row r="95" spans="1:12" x14ac:dyDescent="0.3">
      <c r="A95" s="1">
        <v>93</v>
      </c>
      <c r="B95" s="1" t="s">
        <v>115</v>
      </c>
      <c r="C95" s="12">
        <v>6560000</v>
      </c>
      <c r="E95" s="12">
        <v>812000</v>
      </c>
      <c r="G95" s="1">
        <v>0</v>
      </c>
      <c r="H95" s="1">
        <v>743</v>
      </c>
      <c r="I95" s="1">
        <f t="shared" si="0"/>
        <v>4458</v>
      </c>
    </row>
    <row r="96" spans="1:12" x14ac:dyDescent="0.3">
      <c r="A96" s="1">
        <v>94</v>
      </c>
      <c r="B96" s="1" t="s">
        <v>116</v>
      </c>
      <c r="C96" s="12">
        <v>7460000</v>
      </c>
      <c r="E96" s="12">
        <v>710000</v>
      </c>
      <c r="G96" s="1">
        <v>0</v>
      </c>
      <c r="H96" s="1">
        <v>967</v>
      </c>
      <c r="I96" s="1">
        <f t="shared" si="0"/>
        <v>5802</v>
      </c>
    </row>
    <row r="97" spans="1:14" x14ac:dyDescent="0.3">
      <c r="A97" s="1">
        <v>95</v>
      </c>
      <c r="B97" s="1" t="s">
        <v>117</v>
      </c>
      <c r="C97" s="12">
        <v>4250000</v>
      </c>
      <c r="E97" s="12">
        <v>845000</v>
      </c>
      <c r="G97" s="1">
        <v>0</v>
      </c>
      <c r="H97" s="1">
        <v>462</v>
      </c>
      <c r="I97" s="1">
        <f t="shared" si="0"/>
        <v>2772</v>
      </c>
    </row>
    <row r="98" spans="1:14" x14ac:dyDescent="0.3">
      <c r="A98" s="1">
        <v>96</v>
      </c>
      <c r="B98" s="1" t="s">
        <v>118</v>
      </c>
      <c r="C98" s="12">
        <v>2730000</v>
      </c>
      <c r="E98" s="12">
        <v>846000</v>
      </c>
      <c r="G98" s="1">
        <v>0</v>
      </c>
      <c r="H98" s="1">
        <v>297</v>
      </c>
      <c r="I98" s="1">
        <f t="shared" si="0"/>
        <v>1782</v>
      </c>
    </row>
    <row r="99" spans="1:14" x14ac:dyDescent="0.3">
      <c r="A99" s="1">
        <v>97</v>
      </c>
      <c r="B99" s="1" t="s">
        <v>119</v>
      </c>
      <c r="C99" s="12">
        <v>6660000</v>
      </c>
      <c r="E99" s="12">
        <v>727000</v>
      </c>
      <c r="G99" s="1">
        <v>0</v>
      </c>
      <c r="H99" s="1">
        <v>842</v>
      </c>
      <c r="I99" s="1">
        <f t="shared" si="0"/>
        <v>5052</v>
      </c>
      <c r="J99" s="1">
        <f>AVERAGE(I95:I99)</f>
        <v>3973.2</v>
      </c>
      <c r="K99" s="1">
        <f>STDEV(I95:I99)</f>
        <v>1657.3766017414387</v>
      </c>
      <c r="L99" s="1">
        <f>K99/J99*100</f>
        <v>41.713898161216115</v>
      </c>
    </row>
    <row r="100" spans="1:14" x14ac:dyDescent="0.3">
      <c r="A100" s="1">
        <v>98</v>
      </c>
      <c r="B100" s="1" t="s">
        <v>120</v>
      </c>
      <c r="C100" s="12">
        <v>6500000</v>
      </c>
      <c r="E100" s="12">
        <v>838000</v>
      </c>
      <c r="G100" s="1">
        <v>0</v>
      </c>
      <c r="H100" s="1">
        <v>713</v>
      </c>
      <c r="I100" s="1">
        <f t="shared" si="0"/>
        <v>4278</v>
      </c>
    </row>
    <row r="101" spans="1:14" x14ac:dyDescent="0.3">
      <c r="A101" s="1">
        <v>99</v>
      </c>
      <c r="B101" s="1" t="s">
        <v>121</v>
      </c>
      <c r="C101" s="12">
        <v>8890000</v>
      </c>
      <c r="E101" s="12">
        <v>857000</v>
      </c>
      <c r="G101" s="1">
        <v>0</v>
      </c>
      <c r="H101" s="1">
        <v>953</v>
      </c>
      <c r="I101" s="1">
        <f t="shared" si="0"/>
        <v>5718</v>
      </c>
    </row>
    <row r="102" spans="1:14" x14ac:dyDescent="0.3">
      <c r="A102" s="1">
        <v>100</v>
      </c>
      <c r="B102" s="1" t="s">
        <v>122</v>
      </c>
      <c r="C102" s="12">
        <v>7540000</v>
      </c>
      <c r="E102" s="12">
        <v>900000</v>
      </c>
      <c r="G102" s="1">
        <v>0</v>
      </c>
      <c r="H102" s="1">
        <v>770</v>
      </c>
      <c r="I102" s="1">
        <f t="shared" si="0"/>
        <v>4620</v>
      </c>
    </row>
    <row r="103" spans="1:14" x14ac:dyDescent="0.3">
      <c r="A103" s="1">
        <v>101</v>
      </c>
      <c r="B103" s="1" t="s">
        <v>123</v>
      </c>
      <c r="C103" s="12">
        <v>11400000</v>
      </c>
      <c r="E103" s="12">
        <v>877000</v>
      </c>
      <c r="G103" s="1">
        <v>0</v>
      </c>
      <c r="H103" s="1">
        <v>1190</v>
      </c>
      <c r="I103" s="1">
        <f t="shared" si="0"/>
        <v>7140</v>
      </c>
    </row>
    <row r="104" spans="1:14" x14ac:dyDescent="0.3">
      <c r="A104" s="1">
        <v>102</v>
      </c>
      <c r="B104" s="1" t="s">
        <v>124</v>
      </c>
      <c r="C104" s="12">
        <v>11000000</v>
      </c>
      <c r="E104" s="12">
        <v>825000</v>
      </c>
      <c r="G104" s="1">
        <v>0</v>
      </c>
      <c r="H104" s="1">
        <v>1220</v>
      </c>
      <c r="I104" s="1">
        <f t="shared" si="0"/>
        <v>7320</v>
      </c>
      <c r="J104" s="1">
        <f>AVERAGE(I100:I104)</f>
        <v>5815.2</v>
      </c>
      <c r="K104" s="1">
        <f>STDEV(I100:I104)</f>
        <v>1398.25362506235</v>
      </c>
      <c r="L104" s="1">
        <f>K104/J104*100</f>
        <v>24.044807144420659</v>
      </c>
    </row>
    <row r="105" spans="1:14" x14ac:dyDescent="0.3">
      <c r="A105" s="1">
        <v>103</v>
      </c>
      <c r="B105" s="1" t="s">
        <v>125</v>
      </c>
      <c r="C105" s="12">
        <v>2600000</v>
      </c>
      <c r="E105" s="12">
        <v>258000</v>
      </c>
      <c r="G105" s="1">
        <v>0</v>
      </c>
      <c r="H105" s="1">
        <v>925</v>
      </c>
      <c r="I105" s="1">
        <f t="shared" si="0"/>
        <v>5550</v>
      </c>
    </row>
    <row r="106" spans="1:14" x14ac:dyDescent="0.3">
      <c r="A106" s="1">
        <v>104</v>
      </c>
      <c r="B106" s="1" t="s">
        <v>126</v>
      </c>
      <c r="C106" s="12">
        <v>1790000</v>
      </c>
      <c r="E106" s="12">
        <v>293000</v>
      </c>
      <c r="G106" s="1">
        <v>0</v>
      </c>
      <c r="H106" s="1">
        <v>563</v>
      </c>
      <c r="I106" s="1">
        <f t="shared" si="0"/>
        <v>3378</v>
      </c>
    </row>
    <row r="107" spans="1:14" x14ac:dyDescent="0.3">
      <c r="A107" s="1">
        <v>105</v>
      </c>
      <c r="B107" s="1" t="s">
        <v>127</v>
      </c>
      <c r="C107" s="12">
        <v>3560000</v>
      </c>
      <c r="E107" s="12">
        <v>779000</v>
      </c>
      <c r="G107" s="1">
        <v>0</v>
      </c>
      <c r="H107" s="1">
        <v>420</v>
      </c>
      <c r="I107" s="1">
        <f t="shared" si="0"/>
        <v>2520</v>
      </c>
    </row>
    <row r="108" spans="1:14" x14ac:dyDescent="0.3">
      <c r="A108" s="1">
        <v>106</v>
      </c>
      <c r="B108" s="1" t="s">
        <v>128</v>
      </c>
      <c r="C108" s="12">
        <v>4060000</v>
      </c>
      <c r="E108" s="12">
        <v>717000</v>
      </c>
      <c r="G108" s="1">
        <v>0</v>
      </c>
      <c r="H108" s="1">
        <v>521</v>
      </c>
      <c r="I108" s="1">
        <f t="shared" si="0"/>
        <v>3126</v>
      </c>
    </row>
    <row r="109" spans="1:14" x14ac:dyDescent="0.3">
      <c r="A109" s="1">
        <v>107</v>
      </c>
      <c r="B109" s="1" t="s">
        <v>129</v>
      </c>
      <c r="C109" s="12">
        <v>8020000</v>
      </c>
      <c r="E109" s="12">
        <v>781000</v>
      </c>
      <c r="G109" s="1">
        <v>0</v>
      </c>
      <c r="H109" s="1">
        <v>945</v>
      </c>
      <c r="I109" s="1">
        <f t="shared" si="0"/>
        <v>5670</v>
      </c>
      <c r="J109" s="1">
        <f>AVERAGE(I105:I109)</f>
        <v>4048.8</v>
      </c>
      <c r="K109" s="1">
        <f>STDEV(I105:I109)</f>
        <v>1459.5078622604262</v>
      </c>
      <c r="L109" s="1">
        <f>K109/J109*100</f>
        <v>36.047912029747728</v>
      </c>
    </row>
    <row r="111" spans="1:14" x14ac:dyDescent="0.3">
      <c r="J111" s="1" t="s">
        <v>254</v>
      </c>
      <c r="N111" s="1" t="s">
        <v>255</v>
      </c>
    </row>
    <row r="112" spans="1:14" x14ac:dyDescent="0.3">
      <c r="A112" s="1">
        <v>126</v>
      </c>
      <c r="B112" s="1" t="s">
        <v>148</v>
      </c>
      <c r="C112" s="12">
        <v>44300</v>
      </c>
      <c r="D112" s="1">
        <v>12</v>
      </c>
      <c r="E112" s="12">
        <v>359000</v>
      </c>
      <c r="F112" s="1">
        <v>1</v>
      </c>
      <c r="G112" s="1">
        <v>1</v>
      </c>
      <c r="H112" s="1">
        <v>11.4</v>
      </c>
      <c r="I112" s="1">
        <v>94.9</v>
      </c>
    </row>
    <row r="113" spans="1:16" x14ac:dyDescent="0.3">
      <c r="A113" s="1">
        <v>127</v>
      </c>
      <c r="B113" s="1" t="s">
        <v>149</v>
      </c>
      <c r="C113" s="12">
        <v>43100</v>
      </c>
      <c r="D113" s="1">
        <v>12</v>
      </c>
      <c r="E113" s="12">
        <v>373000</v>
      </c>
      <c r="F113" s="1">
        <v>1</v>
      </c>
      <c r="G113" s="1">
        <v>1</v>
      </c>
      <c r="H113" s="1">
        <v>10.6</v>
      </c>
      <c r="I113" s="1">
        <v>88.7</v>
      </c>
    </row>
    <row r="114" spans="1:16" x14ac:dyDescent="0.3">
      <c r="A114" s="1">
        <v>128</v>
      </c>
      <c r="B114" s="1" t="s">
        <v>150</v>
      </c>
      <c r="C114" s="12">
        <v>48000</v>
      </c>
      <c r="D114" s="1">
        <v>12</v>
      </c>
      <c r="E114" s="12">
        <v>410000</v>
      </c>
      <c r="F114" s="1">
        <v>1</v>
      </c>
      <c r="G114" s="1">
        <v>1</v>
      </c>
      <c r="H114" s="1">
        <v>10.8</v>
      </c>
      <c r="I114" s="1">
        <v>90</v>
      </c>
    </row>
    <row r="115" spans="1:16" x14ac:dyDescent="0.3">
      <c r="A115" s="1">
        <v>129</v>
      </c>
      <c r="B115" s="1" t="s">
        <v>151</v>
      </c>
      <c r="C115" s="12">
        <v>46000</v>
      </c>
      <c r="D115" s="1">
        <v>12</v>
      </c>
      <c r="E115" s="12">
        <v>415000</v>
      </c>
      <c r="F115" s="1">
        <v>1</v>
      </c>
      <c r="G115" s="1">
        <v>1</v>
      </c>
      <c r="H115" s="1">
        <v>10.199999999999999</v>
      </c>
      <c r="I115" s="1">
        <v>85.2</v>
      </c>
    </row>
    <row r="116" spans="1:16" x14ac:dyDescent="0.3">
      <c r="A116" s="1">
        <v>130</v>
      </c>
      <c r="B116" s="1" t="s">
        <v>152</v>
      </c>
      <c r="C116" s="12">
        <v>44800</v>
      </c>
      <c r="D116" s="1">
        <v>12</v>
      </c>
      <c r="E116" s="12">
        <v>414000</v>
      </c>
      <c r="F116" s="1">
        <v>1</v>
      </c>
      <c r="G116" s="1">
        <v>1</v>
      </c>
      <c r="H116" s="1">
        <v>10</v>
      </c>
      <c r="I116" s="1">
        <v>83.3</v>
      </c>
      <c r="J116" s="1">
        <f>AVERAGE(H112:H116)</f>
        <v>10.6</v>
      </c>
      <c r="K116" s="1">
        <f>STDEV(H112:H116)</f>
        <v>0.54772255750516641</v>
      </c>
      <c r="L116" s="1">
        <f>K116/J116*100</f>
        <v>5.1671939387279853</v>
      </c>
      <c r="N116" s="1">
        <f>AVERAGE(I112:I116)</f>
        <v>88.42</v>
      </c>
      <c r="O116" s="1">
        <f>STDEV(I112:I116)</f>
        <v>4.5041092349098308</v>
      </c>
      <c r="P116" s="1">
        <f>O116/N116*100</f>
        <v>5.0939937060730953</v>
      </c>
    </row>
    <row r="117" spans="1:16" x14ac:dyDescent="0.3">
      <c r="A117" s="1">
        <v>131</v>
      </c>
      <c r="B117" s="1" t="s">
        <v>153</v>
      </c>
      <c r="C117" s="12">
        <v>470000</v>
      </c>
      <c r="D117" s="1">
        <v>120</v>
      </c>
      <c r="E117" s="12">
        <v>371000</v>
      </c>
      <c r="F117" s="1">
        <v>1</v>
      </c>
      <c r="G117" s="1">
        <v>1</v>
      </c>
      <c r="H117" s="1">
        <v>116</v>
      </c>
      <c r="I117" s="1">
        <v>97</v>
      </c>
    </row>
    <row r="118" spans="1:16" x14ac:dyDescent="0.3">
      <c r="A118" s="1">
        <v>132</v>
      </c>
      <c r="B118" s="1" t="s">
        <v>154</v>
      </c>
      <c r="C118" s="12">
        <v>473000</v>
      </c>
      <c r="D118" s="1">
        <v>120</v>
      </c>
      <c r="E118" s="12">
        <v>400000</v>
      </c>
      <c r="F118" s="1">
        <v>1</v>
      </c>
      <c r="G118" s="1">
        <v>1</v>
      </c>
      <c r="H118" s="1">
        <v>109</v>
      </c>
      <c r="I118" s="1">
        <v>90.6</v>
      </c>
    </row>
    <row r="119" spans="1:16" x14ac:dyDescent="0.3">
      <c r="A119" s="1">
        <v>133</v>
      </c>
      <c r="B119" s="1" t="s">
        <v>155</v>
      </c>
      <c r="C119" s="12">
        <v>488000</v>
      </c>
      <c r="D119" s="1">
        <v>120</v>
      </c>
      <c r="E119" s="12">
        <v>388000</v>
      </c>
      <c r="F119" s="1">
        <v>1</v>
      </c>
      <c r="G119" s="1">
        <v>1</v>
      </c>
      <c r="H119" s="1">
        <v>116</v>
      </c>
      <c r="I119" s="1">
        <v>96.4</v>
      </c>
    </row>
    <row r="120" spans="1:16" x14ac:dyDescent="0.3">
      <c r="A120" s="1">
        <v>134</v>
      </c>
      <c r="B120" s="1" t="s">
        <v>156</v>
      </c>
      <c r="C120" s="12">
        <v>509000</v>
      </c>
      <c r="D120" s="1">
        <v>120</v>
      </c>
      <c r="E120" s="12">
        <v>402000</v>
      </c>
      <c r="F120" s="1">
        <v>1</v>
      </c>
      <c r="G120" s="1">
        <v>1</v>
      </c>
      <c r="H120" s="1">
        <v>116</v>
      </c>
      <c r="I120" s="1">
        <v>96.9</v>
      </c>
    </row>
    <row r="121" spans="1:16" x14ac:dyDescent="0.3">
      <c r="A121" s="1">
        <v>135</v>
      </c>
      <c r="B121" s="1" t="s">
        <v>157</v>
      </c>
      <c r="C121" s="12">
        <v>493000</v>
      </c>
      <c r="D121" s="1">
        <v>120</v>
      </c>
      <c r="E121" s="12">
        <v>414000</v>
      </c>
      <c r="F121" s="1">
        <v>1</v>
      </c>
      <c r="G121" s="1">
        <v>1</v>
      </c>
      <c r="H121" s="1">
        <v>110</v>
      </c>
      <c r="I121" s="1">
        <v>91.3</v>
      </c>
      <c r="J121" s="1">
        <f>AVERAGE(H117:H121)</f>
        <v>113.4</v>
      </c>
      <c r="K121" s="1">
        <f>STDEV(H117:H121)</f>
        <v>3.5777087639996634</v>
      </c>
      <c r="L121" s="1">
        <f>K121/J121*100</f>
        <v>3.1549459999997032</v>
      </c>
      <c r="N121" s="1">
        <f>AVERAGE(I117:I121)</f>
        <v>94.44</v>
      </c>
      <c r="O121" s="1">
        <f>STDEV(I117:I121)</f>
        <v>3.2035917342882549</v>
      </c>
      <c r="P121" s="1">
        <f>O121/N121*100</f>
        <v>3.3921979397376694</v>
      </c>
    </row>
    <row r="122" spans="1:16" x14ac:dyDescent="0.3">
      <c r="A122" s="1">
        <v>136</v>
      </c>
      <c r="B122" s="1" t="s">
        <v>158</v>
      </c>
      <c r="C122" s="12">
        <v>4930000</v>
      </c>
      <c r="D122" s="1">
        <v>1200</v>
      </c>
      <c r="E122" s="12">
        <v>458000</v>
      </c>
      <c r="F122" s="1">
        <v>1</v>
      </c>
      <c r="G122" s="1">
        <v>1</v>
      </c>
      <c r="H122" s="1">
        <v>989</v>
      </c>
      <c r="I122" s="1">
        <v>82.5</v>
      </c>
    </row>
    <row r="123" spans="1:16" x14ac:dyDescent="0.3">
      <c r="A123" s="1">
        <v>137</v>
      </c>
      <c r="B123" s="1" t="s">
        <v>159</v>
      </c>
      <c r="C123" s="12">
        <v>4850000</v>
      </c>
      <c r="D123" s="1">
        <v>1200</v>
      </c>
      <c r="E123" s="12">
        <v>375000</v>
      </c>
      <c r="F123" s="1">
        <v>1</v>
      </c>
      <c r="G123" s="1">
        <v>1</v>
      </c>
      <c r="H123" s="1">
        <v>1190</v>
      </c>
      <c r="I123" s="1">
        <v>99.1</v>
      </c>
    </row>
    <row r="124" spans="1:16" x14ac:dyDescent="0.3">
      <c r="A124" s="1">
        <v>138</v>
      </c>
      <c r="B124" s="1" t="s">
        <v>160</v>
      </c>
      <c r="C124" s="12">
        <v>5020000</v>
      </c>
      <c r="D124" s="1">
        <v>1200</v>
      </c>
      <c r="E124" s="12">
        <v>445000</v>
      </c>
      <c r="F124" s="1">
        <v>1</v>
      </c>
      <c r="G124" s="1">
        <v>1</v>
      </c>
      <c r="H124" s="1">
        <v>1040</v>
      </c>
      <c r="I124" s="1">
        <v>86.4</v>
      </c>
    </row>
    <row r="125" spans="1:16" x14ac:dyDescent="0.3">
      <c r="A125" s="1">
        <v>139</v>
      </c>
      <c r="B125" s="1" t="s">
        <v>161</v>
      </c>
      <c r="C125" s="12">
        <v>5050000</v>
      </c>
      <c r="D125" s="1">
        <v>1200</v>
      </c>
      <c r="E125" s="12">
        <v>451000</v>
      </c>
      <c r="F125" s="1">
        <v>1</v>
      </c>
      <c r="G125" s="1">
        <v>1</v>
      </c>
      <c r="H125" s="1">
        <v>1030</v>
      </c>
      <c r="I125" s="1">
        <v>85.8</v>
      </c>
    </row>
    <row r="126" spans="1:16" x14ac:dyDescent="0.3">
      <c r="A126" s="1">
        <v>140</v>
      </c>
      <c r="B126" s="1" t="s">
        <v>162</v>
      </c>
      <c r="C126" s="12">
        <v>5180000</v>
      </c>
      <c r="D126" s="1">
        <v>1200</v>
      </c>
      <c r="E126" s="12">
        <v>448000</v>
      </c>
      <c r="F126" s="1">
        <v>1</v>
      </c>
      <c r="G126" s="1">
        <v>1</v>
      </c>
      <c r="H126" s="1">
        <v>1060</v>
      </c>
      <c r="I126" s="1">
        <v>88.5</v>
      </c>
      <c r="J126" s="1">
        <f>AVERAGE(H122:H126)</f>
        <v>1061.8</v>
      </c>
      <c r="K126" s="1">
        <f>STDEV(H122:H126)</f>
        <v>76.198425180577061</v>
      </c>
      <c r="L126" s="1">
        <f>K126/J126*100</f>
        <v>7.1763444321507874</v>
      </c>
      <c r="N126" s="1">
        <f>AVERAGE(I122:I126)</f>
        <v>88.460000000000008</v>
      </c>
      <c r="O126" s="1">
        <f>STDEV(I122:I126)</f>
        <v>6.3255829770859835</v>
      </c>
      <c r="P126" s="1">
        <f>O126/N126*100</f>
        <v>7.1507833790255289</v>
      </c>
    </row>
    <row r="127" spans="1:16" x14ac:dyDescent="0.3">
      <c r="A127" s="1">
        <v>141</v>
      </c>
      <c r="B127" s="1" t="s">
        <v>163</v>
      </c>
      <c r="C127" s="12">
        <v>52900</v>
      </c>
      <c r="D127" s="1">
        <v>12</v>
      </c>
      <c r="E127" s="12">
        <v>438000</v>
      </c>
      <c r="F127" s="1">
        <v>1</v>
      </c>
      <c r="G127" s="1">
        <v>1</v>
      </c>
      <c r="H127" s="1">
        <v>11.1</v>
      </c>
      <c r="I127" s="1">
        <v>92.7</v>
      </c>
    </row>
    <row r="128" spans="1:16" x14ac:dyDescent="0.3">
      <c r="A128" s="1">
        <v>142</v>
      </c>
      <c r="B128" s="1" t="s">
        <v>164</v>
      </c>
      <c r="C128" s="12">
        <v>47100</v>
      </c>
      <c r="D128" s="1">
        <v>12</v>
      </c>
      <c r="E128" s="12">
        <v>420000</v>
      </c>
      <c r="F128" s="1">
        <v>1</v>
      </c>
      <c r="G128" s="1">
        <v>1</v>
      </c>
      <c r="H128" s="1">
        <v>10.3</v>
      </c>
      <c r="I128" s="1">
        <v>86.1</v>
      </c>
    </row>
    <row r="129" spans="1:16" x14ac:dyDescent="0.3">
      <c r="A129" s="1">
        <v>143</v>
      </c>
      <c r="B129" s="1" t="s">
        <v>165</v>
      </c>
      <c r="C129" s="12">
        <v>53600</v>
      </c>
      <c r="D129" s="1">
        <v>12</v>
      </c>
      <c r="E129" s="12">
        <v>411000</v>
      </c>
      <c r="F129" s="1">
        <v>1</v>
      </c>
      <c r="G129" s="1">
        <v>1</v>
      </c>
      <c r="H129" s="1">
        <v>12</v>
      </c>
      <c r="I129" s="1">
        <v>100</v>
      </c>
    </row>
    <row r="130" spans="1:16" x14ac:dyDescent="0.3">
      <c r="A130" s="1">
        <v>144</v>
      </c>
      <c r="B130" s="1" t="s">
        <v>166</v>
      </c>
      <c r="C130" s="12">
        <v>43500</v>
      </c>
      <c r="D130" s="1">
        <v>12</v>
      </c>
      <c r="E130" s="12">
        <v>345000</v>
      </c>
      <c r="F130" s="1">
        <v>1</v>
      </c>
      <c r="G130" s="1">
        <v>1</v>
      </c>
      <c r="H130" s="1">
        <v>11.6</v>
      </c>
      <c r="I130" s="1">
        <v>97</v>
      </c>
    </row>
    <row r="131" spans="1:16" x14ac:dyDescent="0.3">
      <c r="A131" s="1">
        <v>145</v>
      </c>
      <c r="B131" s="1" t="s">
        <v>167</v>
      </c>
      <c r="C131" s="12">
        <v>36400</v>
      </c>
      <c r="D131" s="1">
        <v>12</v>
      </c>
      <c r="E131" s="12">
        <v>300000</v>
      </c>
      <c r="F131" s="1">
        <v>1</v>
      </c>
      <c r="G131" s="1">
        <v>1</v>
      </c>
      <c r="H131" s="1">
        <v>11.2</v>
      </c>
      <c r="I131" s="1">
        <v>93.4</v>
      </c>
      <c r="J131" s="1">
        <f>AVERAGE(H127:H131)</f>
        <v>11.24</v>
      </c>
      <c r="K131" s="1">
        <f>STDEV(H127:H131)</f>
        <v>0.63482280992415485</v>
      </c>
      <c r="L131" s="1">
        <f>K131/J131*100</f>
        <v>5.6478897680084943</v>
      </c>
      <c r="N131" s="1">
        <f>AVERAGE(I127:I131)</f>
        <v>93.84</v>
      </c>
      <c r="O131" s="1">
        <f>STDEV(I127:I131)</f>
        <v>5.2280971681865305</v>
      </c>
      <c r="P131" s="1">
        <f>O131/N131*100</f>
        <v>5.5712885423982632</v>
      </c>
    </row>
    <row r="132" spans="1:16" x14ac:dyDescent="0.3">
      <c r="A132" s="1">
        <v>146</v>
      </c>
      <c r="B132" s="1" t="s">
        <v>168</v>
      </c>
      <c r="C132" s="12">
        <v>485000</v>
      </c>
      <c r="D132" s="1">
        <v>120</v>
      </c>
      <c r="E132" s="12">
        <v>410000</v>
      </c>
      <c r="F132" s="1">
        <v>1</v>
      </c>
      <c r="G132" s="1">
        <v>1</v>
      </c>
      <c r="H132" s="1">
        <v>109</v>
      </c>
      <c r="I132" s="1">
        <v>90.7</v>
      </c>
    </row>
    <row r="133" spans="1:16" x14ac:dyDescent="0.3">
      <c r="A133" s="1">
        <v>147</v>
      </c>
      <c r="B133" s="1" t="s">
        <v>169</v>
      </c>
      <c r="C133" s="12">
        <v>493000</v>
      </c>
      <c r="D133" s="1">
        <v>120</v>
      </c>
      <c r="E133" s="12">
        <v>428000</v>
      </c>
      <c r="F133" s="1">
        <v>1</v>
      </c>
      <c r="G133" s="1">
        <v>1</v>
      </c>
      <c r="H133" s="1">
        <v>106</v>
      </c>
      <c r="I133" s="1">
        <v>88.2</v>
      </c>
    </row>
    <row r="134" spans="1:16" x14ac:dyDescent="0.3">
      <c r="A134" s="1">
        <v>148</v>
      </c>
      <c r="B134" s="1" t="s">
        <v>170</v>
      </c>
      <c r="C134" s="12">
        <v>478000</v>
      </c>
      <c r="D134" s="1">
        <v>120</v>
      </c>
      <c r="E134" s="12">
        <v>412000</v>
      </c>
      <c r="F134" s="1">
        <v>1</v>
      </c>
      <c r="G134" s="1">
        <v>1</v>
      </c>
      <c r="H134" s="1">
        <v>107</v>
      </c>
      <c r="I134" s="1">
        <v>88.8</v>
      </c>
    </row>
    <row r="135" spans="1:16" x14ac:dyDescent="0.3">
      <c r="A135" s="1">
        <v>149</v>
      </c>
      <c r="B135" s="1" t="s">
        <v>171</v>
      </c>
      <c r="C135" s="12">
        <v>498000</v>
      </c>
      <c r="D135" s="1">
        <v>120</v>
      </c>
      <c r="E135" s="12">
        <v>438000</v>
      </c>
      <c r="F135" s="1">
        <v>1</v>
      </c>
      <c r="G135" s="1">
        <v>1</v>
      </c>
      <c r="H135" s="1">
        <v>104</v>
      </c>
      <c r="I135" s="1">
        <v>87</v>
      </c>
    </row>
    <row r="136" spans="1:16" x14ac:dyDescent="0.3">
      <c r="A136" s="1">
        <v>150</v>
      </c>
      <c r="B136" s="1" t="s">
        <v>172</v>
      </c>
      <c r="C136" s="12">
        <v>276000</v>
      </c>
      <c r="D136" s="1">
        <v>120</v>
      </c>
      <c r="E136" s="12">
        <v>209000</v>
      </c>
      <c r="F136" s="1">
        <v>1</v>
      </c>
      <c r="G136" s="1">
        <v>1</v>
      </c>
      <c r="H136" s="1">
        <v>121</v>
      </c>
      <c r="I136" s="1">
        <v>101</v>
      </c>
      <c r="J136" s="1">
        <f>AVERAGE(H132:H136)</f>
        <v>109.4</v>
      </c>
      <c r="K136" s="1">
        <f>STDEV(H132:H136)</f>
        <v>6.730527468185536</v>
      </c>
      <c r="L136" s="1">
        <f>K136/J136*100</f>
        <v>6.1522188923085332</v>
      </c>
      <c r="N136" s="1">
        <f>AVERAGE(I132:I136)</f>
        <v>91.14</v>
      </c>
      <c r="O136" s="1">
        <f>STDEV(I132:I136)</f>
        <v>5.6716840532596668</v>
      </c>
      <c r="P136" s="1">
        <f>O136/N136*100</f>
        <v>6.2230459219438963</v>
      </c>
    </row>
    <row r="137" spans="1:16" x14ac:dyDescent="0.3">
      <c r="A137" s="1">
        <v>151</v>
      </c>
      <c r="B137" s="1" t="s">
        <v>173</v>
      </c>
      <c r="C137" s="12">
        <v>5090000</v>
      </c>
      <c r="D137" s="1">
        <v>1200</v>
      </c>
      <c r="E137" s="12">
        <v>430000</v>
      </c>
      <c r="F137" s="1">
        <v>1</v>
      </c>
      <c r="G137" s="1">
        <v>1</v>
      </c>
      <c r="H137" s="1">
        <v>1090</v>
      </c>
      <c r="I137" s="1">
        <v>90.7</v>
      </c>
    </row>
    <row r="138" spans="1:16" x14ac:dyDescent="0.3">
      <c r="A138" s="1">
        <v>152</v>
      </c>
      <c r="B138" s="1" t="s">
        <v>174</v>
      </c>
      <c r="C138" s="12">
        <v>4080000</v>
      </c>
      <c r="D138" s="1">
        <v>1200</v>
      </c>
      <c r="E138" s="12">
        <v>281000</v>
      </c>
      <c r="F138" s="1">
        <v>1</v>
      </c>
      <c r="G138" s="1">
        <v>1</v>
      </c>
      <c r="H138" s="1">
        <v>1330</v>
      </c>
      <c r="I138" s="1">
        <v>111</v>
      </c>
    </row>
    <row r="139" spans="1:16" x14ac:dyDescent="0.3">
      <c r="A139" s="1">
        <v>154</v>
      </c>
      <c r="B139" s="1" t="s">
        <v>175</v>
      </c>
      <c r="C139" s="12">
        <v>3230000</v>
      </c>
      <c r="D139" s="1">
        <v>1200</v>
      </c>
      <c r="E139" s="12">
        <v>238000</v>
      </c>
      <c r="F139" s="1">
        <v>1</v>
      </c>
      <c r="G139" s="1">
        <v>1</v>
      </c>
      <c r="H139" s="1">
        <v>1250</v>
      </c>
      <c r="I139" s="1">
        <v>104</v>
      </c>
    </row>
    <row r="140" spans="1:16" x14ac:dyDescent="0.3">
      <c r="A140" s="1">
        <v>155</v>
      </c>
      <c r="B140" s="1" t="s">
        <v>176</v>
      </c>
      <c r="C140" s="12">
        <v>3140000</v>
      </c>
      <c r="D140" s="1">
        <v>1200</v>
      </c>
      <c r="E140" s="12">
        <v>286000</v>
      </c>
      <c r="F140" s="1">
        <v>1</v>
      </c>
      <c r="G140" s="1">
        <v>1</v>
      </c>
      <c r="H140" s="1">
        <v>1010</v>
      </c>
      <c r="I140" s="1">
        <v>84</v>
      </c>
    </row>
    <row r="141" spans="1:16" x14ac:dyDescent="0.3">
      <c r="A141" s="1">
        <v>156</v>
      </c>
      <c r="B141" s="1" t="s">
        <v>177</v>
      </c>
      <c r="C141" s="12">
        <v>2200000</v>
      </c>
      <c r="D141" s="1">
        <v>1200</v>
      </c>
      <c r="E141" s="12">
        <v>186000</v>
      </c>
      <c r="F141" s="1">
        <v>1</v>
      </c>
      <c r="G141" s="1">
        <v>1</v>
      </c>
      <c r="H141" s="1">
        <v>1090</v>
      </c>
      <c r="I141" s="1">
        <v>90.6</v>
      </c>
      <c r="J141" s="1">
        <f>AVERAGE(H137:H141)</f>
        <v>1154</v>
      </c>
      <c r="K141" s="1">
        <f>STDEV(H137:H141)</f>
        <v>131.45341380123986</v>
      </c>
      <c r="L141" s="1">
        <f>K141/J141*100</f>
        <v>11.391110381389936</v>
      </c>
      <c r="N141" s="1">
        <f>AVERAGE(I137:I141)</f>
        <v>96.059999999999988</v>
      </c>
      <c r="O141" s="1">
        <f>STDEV(I137:I141)</f>
        <v>11.070591673438276</v>
      </c>
      <c r="P141" s="1">
        <f>O141/N141*100</f>
        <v>11.52466341186579</v>
      </c>
    </row>
    <row r="143" spans="1:16" x14ac:dyDescent="0.3">
      <c r="A143" s="1">
        <v>108</v>
      </c>
      <c r="B143" s="1" t="s">
        <v>130</v>
      </c>
      <c r="C143" s="12">
        <v>53900</v>
      </c>
      <c r="D143" s="1">
        <v>12</v>
      </c>
      <c r="E143" s="12">
        <v>357000</v>
      </c>
      <c r="F143" s="1">
        <v>1</v>
      </c>
      <c r="G143" s="1">
        <v>1</v>
      </c>
      <c r="H143" s="1">
        <v>13.9</v>
      </c>
      <c r="I143" s="1">
        <v>116</v>
      </c>
    </row>
    <row r="144" spans="1:16" x14ac:dyDescent="0.3">
      <c r="A144" s="1">
        <v>109</v>
      </c>
      <c r="B144" s="1" t="s">
        <v>131</v>
      </c>
      <c r="C144" s="12">
        <v>50300</v>
      </c>
      <c r="D144" s="1">
        <v>12</v>
      </c>
      <c r="E144" s="12">
        <v>384000</v>
      </c>
      <c r="F144" s="1">
        <v>1</v>
      </c>
      <c r="G144" s="1">
        <v>1</v>
      </c>
      <c r="H144" s="1">
        <v>12.1</v>
      </c>
      <c r="I144" s="1">
        <v>101</v>
      </c>
    </row>
    <row r="145" spans="1:16" x14ac:dyDescent="0.3">
      <c r="A145" s="1">
        <v>110</v>
      </c>
      <c r="B145" s="1" t="s">
        <v>132</v>
      </c>
      <c r="C145" s="12">
        <v>51500</v>
      </c>
      <c r="D145" s="1">
        <v>12</v>
      </c>
      <c r="E145" s="12">
        <v>381000</v>
      </c>
      <c r="F145" s="1">
        <v>1</v>
      </c>
      <c r="G145" s="1">
        <v>1</v>
      </c>
      <c r="H145" s="1">
        <v>12.4</v>
      </c>
      <c r="I145" s="1">
        <v>104</v>
      </c>
    </row>
    <row r="146" spans="1:16" x14ac:dyDescent="0.3">
      <c r="A146" s="1">
        <v>111</v>
      </c>
      <c r="B146" s="1" t="s">
        <v>133</v>
      </c>
      <c r="C146" s="12">
        <v>61800</v>
      </c>
      <c r="D146" s="1">
        <v>12</v>
      </c>
      <c r="E146" s="12">
        <v>410000</v>
      </c>
      <c r="F146" s="1">
        <v>1</v>
      </c>
      <c r="G146" s="1">
        <v>1</v>
      </c>
      <c r="H146" s="1">
        <v>13.9</v>
      </c>
      <c r="I146" s="1">
        <v>116</v>
      </c>
    </row>
    <row r="147" spans="1:16" x14ac:dyDescent="0.3">
      <c r="A147" s="1">
        <v>112</v>
      </c>
      <c r="B147" s="1" t="s">
        <v>134</v>
      </c>
      <c r="C147" s="12">
        <v>54600</v>
      </c>
      <c r="D147" s="1">
        <v>12</v>
      </c>
      <c r="E147" s="12">
        <v>405000</v>
      </c>
      <c r="F147" s="1">
        <v>1</v>
      </c>
      <c r="G147" s="1">
        <v>1</v>
      </c>
      <c r="H147" s="1">
        <v>12.4</v>
      </c>
      <c r="I147" s="1">
        <v>104</v>
      </c>
    </row>
    <row r="148" spans="1:16" x14ac:dyDescent="0.3">
      <c r="A148" s="1">
        <v>113</v>
      </c>
      <c r="B148" s="1" t="s">
        <v>135</v>
      </c>
      <c r="C148" s="12">
        <v>59100</v>
      </c>
      <c r="D148" s="1">
        <v>12</v>
      </c>
      <c r="E148" s="12">
        <v>400000</v>
      </c>
      <c r="F148" s="1">
        <v>1</v>
      </c>
      <c r="G148" s="1">
        <v>1</v>
      </c>
      <c r="H148" s="1">
        <v>13.6</v>
      </c>
      <c r="I148" s="1">
        <v>114</v>
      </c>
      <c r="J148" s="1">
        <f>AVERAGE(H143:H148)</f>
        <v>13.049999999999999</v>
      </c>
      <c r="K148" s="1">
        <f>STDEV(H143:H148)</f>
        <v>0.83606219864313924</v>
      </c>
      <c r="L148" s="1">
        <f>K148/J148*100</f>
        <v>6.4066068861543242</v>
      </c>
      <c r="N148" s="1">
        <f>AVERAGE(I143:I148)</f>
        <v>109.16666666666667</v>
      </c>
      <c r="O148" s="1">
        <f>STDEV(I143:I148)</f>
        <v>6.8823445617512249</v>
      </c>
      <c r="P148" s="1">
        <f>O148/N148*100</f>
        <v>6.3044377664896718</v>
      </c>
    </row>
    <row r="149" spans="1:16" x14ac:dyDescent="0.3">
      <c r="A149" s="1">
        <v>114</v>
      </c>
      <c r="B149" s="1" t="s">
        <v>136</v>
      </c>
      <c r="C149" s="12">
        <v>518000</v>
      </c>
      <c r="D149" s="1">
        <v>120</v>
      </c>
      <c r="E149" s="12">
        <v>406000</v>
      </c>
      <c r="F149" s="1">
        <v>1</v>
      </c>
      <c r="G149" s="1">
        <v>1</v>
      </c>
      <c r="H149" s="1">
        <v>117</v>
      </c>
      <c r="I149" s="1">
        <v>97.9</v>
      </c>
    </row>
    <row r="150" spans="1:16" x14ac:dyDescent="0.3">
      <c r="A150" s="1">
        <v>115</v>
      </c>
      <c r="B150" s="1" t="s">
        <v>137</v>
      </c>
      <c r="C150" s="12">
        <v>597000</v>
      </c>
      <c r="D150" s="1">
        <v>120</v>
      </c>
      <c r="E150" s="12">
        <v>411000</v>
      </c>
      <c r="F150" s="1">
        <v>1</v>
      </c>
      <c r="G150" s="1">
        <v>1</v>
      </c>
      <c r="H150" s="1">
        <v>134</v>
      </c>
      <c r="I150" s="1">
        <v>111</v>
      </c>
    </row>
    <row r="151" spans="1:16" x14ac:dyDescent="0.3">
      <c r="A151" s="1">
        <v>116</v>
      </c>
      <c r="B151" s="1" t="s">
        <v>138</v>
      </c>
      <c r="C151" s="12">
        <v>568000</v>
      </c>
      <c r="D151" s="1">
        <v>120</v>
      </c>
      <c r="E151" s="12">
        <v>403000</v>
      </c>
      <c r="F151" s="1">
        <v>1</v>
      </c>
      <c r="G151" s="1">
        <v>1</v>
      </c>
      <c r="H151" s="1">
        <v>130</v>
      </c>
      <c r="I151" s="1">
        <v>108</v>
      </c>
    </row>
    <row r="152" spans="1:16" x14ac:dyDescent="0.3">
      <c r="A152" s="1">
        <v>117</v>
      </c>
      <c r="B152" s="1" t="s">
        <v>139</v>
      </c>
      <c r="C152" s="12">
        <v>550000</v>
      </c>
      <c r="D152" s="1">
        <v>120</v>
      </c>
      <c r="E152" s="12">
        <v>390000</v>
      </c>
      <c r="F152" s="1">
        <v>1</v>
      </c>
      <c r="G152" s="1">
        <v>1</v>
      </c>
      <c r="H152" s="1">
        <v>130</v>
      </c>
      <c r="I152" s="1">
        <v>108</v>
      </c>
    </row>
    <row r="153" spans="1:16" x14ac:dyDescent="0.3">
      <c r="A153" s="1">
        <v>118</v>
      </c>
      <c r="B153" s="1" t="s">
        <v>140</v>
      </c>
      <c r="C153" s="12">
        <v>352000</v>
      </c>
      <c r="D153" s="1">
        <v>120</v>
      </c>
      <c r="E153" s="12">
        <v>296000</v>
      </c>
      <c r="F153" s="1">
        <v>1</v>
      </c>
      <c r="G153" s="1">
        <v>1</v>
      </c>
      <c r="H153" s="1">
        <v>109</v>
      </c>
      <c r="I153" s="1">
        <v>91.1</v>
      </c>
    </row>
    <row r="154" spans="1:16" x14ac:dyDescent="0.3">
      <c r="A154" s="1">
        <v>119</v>
      </c>
      <c r="B154" s="1" t="s">
        <v>141</v>
      </c>
      <c r="C154" s="12">
        <v>381000</v>
      </c>
      <c r="D154" s="1">
        <v>120</v>
      </c>
      <c r="E154" s="12">
        <v>275000</v>
      </c>
      <c r="F154" s="1">
        <v>1</v>
      </c>
      <c r="G154" s="1">
        <v>0</v>
      </c>
      <c r="H154" s="1">
        <v>127</v>
      </c>
      <c r="I154" s="1">
        <v>106</v>
      </c>
      <c r="J154" s="1">
        <f>AVERAGE(H149:H154)</f>
        <v>124.5</v>
      </c>
      <c r="K154" s="1">
        <f>STDEV(H149:H154)</f>
        <v>9.5236547606473003</v>
      </c>
      <c r="L154" s="1">
        <f>K154/J154*100</f>
        <v>7.6495218961022484</v>
      </c>
      <c r="N154" s="1">
        <f>AVERAGE(I149:I154)</f>
        <v>103.66666666666667</v>
      </c>
      <c r="O154" s="1">
        <f>STDEV(I149:I154)</f>
        <v>7.5888514721706528</v>
      </c>
      <c r="P154" s="1">
        <f>O154/N154*100</f>
        <v>7.320435503701594</v>
      </c>
    </row>
    <row r="155" spans="1:16" x14ac:dyDescent="0.3">
      <c r="A155" s="1">
        <v>120</v>
      </c>
      <c r="B155" s="1" t="s">
        <v>142</v>
      </c>
      <c r="C155" s="12">
        <v>8220000</v>
      </c>
      <c r="D155" s="1">
        <v>1200</v>
      </c>
      <c r="E155" s="12">
        <v>652000</v>
      </c>
      <c r="F155" s="1">
        <v>1</v>
      </c>
      <c r="G155" s="1">
        <v>1</v>
      </c>
      <c r="H155" s="1">
        <v>1160</v>
      </c>
      <c r="I155" s="1">
        <v>96.7</v>
      </c>
    </row>
    <row r="156" spans="1:16" x14ac:dyDescent="0.3">
      <c r="A156" s="1">
        <v>121</v>
      </c>
      <c r="B156" s="1" t="s">
        <v>143</v>
      </c>
      <c r="C156" s="12">
        <v>6780000</v>
      </c>
      <c r="D156" s="1">
        <v>1200</v>
      </c>
      <c r="E156" s="12">
        <v>551000</v>
      </c>
      <c r="F156" s="1">
        <v>1</v>
      </c>
      <c r="G156" s="1">
        <v>1</v>
      </c>
      <c r="H156" s="1">
        <v>1130</v>
      </c>
      <c r="I156" s="1">
        <v>94.2</v>
      </c>
    </row>
    <row r="157" spans="1:16" x14ac:dyDescent="0.3">
      <c r="A157" s="1">
        <v>122</v>
      </c>
      <c r="B157" s="1" t="s">
        <v>144</v>
      </c>
      <c r="C157" s="12">
        <v>6540000</v>
      </c>
      <c r="D157" s="1">
        <v>1200</v>
      </c>
      <c r="E157" s="12">
        <v>578000</v>
      </c>
      <c r="F157" s="1">
        <v>1</v>
      </c>
      <c r="G157" s="1">
        <v>0</v>
      </c>
      <c r="H157" s="1">
        <v>1040</v>
      </c>
      <c r="I157" s="1">
        <v>86.6</v>
      </c>
    </row>
    <row r="158" spans="1:16" x14ac:dyDescent="0.3">
      <c r="A158" s="1">
        <v>123</v>
      </c>
      <c r="B158" s="1" t="s">
        <v>145</v>
      </c>
      <c r="C158" s="12">
        <v>6210000</v>
      </c>
      <c r="D158" s="1">
        <v>1200</v>
      </c>
      <c r="E158" s="12">
        <v>526000</v>
      </c>
      <c r="F158" s="1">
        <v>1</v>
      </c>
      <c r="G158" s="1">
        <v>1</v>
      </c>
      <c r="H158" s="1">
        <v>1090</v>
      </c>
      <c r="I158" s="1">
        <v>90.4</v>
      </c>
    </row>
    <row r="159" spans="1:16" x14ac:dyDescent="0.3">
      <c r="A159" s="1">
        <v>124</v>
      </c>
      <c r="B159" s="1" t="s">
        <v>146</v>
      </c>
      <c r="C159" s="12">
        <v>5370000</v>
      </c>
      <c r="D159" s="1">
        <v>1200</v>
      </c>
      <c r="E159" s="12">
        <v>484000</v>
      </c>
      <c r="F159" s="1">
        <v>1</v>
      </c>
      <c r="G159" s="1">
        <v>1</v>
      </c>
      <c r="H159" s="1">
        <v>1020</v>
      </c>
      <c r="I159" s="1">
        <v>85</v>
      </c>
    </row>
    <row r="160" spans="1:16" x14ac:dyDescent="0.3">
      <c r="A160" s="1">
        <v>125</v>
      </c>
      <c r="B160" s="1" t="s">
        <v>147</v>
      </c>
      <c r="C160" s="12">
        <v>4370000</v>
      </c>
      <c r="D160" s="1">
        <v>1200</v>
      </c>
      <c r="E160" s="12">
        <v>372000</v>
      </c>
      <c r="F160" s="1">
        <v>1</v>
      </c>
      <c r="G160" s="1">
        <v>1</v>
      </c>
      <c r="H160" s="1">
        <v>1080</v>
      </c>
      <c r="I160" s="1">
        <v>90</v>
      </c>
      <c r="J160" s="1">
        <f>AVERAGE(H155:H160)</f>
        <v>1086.6666666666667</v>
      </c>
      <c r="K160" s="1">
        <f>STDEV(H155:H160)</f>
        <v>52.788887719544412</v>
      </c>
      <c r="L160" s="1">
        <f>K160/J160*100</f>
        <v>4.8578731030255593</v>
      </c>
      <c r="N160" s="1">
        <f>AVERAGE(I155:I160)</f>
        <v>90.483333333333334</v>
      </c>
      <c r="O160" s="1">
        <f>STDEV(I155:I160)</f>
        <v>4.4237615969519295</v>
      </c>
      <c r="P160" s="1">
        <f>O160/N160*100</f>
        <v>4.889034735994028</v>
      </c>
    </row>
    <row r="162" spans="1:16" x14ac:dyDescent="0.3">
      <c r="A162" s="1">
        <v>157</v>
      </c>
      <c r="B162" s="1" t="s">
        <v>178</v>
      </c>
      <c r="C162" s="12">
        <v>31400</v>
      </c>
      <c r="D162" s="1">
        <v>12</v>
      </c>
      <c r="E162" s="12">
        <v>238000</v>
      </c>
      <c r="F162" s="1">
        <v>1</v>
      </c>
      <c r="G162" s="1">
        <v>1</v>
      </c>
      <c r="H162" s="1">
        <v>12.2</v>
      </c>
      <c r="I162" s="1">
        <v>101</v>
      </c>
    </row>
    <row r="163" spans="1:16" x14ac:dyDescent="0.3">
      <c r="A163" s="1">
        <v>158</v>
      </c>
      <c r="B163" s="1" t="s">
        <v>179</v>
      </c>
      <c r="C163" s="12">
        <v>28800</v>
      </c>
      <c r="D163" s="1">
        <v>12</v>
      </c>
      <c r="E163" s="12">
        <v>242000</v>
      </c>
      <c r="F163" s="1">
        <v>1</v>
      </c>
      <c r="G163" s="1">
        <v>1</v>
      </c>
      <c r="H163" s="1">
        <v>11</v>
      </c>
      <c r="I163" s="1">
        <v>91.5</v>
      </c>
    </row>
    <row r="164" spans="1:16" x14ac:dyDescent="0.3">
      <c r="A164" s="1">
        <v>159</v>
      </c>
      <c r="B164" s="1" t="s">
        <v>180</v>
      </c>
      <c r="C164" s="12">
        <v>29900</v>
      </c>
      <c r="D164" s="1">
        <v>12</v>
      </c>
      <c r="E164" s="12">
        <v>256000</v>
      </c>
      <c r="F164" s="1">
        <v>1</v>
      </c>
      <c r="G164" s="1">
        <v>1</v>
      </c>
      <c r="H164" s="1">
        <v>10.8</v>
      </c>
      <c r="I164" s="1">
        <v>89.6</v>
      </c>
    </row>
    <row r="165" spans="1:16" x14ac:dyDescent="0.3">
      <c r="A165" s="1">
        <v>160</v>
      </c>
      <c r="B165" s="1" t="s">
        <v>181</v>
      </c>
      <c r="C165" s="12">
        <v>23600</v>
      </c>
      <c r="D165" s="1">
        <v>12</v>
      </c>
      <c r="E165" s="12">
        <v>195000</v>
      </c>
      <c r="F165" s="1">
        <v>1</v>
      </c>
      <c r="G165" s="1">
        <v>1</v>
      </c>
      <c r="H165" s="1">
        <v>11.2</v>
      </c>
      <c r="I165" s="1">
        <v>93</v>
      </c>
    </row>
    <row r="166" spans="1:16" x14ac:dyDescent="0.3">
      <c r="A166" s="1">
        <v>161</v>
      </c>
      <c r="B166" s="1" t="s">
        <v>182</v>
      </c>
      <c r="C166" s="12">
        <v>19800</v>
      </c>
      <c r="D166" s="1">
        <v>12</v>
      </c>
      <c r="E166" s="12">
        <v>153000</v>
      </c>
      <c r="F166" s="1">
        <v>1</v>
      </c>
      <c r="G166" s="1">
        <v>1</v>
      </c>
      <c r="H166" s="1">
        <v>11.9</v>
      </c>
      <c r="I166" s="1">
        <v>99.2</v>
      </c>
    </row>
    <row r="167" spans="1:16" x14ac:dyDescent="0.3">
      <c r="A167" s="1">
        <v>162</v>
      </c>
      <c r="B167" s="1" t="s">
        <v>183</v>
      </c>
      <c r="C167" s="12">
        <v>17000</v>
      </c>
      <c r="D167" s="1">
        <v>12</v>
      </c>
      <c r="E167" s="12">
        <v>119000</v>
      </c>
      <c r="F167" s="1">
        <v>1</v>
      </c>
      <c r="G167" s="1">
        <v>1</v>
      </c>
      <c r="H167" s="1">
        <v>13.2</v>
      </c>
      <c r="I167" s="1">
        <v>110</v>
      </c>
      <c r="J167" s="1">
        <f>AVERAGE(H162:H167)</f>
        <v>11.716666666666667</v>
      </c>
      <c r="K167" s="1">
        <f>STDEV(H162:H167)</f>
        <v>0.90424922818140474</v>
      </c>
      <c r="L167" s="1">
        <f>K167/J167*100</f>
        <v>7.7176321039664693</v>
      </c>
      <c r="N167" s="1">
        <f>AVERAGE(I162:I167)</f>
        <v>97.383333333333326</v>
      </c>
      <c r="O167" s="1">
        <f>STDEV(I162:I167)</f>
        <v>7.6153572908082703</v>
      </c>
      <c r="P167" s="1">
        <f>O167/N167*100</f>
        <v>7.819980103516964</v>
      </c>
    </row>
    <row r="168" spans="1:16" x14ac:dyDescent="0.3">
      <c r="A168" s="1">
        <v>163</v>
      </c>
      <c r="B168" s="1" t="s">
        <v>184</v>
      </c>
      <c r="C168" s="12">
        <v>166000</v>
      </c>
      <c r="D168" s="1">
        <v>120</v>
      </c>
      <c r="E168" s="12">
        <v>140000</v>
      </c>
      <c r="F168" s="1">
        <v>1</v>
      </c>
      <c r="G168" s="1">
        <v>1</v>
      </c>
      <c r="H168" s="1">
        <v>109</v>
      </c>
      <c r="I168" s="1">
        <v>90.6</v>
      </c>
    </row>
    <row r="169" spans="1:16" x14ac:dyDescent="0.3">
      <c r="A169" s="1">
        <v>164</v>
      </c>
      <c r="B169" s="1" t="s">
        <v>185</v>
      </c>
      <c r="C169" s="12">
        <v>158000</v>
      </c>
      <c r="D169" s="1">
        <v>120</v>
      </c>
      <c r="E169" s="12">
        <v>123000</v>
      </c>
      <c r="F169" s="1">
        <v>1</v>
      </c>
      <c r="G169" s="1">
        <v>1</v>
      </c>
      <c r="H169" s="1">
        <v>119</v>
      </c>
      <c r="I169" s="1">
        <v>99</v>
      </c>
    </row>
    <row r="170" spans="1:16" x14ac:dyDescent="0.3">
      <c r="A170" s="1">
        <v>165</v>
      </c>
      <c r="B170" s="1" t="s">
        <v>186</v>
      </c>
      <c r="C170" s="12">
        <v>195000</v>
      </c>
      <c r="D170" s="1">
        <v>120</v>
      </c>
      <c r="E170" s="12">
        <v>140000</v>
      </c>
      <c r="F170" s="1">
        <v>1</v>
      </c>
      <c r="G170" s="1">
        <v>1</v>
      </c>
      <c r="H170" s="1">
        <v>128</v>
      </c>
      <c r="I170" s="1">
        <v>107</v>
      </c>
    </row>
    <row r="171" spans="1:16" x14ac:dyDescent="0.3">
      <c r="A171" s="1">
        <v>166</v>
      </c>
      <c r="B171" s="1" t="s">
        <v>187</v>
      </c>
      <c r="C171" s="12">
        <v>309000</v>
      </c>
      <c r="D171" s="1">
        <v>120</v>
      </c>
      <c r="E171" s="12">
        <v>252000</v>
      </c>
      <c r="F171" s="1">
        <v>1</v>
      </c>
      <c r="G171" s="1">
        <v>1</v>
      </c>
      <c r="H171" s="1">
        <v>113</v>
      </c>
      <c r="I171" s="1">
        <v>94.1</v>
      </c>
    </row>
    <row r="172" spans="1:16" x14ac:dyDescent="0.3">
      <c r="A172" s="1">
        <v>167</v>
      </c>
      <c r="B172" s="1" t="s">
        <v>188</v>
      </c>
      <c r="C172" s="12">
        <v>278000</v>
      </c>
      <c r="D172" s="1">
        <v>120</v>
      </c>
      <c r="E172" s="12">
        <v>249000</v>
      </c>
      <c r="F172" s="1">
        <v>1</v>
      </c>
      <c r="G172" s="1">
        <v>1</v>
      </c>
      <c r="H172" s="1">
        <v>103</v>
      </c>
      <c r="I172" s="1">
        <v>85.6</v>
      </c>
    </row>
    <row r="173" spans="1:16" x14ac:dyDescent="0.3">
      <c r="A173" s="1">
        <v>168</v>
      </c>
      <c r="B173" s="1" t="s">
        <v>189</v>
      </c>
      <c r="C173" s="12">
        <v>211000</v>
      </c>
      <c r="D173" s="1">
        <v>120</v>
      </c>
      <c r="E173" s="12">
        <v>188000</v>
      </c>
      <c r="F173" s="1">
        <v>1</v>
      </c>
      <c r="G173" s="1">
        <v>1</v>
      </c>
      <c r="H173" s="1">
        <v>103</v>
      </c>
      <c r="I173" s="1">
        <v>86.2</v>
      </c>
      <c r="J173" s="1">
        <f>AVERAGE(H168:H173)</f>
        <v>112.5</v>
      </c>
      <c r="K173" s="1">
        <f>STDEV(H168:H173)</f>
        <v>9.7519228873079182</v>
      </c>
      <c r="L173" s="1">
        <f>K173/J173*100</f>
        <v>8.6683758998292593</v>
      </c>
      <c r="N173" s="1">
        <f>AVERAGE(I168:I173)</f>
        <v>93.750000000000014</v>
      </c>
      <c r="O173" s="1">
        <f>STDEV(I168:I173)</f>
        <v>8.2048156591114232</v>
      </c>
      <c r="P173" s="1">
        <f>O173/N173*100</f>
        <v>8.75180336971885</v>
      </c>
    </row>
    <row r="174" spans="1:16" x14ac:dyDescent="0.3">
      <c r="A174" s="1">
        <v>169</v>
      </c>
      <c r="B174" s="1" t="s">
        <v>190</v>
      </c>
      <c r="C174" s="12">
        <v>6460</v>
      </c>
      <c r="D174" s="1">
        <v>12</v>
      </c>
      <c r="E174" s="12">
        <v>44100</v>
      </c>
      <c r="F174" s="1">
        <v>1</v>
      </c>
      <c r="G174" s="1">
        <v>1</v>
      </c>
      <c r="H174" s="1">
        <v>13.5</v>
      </c>
      <c r="I174" s="1">
        <v>113</v>
      </c>
    </row>
    <row r="175" spans="1:16" x14ac:dyDescent="0.3">
      <c r="A175" s="1">
        <v>170</v>
      </c>
      <c r="B175" s="1" t="s">
        <v>191</v>
      </c>
      <c r="C175" s="12">
        <v>361</v>
      </c>
      <c r="D175" s="1">
        <v>12</v>
      </c>
      <c r="E175" s="12">
        <v>2980</v>
      </c>
      <c r="F175" s="1">
        <v>1</v>
      </c>
      <c r="G175" s="1">
        <v>1</v>
      </c>
      <c r="H175" s="1">
        <v>11.2</v>
      </c>
      <c r="I175" s="1">
        <v>93.1</v>
      </c>
    </row>
    <row r="176" spans="1:16" x14ac:dyDescent="0.3">
      <c r="A176" s="1">
        <v>171</v>
      </c>
      <c r="B176" s="1" t="s">
        <v>192</v>
      </c>
      <c r="C176" s="12">
        <v>199</v>
      </c>
      <c r="D176" s="1">
        <v>12</v>
      </c>
      <c r="E176" s="12">
        <v>1900</v>
      </c>
      <c r="F176" s="1">
        <v>1</v>
      </c>
      <c r="G176" s="1">
        <v>1</v>
      </c>
      <c r="H176" s="1">
        <v>9.68</v>
      </c>
      <c r="I176" s="1">
        <v>80.7</v>
      </c>
    </row>
    <row r="177" spans="1:16" x14ac:dyDescent="0.3">
      <c r="A177" s="1">
        <v>172</v>
      </c>
      <c r="B177" s="1" t="s">
        <v>193</v>
      </c>
      <c r="C177" s="12">
        <v>27900</v>
      </c>
      <c r="D177" s="1">
        <v>12</v>
      </c>
      <c r="E177" s="12">
        <v>221000</v>
      </c>
      <c r="F177" s="1">
        <v>1</v>
      </c>
      <c r="G177" s="1">
        <v>1</v>
      </c>
      <c r="H177" s="1">
        <v>11.6</v>
      </c>
      <c r="I177" s="1">
        <v>97</v>
      </c>
    </row>
    <row r="178" spans="1:16" x14ac:dyDescent="0.3">
      <c r="A178" s="1">
        <v>173</v>
      </c>
      <c r="B178" s="1" t="s">
        <v>194</v>
      </c>
      <c r="C178" s="12">
        <v>22800</v>
      </c>
      <c r="D178" s="1">
        <v>12</v>
      </c>
      <c r="E178" s="12">
        <v>163000</v>
      </c>
      <c r="F178" s="1">
        <v>1</v>
      </c>
      <c r="G178" s="1">
        <v>1</v>
      </c>
      <c r="H178" s="1">
        <v>12.9</v>
      </c>
      <c r="I178" s="1">
        <v>107</v>
      </c>
    </row>
    <row r="179" spans="1:16" x14ac:dyDescent="0.3">
      <c r="A179" s="1">
        <v>174</v>
      </c>
      <c r="B179" s="1" t="s">
        <v>195</v>
      </c>
      <c r="C179" s="12">
        <v>19200</v>
      </c>
      <c r="D179" s="1">
        <v>12</v>
      </c>
      <c r="E179" s="12">
        <v>130000</v>
      </c>
      <c r="F179" s="1">
        <v>1</v>
      </c>
      <c r="G179" s="1">
        <v>1</v>
      </c>
      <c r="H179" s="1">
        <v>13.7</v>
      </c>
      <c r="I179" s="1">
        <v>114</v>
      </c>
      <c r="J179" s="1">
        <f>AVERAGE(H174:H179)</f>
        <v>12.096666666666666</v>
      </c>
      <c r="K179" s="1">
        <f>STDEV(H174:H179)</f>
        <v>1.554112823017255</v>
      </c>
      <c r="L179" s="1">
        <f>K179/J179*100</f>
        <v>12.847446869803708</v>
      </c>
      <c r="N179" s="1">
        <f>AVERAGE(I174:I179)</f>
        <v>100.8</v>
      </c>
      <c r="O179" s="1">
        <f>STDEV(I174:I179)</f>
        <v>12.955770914924489</v>
      </c>
      <c r="P179" s="1">
        <f>O179/N179*100</f>
        <v>12.852947336234614</v>
      </c>
    </row>
    <row r="181" spans="1:16" x14ac:dyDescent="0.3">
      <c r="A181" s="1">
        <v>175</v>
      </c>
      <c r="B181" s="1" t="s">
        <v>9</v>
      </c>
      <c r="C181" s="12">
        <v>34900</v>
      </c>
      <c r="D181" s="1">
        <v>12</v>
      </c>
      <c r="E181" s="12">
        <v>269000</v>
      </c>
      <c r="F181" s="1">
        <v>1</v>
      </c>
      <c r="G181" s="1">
        <v>1</v>
      </c>
      <c r="H181" s="1">
        <v>12</v>
      </c>
      <c r="I181" s="1">
        <v>99.8</v>
      </c>
    </row>
    <row r="182" spans="1:16" x14ac:dyDescent="0.3">
      <c r="A182" s="1">
        <v>176</v>
      </c>
      <c r="B182" s="1" t="s">
        <v>10</v>
      </c>
      <c r="C182" s="12">
        <v>35700</v>
      </c>
      <c r="D182" s="1">
        <v>12</v>
      </c>
      <c r="E182" s="12">
        <v>234000</v>
      </c>
      <c r="F182" s="1">
        <v>1</v>
      </c>
      <c r="G182" s="1">
        <v>1</v>
      </c>
      <c r="H182" s="1">
        <v>14</v>
      </c>
      <c r="I182" s="1">
        <v>117</v>
      </c>
    </row>
    <row r="183" spans="1:16" x14ac:dyDescent="0.3">
      <c r="A183" s="1">
        <v>177</v>
      </c>
      <c r="B183" s="1" t="s">
        <v>11</v>
      </c>
      <c r="C183" s="12">
        <v>37500</v>
      </c>
      <c r="D183" s="1">
        <v>12</v>
      </c>
      <c r="E183" s="12">
        <v>260000</v>
      </c>
      <c r="F183" s="1">
        <v>1</v>
      </c>
      <c r="G183" s="1">
        <v>1</v>
      </c>
      <c r="H183" s="1">
        <v>13.3</v>
      </c>
      <c r="I183" s="1">
        <v>111</v>
      </c>
      <c r="J183" s="1">
        <f>AVERAGE(H181:H183)</f>
        <v>13.1</v>
      </c>
      <c r="K183" s="1">
        <f>STDEV(H181:H183)</f>
        <v>1.0148891565092222</v>
      </c>
      <c r="L183" s="1">
        <f>K183/J183*100</f>
        <v>7.7472454695360478</v>
      </c>
      <c r="N183" s="1">
        <f>AVERAGE(I181:I183)</f>
        <v>109.26666666666667</v>
      </c>
      <c r="O183" s="1">
        <f>STDEV(I181:I183)</f>
        <v>8.7300248185977889</v>
      </c>
      <c r="P183" s="1">
        <f>O183/N183*100</f>
        <v>7.98965053562946</v>
      </c>
    </row>
    <row r="184" spans="1:16" x14ac:dyDescent="0.3">
      <c r="A184" s="1">
        <v>178</v>
      </c>
      <c r="B184" s="1" t="s">
        <v>12</v>
      </c>
      <c r="C184" s="12">
        <v>197</v>
      </c>
      <c r="D184" s="1">
        <v>12</v>
      </c>
      <c r="E184" s="12">
        <v>0</v>
      </c>
      <c r="F184" s="1">
        <v>1</v>
      </c>
      <c r="G184" s="1">
        <v>0</v>
      </c>
    </row>
    <row r="185" spans="1:16" x14ac:dyDescent="0.3">
      <c r="A185" s="1">
        <v>179</v>
      </c>
      <c r="B185" s="1" t="s">
        <v>13</v>
      </c>
      <c r="C185" s="12">
        <v>488000</v>
      </c>
      <c r="D185" s="1">
        <v>120</v>
      </c>
      <c r="E185" s="12">
        <v>440000</v>
      </c>
      <c r="F185" s="1">
        <v>1</v>
      </c>
      <c r="G185" s="1">
        <v>1</v>
      </c>
      <c r="H185" s="1">
        <v>102</v>
      </c>
      <c r="I185" s="1">
        <v>85</v>
      </c>
    </row>
    <row r="186" spans="1:16" x14ac:dyDescent="0.3">
      <c r="A186" s="1">
        <v>180</v>
      </c>
      <c r="B186" s="1" t="s">
        <v>14</v>
      </c>
      <c r="C186" s="12">
        <v>535000</v>
      </c>
      <c r="D186" s="1">
        <v>120</v>
      </c>
      <c r="E186" s="12">
        <v>432000</v>
      </c>
      <c r="F186" s="1">
        <v>1</v>
      </c>
      <c r="G186" s="1">
        <v>1</v>
      </c>
      <c r="H186" s="1">
        <v>114</v>
      </c>
      <c r="I186" s="1">
        <v>95.1</v>
      </c>
    </row>
    <row r="187" spans="1:16" x14ac:dyDescent="0.3">
      <c r="A187" s="1">
        <v>181</v>
      </c>
      <c r="B187" s="1" t="s">
        <v>15</v>
      </c>
      <c r="C187" s="12">
        <v>404000</v>
      </c>
      <c r="D187" s="1">
        <v>120</v>
      </c>
      <c r="E187" s="12">
        <v>316000</v>
      </c>
      <c r="F187" s="1">
        <v>1</v>
      </c>
      <c r="G187" s="1">
        <v>1</v>
      </c>
      <c r="H187" s="1">
        <v>118</v>
      </c>
      <c r="I187" s="1">
        <v>98</v>
      </c>
    </row>
    <row r="188" spans="1:16" x14ac:dyDescent="0.3">
      <c r="A188" s="1">
        <v>182</v>
      </c>
      <c r="B188" s="1" t="s">
        <v>16</v>
      </c>
      <c r="C188" s="12">
        <v>389000</v>
      </c>
      <c r="D188" s="1">
        <v>120</v>
      </c>
      <c r="E188" s="12">
        <v>314000</v>
      </c>
      <c r="F188" s="1">
        <v>1</v>
      </c>
      <c r="G188" s="1">
        <v>1</v>
      </c>
      <c r="H188" s="1">
        <v>114</v>
      </c>
      <c r="I188" s="1">
        <v>95</v>
      </c>
    </row>
    <row r="189" spans="1:16" x14ac:dyDescent="0.3">
      <c r="A189" s="1">
        <v>183</v>
      </c>
      <c r="B189" s="1" t="s">
        <v>17</v>
      </c>
      <c r="C189" s="12">
        <v>180000</v>
      </c>
      <c r="D189" s="1">
        <v>120</v>
      </c>
      <c r="E189" s="12">
        <v>167000</v>
      </c>
      <c r="F189" s="1">
        <v>1</v>
      </c>
      <c r="G189" s="1">
        <v>1</v>
      </c>
      <c r="H189" s="1">
        <v>98.7</v>
      </c>
      <c r="I189" s="1">
        <v>82.2</v>
      </c>
      <c r="J189" s="1">
        <f>AVERAGE(H185:H189)</f>
        <v>109.34</v>
      </c>
      <c r="K189" s="1">
        <f>STDEV(H185:H189)</f>
        <v>8.4485501714791269</v>
      </c>
      <c r="L189" s="1">
        <f>K189/J189*100</f>
        <v>7.7268613238331136</v>
      </c>
      <c r="N189" s="1">
        <f>AVERAGE(I185:I189)</f>
        <v>91.06</v>
      </c>
      <c r="O189" s="1">
        <f>STDEV(I185:I189)</f>
        <v>6.9862722534982833</v>
      </c>
      <c r="P189" s="1">
        <f>O189/N189*100</f>
        <v>7.6721636871274796</v>
      </c>
    </row>
    <row r="190" spans="1:16" x14ac:dyDescent="0.3">
      <c r="A190" s="1">
        <v>184</v>
      </c>
      <c r="B190" s="1" t="s">
        <v>18</v>
      </c>
      <c r="C190" s="12">
        <v>10400000</v>
      </c>
      <c r="D190" s="1">
        <v>1200</v>
      </c>
      <c r="E190" s="12">
        <v>844000</v>
      </c>
      <c r="F190" s="1">
        <v>1</v>
      </c>
      <c r="G190" s="1">
        <v>1</v>
      </c>
      <c r="H190" s="1">
        <v>1130</v>
      </c>
      <c r="I190" s="1">
        <v>94.6</v>
      </c>
    </row>
    <row r="191" spans="1:16" x14ac:dyDescent="0.3">
      <c r="A191" s="1">
        <v>185</v>
      </c>
      <c r="B191" s="1" t="s">
        <v>19</v>
      </c>
      <c r="C191" s="12">
        <v>9710000</v>
      </c>
      <c r="D191" s="1">
        <v>1200</v>
      </c>
      <c r="E191" s="12">
        <v>809000</v>
      </c>
      <c r="F191" s="1">
        <v>1</v>
      </c>
      <c r="G191" s="1">
        <v>1</v>
      </c>
      <c r="H191" s="1">
        <v>1100</v>
      </c>
      <c r="I191" s="1">
        <v>92</v>
      </c>
    </row>
    <row r="192" spans="1:16" x14ac:dyDescent="0.3">
      <c r="A192" s="1">
        <v>186</v>
      </c>
      <c r="B192" s="1" t="s">
        <v>20</v>
      </c>
      <c r="C192" s="12">
        <v>8310000</v>
      </c>
      <c r="D192" s="1">
        <v>1200</v>
      </c>
      <c r="E192" s="12">
        <v>729000</v>
      </c>
      <c r="F192" s="1">
        <v>1</v>
      </c>
      <c r="G192" s="1">
        <v>1</v>
      </c>
      <c r="H192" s="1">
        <v>1050</v>
      </c>
      <c r="I192" s="1">
        <v>87.3</v>
      </c>
    </row>
    <row r="193" spans="1:16" x14ac:dyDescent="0.3">
      <c r="A193" s="1">
        <v>187</v>
      </c>
      <c r="B193" s="1" t="s">
        <v>21</v>
      </c>
      <c r="C193" s="12">
        <v>6710000</v>
      </c>
      <c r="D193" s="1">
        <v>1200</v>
      </c>
      <c r="E193" s="12">
        <v>582000</v>
      </c>
      <c r="F193" s="1">
        <v>1</v>
      </c>
      <c r="G193" s="1">
        <v>1</v>
      </c>
      <c r="H193" s="1">
        <v>1060</v>
      </c>
      <c r="I193" s="1">
        <v>88.3</v>
      </c>
    </row>
    <row r="194" spans="1:16" x14ac:dyDescent="0.3">
      <c r="A194" s="1">
        <v>188</v>
      </c>
      <c r="B194" s="1" t="s">
        <v>22</v>
      </c>
      <c r="C194" s="12">
        <v>5470000</v>
      </c>
      <c r="D194" s="1">
        <v>1200</v>
      </c>
      <c r="E194" s="12">
        <v>466000</v>
      </c>
      <c r="F194" s="1">
        <v>1</v>
      </c>
      <c r="G194" s="1">
        <v>1</v>
      </c>
      <c r="H194" s="1">
        <v>1080</v>
      </c>
      <c r="I194" s="1">
        <v>90</v>
      </c>
      <c r="J194" s="1">
        <f>AVERAGE(H190:H194)</f>
        <v>1084</v>
      </c>
      <c r="K194" s="1">
        <f>STDEV(H190:H194)</f>
        <v>32.093613071762427</v>
      </c>
      <c r="L194" s="1">
        <f>K194/J194*100</f>
        <v>2.9606654125242091</v>
      </c>
      <c r="N194" s="1">
        <f>AVERAGE(I190:I194)</f>
        <v>90.44</v>
      </c>
      <c r="O194" s="1">
        <f>STDEV(I190:I194)</f>
        <v>2.931381926668716</v>
      </c>
      <c r="P194" s="1">
        <f>O194/N194*100</f>
        <v>3.2412449432427199</v>
      </c>
    </row>
    <row r="196" spans="1:16" x14ac:dyDescent="0.3">
      <c r="A196" s="1">
        <v>189</v>
      </c>
      <c r="B196" s="1" t="s">
        <v>196</v>
      </c>
      <c r="C196" s="12">
        <v>5350000</v>
      </c>
      <c r="D196" s="1">
        <v>1200</v>
      </c>
      <c r="E196" s="12">
        <v>471000</v>
      </c>
      <c r="F196" s="1">
        <v>1</v>
      </c>
      <c r="G196" s="1">
        <v>1</v>
      </c>
      <c r="H196" s="1">
        <v>1040</v>
      </c>
      <c r="I196" s="1">
        <v>87.1</v>
      </c>
    </row>
    <row r="197" spans="1:16" x14ac:dyDescent="0.3">
      <c r="A197" s="1">
        <v>190</v>
      </c>
      <c r="B197" s="1" t="s">
        <v>197</v>
      </c>
      <c r="C197" s="12">
        <v>4450000</v>
      </c>
      <c r="D197" s="1">
        <v>1200</v>
      </c>
      <c r="E197" s="12">
        <v>384000</v>
      </c>
      <c r="F197" s="1">
        <v>1</v>
      </c>
      <c r="G197" s="1">
        <v>1</v>
      </c>
      <c r="H197" s="1">
        <v>1070</v>
      </c>
      <c r="I197" s="1">
        <v>88.9</v>
      </c>
    </row>
    <row r="198" spans="1:16" x14ac:dyDescent="0.3">
      <c r="A198" s="1">
        <v>191</v>
      </c>
      <c r="B198" s="1" t="s">
        <v>198</v>
      </c>
      <c r="C198" s="12">
        <v>3520000</v>
      </c>
      <c r="D198" s="1">
        <v>1200</v>
      </c>
      <c r="E198" s="12">
        <v>301000</v>
      </c>
      <c r="F198" s="1">
        <v>1</v>
      </c>
      <c r="G198" s="1">
        <v>1</v>
      </c>
      <c r="H198" s="1">
        <v>1080</v>
      </c>
      <c r="I198" s="1">
        <v>89.7</v>
      </c>
    </row>
    <row r="199" spans="1:16" x14ac:dyDescent="0.3">
      <c r="A199" s="1">
        <v>192</v>
      </c>
      <c r="B199" s="1" t="s">
        <v>199</v>
      </c>
      <c r="C199" s="12">
        <v>7710000</v>
      </c>
      <c r="D199" s="1">
        <v>1200</v>
      </c>
      <c r="E199" s="12">
        <v>597000</v>
      </c>
      <c r="F199" s="1">
        <v>1</v>
      </c>
      <c r="G199" s="1">
        <v>1</v>
      </c>
      <c r="H199" s="1">
        <v>1190</v>
      </c>
      <c r="I199" s="1">
        <v>99</v>
      </c>
    </row>
    <row r="200" spans="1:16" x14ac:dyDescent="0.3">
      <c r="A200" s="1">
        <v>193</v>
      </c>
      <c r="B200" s="1" t="s">
        <v>200</v>
      </c>
      <c r="C200" s="12">
        <v>7250000</v>
      </c>
      <c r="D200" s="1">
        <v>1200</v>
      </c>
      <c r="E200" s="12">
        <v>573000</v>
      </c>
      <c r="F200" s="1">
        <v>1</v>
      </c>
      <c r="G200" s="1">
        <v>1</v>
      </c>
      <c r="H200" s="1">
        <v>1160</v>
      </c>
      <c r="I200" s="1">
        <v>96.9</v>
      </c>
    </row>
    <row r="201" spans="1:16" x14ac:dyDescent="0.3">
      <c r="A201" s="1">
        <v>194</v>
      </c>
      <c r="B201" s="1" t="s">
        <v>201</v>
      </c>
      <c r="C201" s="12">
        <v>3930000</v>
      </c>
      <c r="D201" s="1">
        <v>1200</v>
      </c>
      <c r="E201" s="12">
        <v>313000</v>
      </c>
      <c r="F201" s="1">
        <v>1</v>
      </c>
      <c r="G201" s="1">
        <v>1</v>
      </c>
      <c r="H201" s="1">
        <v>1150</v>
      </c>
      <c r="I201" s="1">
        <v>96.2</v>
      </c>
      <c r="J201" s="1">
        <f>AVERAGE(H196:H201)</f>
        <v>1115</v>
      </c>
      <c r="K201" s="1">
        <f>STDEV(H196:H201)</f>
        <v>59.581876439064928</v>
      </c>
      <c r="L201" s="1">
        <f>K201/J201*100</f>
        <v>5.3436660483466305</v>
      </c>
      <c r="N201" s="1">
        <f>AVERAGE(I196:I201)</f>
        <v>92.966666666666683</v>
      </c>
      <c r="O201" s="1">
        <f>STDEV(I196:I201)</f>
        <v>4.9790226617948505</v>
      </c>
      <c r="P201" s="1">
        <f>O201/N201*100</f>
        <v>5.3557074167746679</v>
      </c>
    </row>
    <row r="202" spans="1:16" x14ac:dyDescent="0.3">
      <c r="A202" s="1">
        <v>195</v>
      </c>
      <c r="B202" s="1" t="s">
        <v>202</v>
      </c>
      <c r="C202" s="12">
        <v>812000</v>
      </c>
      <c r="D202" s="1">
        <v>120</v>
      </c>
      <c r="E202" s="12">
        <v>651000</v>
      </c>
      <c r="F202" s="1">
        <v>1</v>
      </c>
      <c r="G202" s="1">
        <v>1</v>
      </c>
      <c r="H202" s="1">
        <v>115</v>
      </c>
      <c r="I202" s="1">
        <v>95.7</v>
      </c>
    </row>
    <row r="203" spans="1:16" x14ac:dyDescent="0.3">
      <c r="A203" s="1">
        <v>196</v>
      </c>
      <c r="B203" s="1" t="s">
        <v>203</v>
      </c>
      <c r="C203" s="12">
        <v>473000</v>
      </c>
      <c r="D203" s="1">
        <v>120</v>
      </c>
      <c r="E203" s="12">
        <v>361000</v>
      </c>
      <c r="F203" s="1">
        <v>1</v>
      </c>
      <c r="G203" s="1">
        <v>1</v>
      </c>
      <c r="H203" s="1">
        <v>121</v>
      </c>
      <c r="I203" s="1">
        <v>100</v>
      </c>
    </row>
    <row r="204" spans="1:16" x14ac:dyDescent="0.3">
      <c r="A204" s="1">
        <v>197</v>
      </c>
      <c r="B204" s="1" t="s">
        <v>204</v>
      </c>
      <c r="C204" s="12">
        <v>379000</v>
      </c>
      <c r="D204" s="1">
        <v>120</v>
      </c>
      <c r="E204" s="12">
        <v>330000</v>
      </c>
      <c r="F204" s="1">
        <v>1</v>
      </c>
      <c r="G204" s="1">
        <v>1</v>
      </c>
      <c r="H204" s="1">
        <v>105</v>
      </c>
      <c r="I204" s="1">
        <v>87.9</v>
      </c>
    </row>
    <row r="205" spans="1:16" x14ac:dyDescent="0.3">
      <c r="A205" s="1">
        <v>198</v>
      </c>
      <c r="B205" s="1" t="s">
        <v>205</v>
      </c>
      <c r="C205" s="12">
        <v>711000</v>
      </c>
      <c r="D205" s="1">
        <v>120</v>
      </c>
      <c r="E205" s="12">
        <v>638000</v>
      </c>
      <c r="F205" s="1">
        <v>1</v>
      </c>
      <c r="G205" s="1">
        <v>1</v>
      </c>
      <c r="H205" s="1">
        <v>103</v>
      </c>
      <c r="I205" s="1">
        <v>85.5</v>
      </c>
    </row>
    <row r="206" spans="1:16" x14ac:dyDescent="0.3">
      <c r="A206" s="1">
        <v>199</v>
      </c>
      <c r="B206" s="1" t="s">
        <v>206</v>
      </c>
      <c r="C206" s="12">
        <v>820000</v>
      </c>
      <c r="D206" s="1">
        <v>120</v>
      </c>
      <c r="E206" s="12">
        <v>635000</v>
      </c>
      <c r="F206" s="1">
        <v>1</v>
      </c>
      <c r="G206" s="1">
        <v>1</v>
      </c>
      <c r="H206" s="1">
        <v>119</v>
      </c>
      <c r="I206" s="1">
        <v>99</v>
      </c>
    </row>
    <row r="207" spans="1:16" x14ac:dyDescent="0.3">
      <c r="A207" s="1">
        <v>200</v>
      </c>
      <c r="B207" s="1" t="s">
        <v>207</v>
      </c>
      <c r="C207" s="12">
        <v>814000</v>
      </c>
      <c r="D207" s="1">
        <v>120</v>
      </c>
      <c r="E207" s="12">
        <v>614000</v>
      </c>
      <c r="F207" s="1">
        <v>1</v>
      </c>
      <c r="G207" s="1">
        <v>1</v>
      </c>
      <c r="H207" s="1">
        <v>122</v>
      </c>
      <c r="I207" s="1">
        <v>102</v>
      </c>
      <c r="J207" s="1">
        <f>AVERAGE(H202:H207)</f>
        <v>114.16666666666667</v>
      </c>
      <c r="K207" s="1">
        <f>STDEV(H202:H207)</f>
        <v>8.2563107176672244</v>
      </c>
      <c r="L207" s="1">
        <f>K207/J207*100</f>
        <v>7.2318050081756704</v>
      </c>
      <c r="N207" s="1">
        <f>AVERAGE(I202:I207)</f>
        <v>95.016666666666666</v>
      </c>
      <c r="O207" s="1">
        <f>STDEV(I202:I207)</f>
        <v>6.7992401536250098</v>
      </c>
      <c r="P207" s="1">
        <f>O207/N207*100</f>
        <v>7.1558394881161309</v>
      </c>
    </row>
    <row r="208" spans="1:16" x14ac:dyDescent="0.3">
      <c r="A208" s="1">
        <v>201</v>
      </c>
      <c r="B208" s="1" t="s">
        <v>208</v>
      </c>
      <c r="C208" s="12">
        <v>7910000</v>
      </c>
      <c r="D208" s="1">
        <v>1200</v>
      </c>
      <c r="E208" s="12">
        <v>631000</v>
      </c>
      <c r="F208" s="1">
        <v>1</v>
      </c>
      <c r="G208" s="1">
        <v>1</v>
      </c>
      <c r="H208" s="1">
        <v>1150</v>
      </c>
      <c r="I208" s="1">
        <v>96</v>
      </c>
    </row>
    <row r="209" spans="1:16" x14ac:dyDescent="0.3">
      <c r="A209" s="1">
        <v>202</v>
      </c>
      <c r="B209" s="1" t="s">
        <v>209</v>
      </c>
      <c r="C209" s="12">
        <v>7830000</v>
      </c>
      <c r="D209" s="1">
        <v>1200</v>
      </c>
      <c r="E209" s="12">
        <v>617000</v>
      </c>
      <c r="F209" s="1">
        <v>1</v>
      </c>
      <c r="G209" s="1">
        <v>1</v>
      </c>
      <c r="H209" s="1">
        <v>1170</v>
      </c>
      <c r="I209" s="1">
        <v>97.3</v>
      </c>
    </row>
    <row r="210" spans="1:16" x14ac:dyDescent="0.3">
      <c r="A210" s="1">
        <v>203</v>
      </c>
      <c r="B210" s="1" t="s">
        <v>210</v>
      </c>
      <c r="C210" s="12">
        <v>7690000</v>
      </c>
      <c r="D210" s="1">
        <v>1200</v>
      </c>
      <c r="E210" s="12">
        <v>637000</v>
      </c>
      <c r="F210" s="1">
        <v>1</v>
      </c>
      <c r="G210" s="1">
        <v>1</v>
      </c>
      <c r="H210" s="1">
        <v>1110</v>
      </c>
      <c r="I210" s="1">
        <v>92.6</v>
      </c>
    </row>
    <row r="211" spans="1:16" x14ac:dyDescent="0.3">
      <c r="A211" s="1">
        <v>204</v>
      </c>
      <c r="B211" s="1" t="s">
        <v>211</v>
      </c>
      <c r="C211" s="12">
        <v>7980000</v>
      </c>
      <c r="D211" s="1">
        <v>1200</v>
      </c>
      <c r="E211" s="12">
        <v>645000</v>
      </c>
      <c r="F211" s="1">
        <v>1</v>
      </c>
      <c r="G211" s="1">
        <v>1</v>
      </c>
      <c r="H211" s="1">
        <v>1140</v>
      </c>
      <c r="I211" s="1">
        <v>94.8</v>
      </c>
    </row>
    <row r="212" spans="1:16" x14ac:dyDescent="0.3">
      <c r="A212" s="1">
        <v>205</v>
      </c>
      <c r="B212" s="1" t="s">
        <v>212</v>
      </c>
      <c r="C212" s="12">
        <v>7960000</v>
      </c>
      <c r="D212" s="1">
        <v>1200</v>
      </c>
      <c r="E212" s="12">
        <v>624000</v>
      </c>
      <c r="F212" s="1">
        <v>1</v>
      </c>
      <c r="G212" s="1">
        <v>1</v>
      </c>
      <c r="H212" s="1">
        <v>1170</v>
      </c>
      <c r="I212" s="1">
        <v>97.8</v>
      </c>
    </row>
    <row r="213" spans="1:16" x14ac:dyDescent="0.3">
      <c r="A213" s="1">
        <v>206</v>
      </c>
      <c r="B213" s="1" t="s">
        <v>213</v>
      </c>
      <c r="C213" s="12">
        <v>7880000</v>
      </c>
      <c r="D213" s="1">
        <v>1200</v>
      </c>
      <c r="E213" s="12">
        <v>621000</v>
      </c>
      <c r="F213" s="1">
        <v>1</v>
      </c>
      <c r="G213" s="1">
        <v>1</v>
      </c>
      <c r="H213" s="1">
        <v>1170</v>
      </c>
      <c r="I213" s="1">
        <v>97.2</v>
      </c>
      <c r="J213" s="1">
        <f>AVERAGE(H208:H213)</f>
        <v>1151.6666666666667</v>
      </c>
      <c r="K213" s="1">
        <f>STDEV(H208:H213)</f>
        <v>24.013884872437167</v>
      </c>
      <c r="L213" s="1">
        <f>K213/J213*100</f>
        <v>2.0851419570857161</v>
      </c>
      <c r="N213" s="1">
        <f>AVERAGE(I208:I213)</f>
        <v>95.95</v>
      </c>
      <c r="O213" s="1">
        <f>STDEV(I208:I213)</f>
        <v>1.967485705157729</v>
      </c>
      <c r="P213" s="1">
        <f>O213/N213*100</f>
        <v>2.050532261758967</v>
      </c>
    </row>
    <row r="216" spans="1:16" x14ac:dyDescent="0.3">
      <c r="A216" s="1">
        <v>227</v>
      </c>
      <c r="B216" s="1" t="s">
        <v>234</v>
      </c>
      <c r="C216" s="12">
        <v>53100</v>
      </c>
      <c r="E216" s="12">
        <v>1230</v>
      </c>
      <c r="G216" s="1">
        <v>0</v>
      </c>
      <c r="H216" s="1">
        <v>3870</v>
      </c>
      <c r="N216" s="2"/>
    </row>
    <row r="217" spans="1:16" x14ac:dyDescent="0.3">
      <c r="A217" s="1">
        <v>228</v>
      </c>
      <c r="B217" s="1" t="s">
        <v>235</v>
      </c>
      <c r="C217" s="12">
        <v>52900</v>
      </c>
      <c r="E217" s="12">
        <v>968</v>
      </c>
      <c r="G217" s="1">
        <v>0</v>
      </c>
      <c r="H217" s="1">
        <v>4880</v>
      </c>
      <c r="N217" s="2"/>
    </row>
    <row r="218" spans="1:16" x14ac:dyDescent="0.3">
      <c r="A218" s="1">
        <v>229</v>
      </c>
      <c r="B218" s="1" t="s">
        <v>236</v>
      </c>
      <c r="E218" s="12">
        <v>709</v>
      </c>
      <c r="G218" s="1">
        <v>0</v>
      </c>
      <c r="H218" s="1">
        <v>5430</v>
      </c>
      <c r="N218" s="2"/>
    </row>
    <row r="219" spans="1:16" x14ac:dyDescent="0.3">
      <c r="A219" s="1">
        <v>230</v>
      </c>
      <c r="B219" s="1" t="s">
        <v>237</v>
      </c>
      <c r="C219" s="12">
        <v>52700</v>
      </c>
      <c r="E219" s="12">
        <v>332</v>
      </c>
      <c r="G219" s="1">
        <v>0</v>
      </c>
      <c r="H219" s="1">
        <v>14400</v>
      </c>
      <c r="N219" s="2"/>
    </row>
    <row r="220" spans="1:16" x14ac:dyDescent="0.3">
      <c r="A220" s="1">
        <v>231</v>
      </c>
      <c r="B220" s="1" t="s">
        <v>238</v>
      </c>
      <c r="E220" s="12">
        <v>445</v>
      </c>
      <c r="G220" s="1">
        <v>0</v>
      </c>
      <c r="H220" s="1">
        <v>4090</v>
      </c>
      <c r="J220" s="13">
        <f>AVERAGE(C216:C220)</f>
        <v>52900</v>
      </c>
      <c r="K220" s="1">
        <f>STDEV(C216:C220)</f>
        <v>200</v>
      </c>
      <c r="L220" s="1">
        <f>K220/J220*100</f>
        <v>0.3780718336483932</v>
      </c>
      <c r="N220" s="2"/>
      <c r="O220" s="2"/>
    </row>
    <row r="221" spans="1:16" x14ac:dyDescent="0.3">
      <c r="A221" s="1">
        <v>232</v>
      </c>
      <c r="B221" s="1" t="s">
        <v>239</v>
      </c>
      <c r="E221" s="12">
        <v>464</v>
      </c>
      <c r="G221" s="1">
        <v>0</v>
      </c>
      <c r="H221" s="1">
        <v>45500</v>
      </c>
      <c r="J221" s="13"/>
      <c r="N221" s="2"/>
    </row>
    <row r="222" spans="1:16" x14ac:dyDescent="0.3">
      <c r="A222" s="1">
        <v>233</v>
      </c>
      <c r="B222" s="1" t="s">
        <v>240</v>
      </c>
      <c r="C222" s="12">
        <v>602000</v>
      </c>
      <c r="E222" s="12">
        <v>614</v>
      </c>
      <c r="G222" s="1">
        <v>0</v>
      </c>
      <c r="H222" s="1">
        <v>88300</v>
      </c>
      <c r="J222" s="13"/>
      <c r="N222" s="2"/>
    </row>
    <row r="223" spans="1:16" x14ac:dyDescent="0.3">
      <c r="A223" s="1">
        <v>234</v>
      </c>
      <c r="B223" s="1" t="s">
        <v>241</v>
      </c>
      <c r="C223" s="12">
        <v>591000</v>
      </c>
      <c r="E223" s="12">
        <v>250</v>
      </c>
      <c r="G223" s="1">
        <v>0</v>
      </c>
      <c r="H223" s="1">
        <v>214000</v>
      </c>
      <c r="J223" s="13"/>
      <c r="N223" s="2"/>
    </row>
    <row r="224" spans="1:16" x14ac:dyDescent="0.3">
      <c r="A224" s="1">
        <v>235</v>
      </c>
      <c r="B224" s="1" t="s">
        <v>242</v>
      </c>
      <c r="C224" s="12">
        <v>599000</v>
      </c>
      <c r="E224" s="12">
        <v>709</v>
      </c>
      <c r="G224" s="1">
        <v>0</v>
      </c>
      <c r="H224" s="1">
        <v>76500</v>
      </c>
      <c r="J224" s="13"/>
      <c r="N224" s="2"/>
    </row>
    <row r="225" spans="1:17" x14ac:dyDescent="0.3">
      <c r="A225" s="1">
        <v>236</v>
      </c>
      <c r="B225" s="1" t="s">
        <v>243</v>
      </c>
      <c r="E225" s="12">
        <v>501</v>
      </c>
      <c r="G225" s="1">
        <v>0</v>
      </c>
      <c r="H225" s="1">
        <v>48100</v>
      </c>
      <c r="J225" s="13">
        <f>AVERAGE(C221:C225)</f>
        <v>597333.33333333337</v>
      </c>
      <c r="K225" s="1">
        <f>STDEV(C221:C225)</f>
        <v>5686.2407030773265</v>
      </c>
      <c r="L225" s="1">
        <f>K225/J225*100</f>
        <v>0.95193761770267726</v>
      </c>
      <c r="N225" s="2"/>
      <c r="O225" s="6"/>
    </row>
    <row r="226" spans="1:17" x14ac:dyDescent="0.3">
      <c r="A226" s="1">
        <v>237</v>
      </c>
      <c r="B226" s="1" t="s">
        <v>244</v>
      </c>
      <c r="E226" s="12">
        <v>270</v>
      </c>
      <c r="G226" s="1">
        <v>0</v>
      </c>
      <c r="H226" s="1">
        <v>978000</v>
      </c>
      <c r="J226" s="13"/>
      <c r="N226" s="2"/>
    </row>
    <row r="227" spans="1:17" x14ac:dyDescent="0.3">
      <c r="A227" s="1">
        <v>238</v>
      </c>
      <c r="B227" s="1" t="s">
        <v>245</v>
      </c>
      <c r="C227" s="12">
        <v>5720000</v>
      </c>
      <c r="E227" s="12">
        <v>270</v>
      </c>
      <c r="G227" s="1">
        <v>0</v>
      </c>
      <c r="H227" s="1">
        <v>1900000</v>
      </c>
      <c r="J227" s="13"/>
      <c r="N227" s="2"/>
    </row>
    <row r="228" spans="1:17" x14ac:dyDescent="0.3">
      <c r="A228" s="1">
        <v>239</v>
      </c>
      <c r="B228" s="1" t="s">
        <v>246</v>
      </c>
      <c r="E228" s="12">
        <v>408</v>
      </c>
      <c r="G228" s="1">
        <v>0</v>
      </c>
      <c r="H228" s="1">
        <v>653000</v>
      </c>
      <c r="J228" s="13"/>
      <c r="N228" s="2"/>
    </row>
    <row r="229" spans="1:17" x14ac:dyDescent="0.3">
      <c r="A229" s="1">
        <v>240</v>
      </c>
      <c r="B229" s="1" t="s">
        <v>247</v>
      </c>
      <c r="C229" s="12">
        <v>5780000</v>
      </c>
      <c r="E229" s="12">
        <v>613</v>
      </c>
      <c r="G229" s="1">
        <v>0</v>
      </c>
      <c r="H229" s="1">
        <v>853000</v>
      </c>
      <c r="J229" s="13"/>
      <c r="N229" s="2"/>
    </row>
    <row r="230" spans="1:17" x14ac:dyDescent="0.3">
      <c r="A230" s="1">
        <v>241</v>
      </c>
      <c r="B230" s="1" t="s">
        <v>248</v>
      </c>
      <c r="C230" s="12">
        <v>5920000</v>
      </c>
      <c r="E230" s="12">
        <v>507</v>
      </c>
      <c r="G230" s="1">
        <v>0</v>
      </c>
      <c r="H230" s="1">
        <v>1060000</v>
      </c>
      <c r="J230" s="13">
        <f>AVERAGE(C226:C230)</f>
        <v>5806666.666666667</v>
      </c>
      <c r="K230" s="1">
        <f>STDEV(C226:C230)</f>
        <v>102632.02878893769</v>
      </c>
      <c r="L230" s="1">
        <f>K230/J230*100</f>
        <v>1.7674861444707983</v>
      </c>
      <c r="N230" s="2"/>
      <c r="O230" s="2"/>
    </row>
    <row r="231" spans="1:17" x14ac:dyDescent="0.3">
      <c r="A231" s="1">
        <v>242</v>
      </c>
      <c r="B231" s="1" t="s">
        <v>249</v>
      </c>
      <c r="C231" s="12">
        <v>5890</v>
      </c>
      <c r="E231" s="12">
        <v>1170000</v>
      </c>
      <c r="G231" s="1">
        <v>0</v>
      </c>
      <c r="H231" s="1">
        <v>0.496</v>
      </c>
      <c r="J231" s="13"/>
      <c r="N231" s="2"/>
    </row>
    <row r="232" spans="1:17" x14ac:dyDescent="0.3">
      <c r="A232" s="1">
        <v>243</v>
      </c>
      <c r="B232" s="1" t="s">
        <v>250</v>
      </c>
      <c r="C232" s="12">
        <v>1370</v>
      </c>
      <c r="E232" s="12">
        <v>1170000</v>
      </c>
      <c r="G232" s="1">
        <v>0</v>
      </c>
      <c r="H232" s="1">
        <v>0.14000000000000001</v>
      </c>
      <c r="J232" s="13"/>
      <c r="N232" s="2"/>
    </row>
    <row r="233" spans="1:17" x14ac:dyDescent="0.3">
      <c r="A233" s="1">
        <v>244</v>
      </c>
      <c r="B233" s="1" t="s">
        <v>251</v>
      </c>
      <c r="C233" s="12">
        <v>1060</v>
      </c>
      <c r="E233" s="12">
        <v>1160000</v>
      </c>
      <c r="G233" s="1">
        <v>0</v>
      </c>
      <c r="H233" s="1">
        <v>0.115</v>
      </c>
      <c r="J233" s="13"/>
      <c r="N233" s="2"/>
    </row>
    <row r="234" spans="1:17" x14ac:dyDescent="0.3">
      <c r="A234" s="1">
        <v>245</v>
      </c>
      <c r="B234" s="1" t="s">
        <v>252</v>
      </c>
      <c r="C234" s="12">
        <v>861</v>
      </c>
      <c r="E234" s="12">
        <v>1170000</v>
      </c>
      <c r="G234" s="1">
        <v>0</v>
      </c>
      <c r="H234" s="1">
        <v>9.9199999999999997E-2</v>
      </c>
      <c r="J234" s="13"/>
      <c r="N234" s="2"/>
    </row>
    <row r="235" spans="1:17" x14ac:dyDescent="0.3">
      <c r="A235" s="1">
        <v>246</v>
      </c>
      <c r="B235" s="1" t="s">
        <v>253</v>
      </c>
      <c r="C235" s="12">
        <v>729</v>
      </c>
      <c r="E235" s="12">
        <v>1210000</v>
      </c>
      <c r="G235" s="1">
        <v>0</v>
      </c>
      <c r="H235" s="1">
        <v>8.6900000000000005E-2</v>
      </c>
      <c r="J235" s="12">
        <f>AVERAGE(E231:E235)</f>
        <v>1176000</v>
      </c>
      <c r="K235" s="1">
        <f>STDEV(E231:E235)</f>
        <v>19493.588689617929</v>
      </c>
      <c r="L235" s="1">
        <f>K235/J235*100</f>
        <v>1.6576180858518648</v>
      </c>
      <c r="N235" s="2"/>
      <c r="O235" s="2"/>
    </row>
    <row r="236" spans="1:17" x14ac:dyDescent="0.3">
      <c r="A236" s="1">
        <v>207</v>
      </c>
      <c r="B236" s="1" t="s">
        <v>214</v>
      </c>
      <c r="C236" s="12">
        <v>59400</v>
      </c>
      <c r="E236" s="12">
        <v>1390</v>
      </c>
      <c r="G236" s="1">
        <v>0</v>
      </c>
      <c r="H236" s="1">
        <v>4820</v>
      </c>
      <c r="J236" s="12"/>
      <c r="N236" s="13">
        <f t="shared" ref="N236:N250" si="1">C236/C216*100</f>
        <v>111.86440677966101</v>
      </c>
      <c r="O236" s="13"/>
    </row>
    <row r="237" spans="1:17" x14ac:dyDescent="0.3">
      <c r="A237" s="1">
        <v>208</v>
      </c>
      <c r="B237" s="1" t="s">
        <v>215</v>
      </c>
      <c r="C237" s="12">
        <v>56500</v>
      </c>
      <c r="E237" s="12">
        <v>1170</v>
      </c>
      <c r="G237" s="1">
        <v>0</v>
      </c>
      <c r="H237" s="1">
        <v>5970</v>
      </c>
      <c r="J237" s="12"/>
      <c r="N237" s="13">
        <f t="shared" si="1"/>
        <v>106.80529300567107</v>
      </c>
      <c r="O237" s="13"/>
    </row>
    <row r="238" spans="1:17" x14ac:dyDescent="0.3">
      <c r="A238" s="1">
        <v>209</v>
      </c>
      <c r="B238" s="1" t="s">
        <v>216</v>
      </c>
      <c r="C238" s="12">
        <v>61400</v>
      </c>
      <c r="E238" s="12">
        <v>850</v>
      </c>
      <c r="G238" s="1">
        <v>0</v>
      </c>
      <c r="H238" s="1">
        <v>8310</v>
      </c>
      <c r="J238" s="12"/>
      <c r="N238" s="13"/>
      <c r="O238" s="13"/>
    </row>
    <row r="239" spans="1:17" x14ac:dyDescent="0.3">
      <c r="A239" s="1">
        <v>210</v>
      </c>
      <c r="B239" s="1" t="s">
        <v>217</v>
      </c>
      <c r="C239" s="12">
        <v>55200</v>
      </c>
      <c r="E239" s="12">
        <v>689</v>
      </c>
      <c r="G239" s="1">
        <v>0</v>
      </c>
      <c r="H239" s="1">
        <v>10300</v>
      </c>
      <c r="J239" s="12"/>
      <c r="N239" s="13">
        <f t="shared" si="1"/>
        <v>104.74383301707779</v>
      </c>
      <c r="O239" s="13"/>
    </row>
    <row r="240" spans="1:17" x14ac:dyDescent="0.3">
      <c r="A240" s="1">
        <v>211</v>
      </c>
      <c r="B240" s="1" t="s">
        <v>218</v>
      </c>
      <c r="C240" s="12">
        <v>61900</v>
      </c>
      <c r="E240" s="12">
        <v>371</v>
      </c>
      <c r="G240" s="1">
        <v>0</v>
      </c>
      <c r="H240" s="1">
        <v>14000</v>
      </c>
      <c r="J240" s="12">
        <f>AVERAGE(C237:C239)</f>
        <v>57700</v>
      </c>
      <c r="K240" s="1">
        <f>STDEV(C237:C239)</f>
        <v>3269.556544854363</v>
      </c>
      <c r="L240" s="1">
        <f>K240/J240*100</f>
        <v>5.6664758143056551</v>
      </c>
      <c r="N240" s="13"/>
      <c r="O240" s="13">
        <f>AVERAGE(N236:N240)</f>
        <v>107.80451093413662</v>
      </c>
      <c r="P240" s="1">
        <f>STDEV(N236:N240)</f>
        <v>3.6639418702433555</v>
      </c>
      <c r="Q240" s="1">
        <f>P240/O240*100</f>
        <v>3.398690684179114</v>
      </c>
    </row>
    <row r="241" spans="1:17" x14ac:dyDescent="0.3">
      <c r="A241" s="1">
        <v>212</v>
      </c>
      <c r="B241" s="1" t="s">
        <v>219</v>
      </c>
      <c r="C241" s="12">
        <v>665000</v>
      </c>
      <c r="E241" s="12">
        <v>571</v>
      </c>
      <c r="G241" s="1">
        <v>0</v>
      </c>
      <c r="H241" s="1">
        <v>107000</v>
      </c>
      <c r="J241" s="12"/>
      <c r="N241" s="13"/>
      <c r="O241" s="13"/>
    </row>
    <row r="242" spans="1:17" x14ac:dyDescent="0.3">
      <c r="A242" s="1">
        <v>213</v>
      </c>
      <c r="B242" s="1" t="s">
        <v>220</v>
      </c>
      <c r="C242" s="12">
        <v>663000</v>
      </c>
      <c r="E242" s="12">
        <v>771</v>
      </c>
      <c r="G242" s="1">
        <v>0</v>
      </c>
      <c r="H242" s="1">
        <v>79000</v>
      </c>
      <c r="J242" s="12"/>
      <c r="N242" s="13">
        <f t="shared" si="1"/>
        <v>110.1328903654485</v>
      </c>
      <c r="O242" s="13"/>
    </row>
    <row r="243" spans="1:17" x14ac:dyDescent="0.3">
      <c r="A243" s="1">
        <v>214</v>
      </c>
      <c r="B243" s="1" t="s">
        <v>221</v>
      </c>
      <c r="C243" s="12">
        <v>663000</v>
      </c>
      <c r="E243" s="12">
        <v>751</v>
      </c>
      <c r="G243" s="1">
        <v>0</v>
      </c>
      <c r="H243" s="1">
        <v>81200</v>
      </c>
      <c r="J243" s="12"/>
      <c r="N243" s="13">
        <f t="shared" si="1"/>
        <v>112.18274111675126</v>
      </c>
      <c r="O243" s="13"/>
    </row>
    <row r="244" spans="1:17" x14ac:dyDescent="0.3">
      <c r="A244" s="1">
        <v>215</v>
      </c>
      <c r="B244" s="1" t="s">
        <v>222</v>
      </c>
      <c r="C244" s="12">
        <v>643000</v>
      </c>
      <c r="E244" s="12">
        <v>599</v>
      </c>
      <c r="G244" s="1">
        <v>0</v>
      </c>
      <c r="H244" s="1">
        <v>98700</v>
      </c>
      <c r="J244" s="12"/>
      <c r="N244" s="13">
        <f t="shared" si="1"/>
        <v>107.34557595993321</v>
      </c>
      <c r="O244" s="13"/>
    </row>
    <row r="245" spans="1:17" x14ac:dyDescent="0.3">
      <c r="A245" s="1">
        <v>216</v>
      </c>
      <c r="B245" s="1" t="s">
        <v>223</v>
      </c>
      <c r="C245" s="12">
        <v>650000</v>
      </c>
      <c r="E245" s="12">
        <v>754</v>
      </c>
      <c r="G245" s="1">
        <v>0</v>
      </c>
      <c r="H245" s="1">
        <v>79200</v>
      </c>
      <c r="J245" s="12">
        <f>AVERAGE(C241:C245)</f>
        <v>656800</v>
      </c>
      <c r="K245" s="1">
        <f>STDEV(C241:C245)</f>
        <v>9757.0487341203752</v>
      </c>
      <c r="L245" s="1">
        <f>K245/J245*100</f>
        <v>1.485543351723565</v>
      </c>
      <c r="N245" s="13"/>
      <c r="O245" s="13">
        <f>AVERAGE(N241:N245)</f>
        <v>109.88706914737766</v>
      </c>
      <c r="P245" s="1">
        <f>STDEV(N241:N245)</f>
        <v>2.4279338421843399</v>
      </c>
      <c r="Q245" s="1">
        <f>P245/O245*100</f>
        <v>2.2094809344018982</v>
      </c>
    </row>
    <row r="246" spans="1:17" x14ac:dyDescent="0.3">
      <c r="A246" s="1">
        <v>217</v>
      </c>
      <c r="B246" s="1" t="s">
        <v>224</v>
      </c>
      <c r="C246" s="12">
        <v>6460000</v>
      </c>
      <c r="E246" s="12">
        <v>625</v>
      </c>
      <c r="G246" s="1">
        <v>0</v>
      </c>
      <c r="H246" s="1">
        <v>1010000</v>
      </c>
      <c r="J246" s="12"/>
      <c r="N246" s="13"/>
      <c r="O246" s="13"/>
    </row>
    <row r="247" spans="1:17" x14ac:dyDescent="0.3">
      <c r="A247" s="1">
        <v>218</v>
      </c>
      <c r="B247" s="1" t="s">
        <v>225</v>
      </c>
      <c r="C247" s="12">
        <v>6200000</v>
      </c>
      <c r="E247" s="12">
        <v>591</v>
      </c>
      <c r="G247" s="1">
        <v>0</v>
      </c>
      <c r="H247" s="1">
        <v>1100000</v>
      </c>
      <c r="J247" s="12"/>
      <c r="N247" s="13">
        <f>C247/C227*100</f>
        <v>108.3916083916084</v>
      </c>
      <c r="O247" s="13"/>
    </row>
    <row r="248" spans="1:17" x14ac:dyDescent="0.3">
      <c r="A248" s="1">
        <v>219</v>
      </c>
      <c r="B248" s="1" t="s">
        <v>226</v>
      </c>
      <c r="C248" s="12">
        <v>5800000</v>
      </c>
      <c r="E248" s="12">
        <v>812</v>
      </c>
      <c r="G248" s="1">
        <v>0</v>
      </c>
      <c r="H248" s="1">
        <v>716000</v>
      </c>
      <c r="J248" s="12"/>
      <c r="N248" s="13"/>
      <c r="O248" s="13"/>
    </row>
    <row r="249" spans="1:17" x14ac:dyDescent="0.3">
      <c r="A249" s="1">
        <v>220</v>
      </c>
      <c r="B249" s="1" t="s">
        <v>227</v>
      </c>
      <c r="C249" s="12">
        <v>5230000</v>
      </c>
      <c r="E249" s="12">
        <v>729</v>
      </c>
      <c r="G249" s="1">
        <v>0</v>
      </c>
      <c r="H249" s="1">
        <v>818000</v>
      </c>
      <c r="J249" s="12"/>
      <c r="N249" s="13">
        <f t="shared" si="1"/>
        <v>90.484429065743939</v>
      </c>
      <c r="O249" s="13"/>
    </row>
    <row r="250" spans="1:17" x14ac:dyDescent="0.3">
      <c r="A250" s="1">
        <v>221</v>
      </c>
      <c r="B250" s="1" t="s">
        <v>228</v>
      </c>
      <c r="C250" s="12">
        <v>6170000</v>
      </c>
      <c r="E250" s="12">
        <v>833</v>
      </c>
      <c r="G250" s="1">
        <v>0</v>
      </c>
      <c r="H250" s="1">
        <v>717000</v>
      </c>
      <c r="J250" s="12">
        <f>AVERAGE(C246:C250)</f>
        <v>5972000</v>
      </c>
      <c r="K250" s="1">
        <f>STDEV(C246:C250)</f>
        <v>476833.30420598772</v>
      </c>
      <c r="L250" s="1">
        <f>K250/J250*100</f>
        <v>7.9844826558269881</v>
      </c>
      <c r="N250" s="13">
        <f t="shared" si="1"/>
        <v>104.22297297297298</v>
      </c>
      <c r="O250" s="13">
        <f>AVERAGE(N246:N250)</f>
        <v>101.03300347677511</v>
      </c>
      <c r="P250" s="1">
        <f>STDEV(N246:N250)</f>
        <v>9.3700958848974221</v>
      </c>
      <c r="Q250" s="1">
        <f>P250/O250*100</f>
        <v>9.2742921248019368</v>
      </c>
    </row>
    <row r="251" spans="1:17" x14ac:dyDescent="0.3">
      <c r="A251" s="1">
        <v>222</v>
      </c>
      <c r="B251" s="1" t="s">
        <v>229</v>
      </c>
      <c r="C251" s="12">
        <v>25000</v>
      </c>
      <c r="E251" s="12">
        <v>1030000</v>
      </c>
      <c r="G251" s="1">
        <v>0</v>
      </c>
      <c r="H251" s="1">
        <v>2.2599999999999998</v>
      </c>
      <c r="J251" s="12"/>
      <c r="N251" s="13">
        <f>E251/E231*100</f>
        <v>88.034188034188034</v>
      </c>
      <c r="O251" s="13"/>
    </row>
    <row r="252" spans="1:17" x14ac:dyDescent="0.3">
      <c r="A252" s="1">
        <v>223</v>
      </c>
      <c r="B252" s="1" t="s">
        <v>230</v>
      </c>
      <c r="C252" s="12">
        <v>10300</v>
      </c>
      <c r="E252" s="12">
        <v>1030000</v>
      </c>
      <c r="G252" s="1">
        <v>0</v>
      </c>
      <c r="H252" s="1">
        <v>0.94599999999999995</v>
      </c>
      <c r="J252" s="12"/>
      <c r="N252" s="13">
        <f t="shared" ref="N252:N255" si="2">E252/E232*100</f>
        <v>88.034188034188034</v>
      </c>
      <c r="O252" s="13"/>
    </row>
    <row r="253" spans="1:17" x14ac:dyDescent="0.3">
      <c r="A253" s="1">
        <v>224</v>
      </c>
      <c r="B253" s="1" t="s">
        <v>231</v>
      </c>
      <c r="C253" s="12">
        <v>13600</v>
      </c>
      <c r="E253" s="12">
        <v>1020000</v>
      </c>
      <c r="G253" s="1">
        <v>0</v>
      </c>
      <c r="H253" s="1">
        <v>1.27</v>
      </c>
      <c r="J253" s="12"/>
      <c r="N253" s="13">
        <f t="shared" si="2"/>
        <v>87.931034482758619</v>
      </c>
      <c r="O253" s="13"/>
    </row>
    <row r="254" spans="1:17" x14ac:dyDescent="0.3">
      <c r="A254" s="1">
        <v>225</v>
      </c>
      <c r="B254" s="1" t="s">
        <v>232</v>
      </c>
      <c r="C254" s="12">
        <v>9090</v>
      </c>
      <c r="E254" s="12">
        <v>1020000</v>
      </c>
      <c r="G254" s="1">
        <v>0</v>
      </c>
      <c r="H254" s="1">
        <v>0.85</v>
      </c>
      <c r="J254" s="12"/>
      <c r="N254" s="13">
        <f t="shared" si="2"/>
        <v>87.179487179487182</v>
      </c>
      <c r="O254" s="13"/>
    </row>
    <row r="255" spans="1:17" x14ac:dyDescent="0.3">
      <c r="A255" s="1">
        <v>226</v>
      </c>
      <c r="B255" s="1" t="s">
        <v>233</v>
      </c>
      <c r="C255" s="12">
        <v>14900</v>
      </c>
      <c r="E255" s="12">
        <v>1060000</v>
      </c>
      <c r="G255" s="1">
        <v>0</v>
      </c>
      <c r="H255" s="1">
        <v>1.33</v>
      </c>
      <c r="J255" s="12">
        <f>AVERAGE(E251:E255)</f>
        <v>1032000</v>
      </c>
      <c r="K255" s="1">
        <f>STDEV(E251:E255)</f>
        <v>16431.676725154983</v>
      </c>
      <c r="L255" s="1">
        <f>K255/J255*100</f>
        <v>1.5922167369336222</v>
      </c>
      <c r="N255" s="13">
        <f t="shared" si="2"/>
        <v>87.603305785123965</v>
      </c>
      <c r="O255" s="13">
        <f>AVERAGE(N251:N255)</f>
        <v>87.756440703149167</v>
      </c>
      <c r="P255" s="1">
        <f>STDEV(N251:N255)</f>
        <v>0.3677960777595744</v>
      </c>
      <c r="Q255" s="1">
        <f>P255/O255*100</f>
        <v>0.41911006737808132</v>
      </c>
    </row>
    <row r="256" spans="1:17" x14ac:dyDescent="0.3">
      <c r="A256" s="1">
        <v>108</v>
      </c>
      <c r="B256" s="1" t="s">
        <v>130</v>
      </c>
      <c r="C256" s="12">
        <v>53900</v>
      </c>
      <c r="N256" s="13">
        <f>C256/C236*100</f>
        <v>90.740740740740748</v>
      </c>
      <c r="O256" s="13"/>
    </row>
    <row r="257" spans="1:17" x14ac:dyDescent="0.3">
      <c r="A257" s="1">
        <v>109</v>
      </c>
      <c r="B257" s="1" t="s">
        <v>131</v>
      </c>
      <c r="C257" s="12">
        <v>50300</v>
      </c>
      <c r="N257" s="13">
        <f t="shared" ref="N257:N270" si="3">C257/C237*100</f>
        <v>89.026548672566378</v>
      </c>
      <c r="O257" s="13"/>
    </row>
    <row r="258" spans="1:17" x14ac:dyDescent="0.3">
      <c r="A258" s="1">
        <v>110</v>
      </c>
      <c r="B258" s="1" t="s">
        <v>132</v>
      </c>
      <c r="C258" s="12">
        <v>51500</v>
      </c>
      <c r="N258" s="13">
        <f t="shared" si="3"/>
        <v>83.876221498371336</v>
      </c>
      <c r="O258" s="13"/>
    </row>
    <row r="259" spans="1:17" x14ac:dyDescent="0.3">
      <c r="A259" s="1">
        <v>111</v>
      </c>
      <c r="B259" s="1" t="s">
        <v>133</v>
      </c>
      <c r="C259" s="12">
        <v>61800</v>
      </c>
      <c r="N259" s="13">
        <f t="shared" si="3"/>
        <v>111.95652173913044</v>
      </c>
      <c r="O259" s="13"/>
    </row>
    <row r="260" spans="1:17" x14ac:dyDescent="0.3">
      <c r="A260" s="1">
        <v>112</v>
      </c>
      <c r="B260" s="1" t="s">
        <v>134</v>
      </c>
      <c r="C260" s="12">
        <v>54600</v>
      </c>
      <c r="N260" s="13">
        <f t="shared" si="3"/>
        <v>88.206785137318249</v>
      </c>
      <c r="O260" s="13">
        <f>AVERAGE(N256:N260)</f>
        <v>92.761363557625444</v>
      </c>
      <c r="P260" s="1">
        <f>STDEV(N256:N260)</f>
        <v>11.024697165983866</v>
      </c>
      <c r="Q260" s="1">
        <f>P260/O260*100</f>
        <v>11.885009817837657</v>
      </c>
    </row>
    <row r="261" spans="1:17" x14ac:dyDescent="0.3">
      <c r="A261" s="1">
        <v>114</v>
      </c>
      <c r="B261" s="1" t="s">
        <v>136</v>
      </c>
      <c r="C261" s="12">
        <v>711000</v>
      </c>
      <c r="N261" s="13">
        <f t="shared" si="3"/>
        <v>106.9172932330827</v>
      </c>
      <c r="O261" s="13"/>
    </row>
    <row r="262" spans="1:17" x14ac:dyDescent="0.3">
      <c r="A262" s="1">
        <v>115</v>
      </c>
      <c r="B262" s="1" t="s">
        <v>137</v>
      </c>
      <c r="C262" s="12">
        <v>597000</v>
      </c>
      <c r="D262" s="2"/>
      <c r="N262" s="13">
        <f t="shared" si="3"/>
        <v>90.045248868778287</v>
      </c>
      <c r="O262" s="13"/>
    </row>
    <row r="263" spans="1:17" x14ac:dyDescent="0.3">
      <c r="A263" s="1">
        <v>116</v>
      </c>
      <c r="B263" s="1" t="s">
        <v>138</v>
      </c>
      <c r="C263" s="12">
        <v>597000</v>
      </c>
      <c r="D263" s="2"/>
      <c r="N263" s="13">
        <f t="shared" si="3"/>
        <v>90.045248868778287</v>
      </c>
      <c r="O263" s="13"/>
    </row>
    <row r="264" spans="1:17" x14ac:dyDescent="0.3">
      <c r="A264" s="1">
        <v>117</v>
      </c>
      <c r="B264" s="1" t="s">
        <v>139</v>
      </c>
      <c r="C264" s="12">
        <v>568000</v>
      </c>
      <c r="N264" s="13">
        <f t="shared" si="3"/>
        <v>88.335925349922235</v>
      </c>
      <c r="O264" s="13"/>
    </row>
    <row r="265" spans="1:17" x14ac:dyDescent="0.3">
      <c r="A265" s="1">
        <v>118</v>
      </c>
      <c r="B265" s="1" t="s">
        <v>140</v>
      </c>
      <c r="C265" s="12">
        <v>550000</v>
      </c>
      <c r="N265" s="13">
        <f t="shared" si="3"/>
        <v>84.615384615384613</v>
      </c>
      <c r="O265" s="13">
        <f>AVERAGE(N261:N265)</f>
        <v>91.991820187189234</v>
      </c>
      <c r="P265" s="1">
        <f>STDEV(N261:N265)</f>
        <v>8.6331540332191565</v>
      </c>
      <c r="Q265" s="1">
        <f>P265/O265*100</f>
        <v>9.3846974825066116</v>
      </c>
    </row>
    <row r="266" spans="1:17" x14ac:dyDescent="0.3">
      <c r="A266" s="1">
        <v>120</v>
      </c>
      <c r="B266" s="1" t="s">
        <v>142</v>
      </c>
      <c r="C266" s="12">
        <v>6780000</v>
      </c>
      <c r="N266" s="13">
        <f t="shared" si="3"/>
        <v>104.95356037151701</v>
      </c>
      <c r="O266" s="13"/>
    </row>
    <row r="267" spans="1:17" x14ac:dyDescent="0.3">
      <c r="A267" s="1">
        <v>121</v>
      </c>
      <c r="B267" s="1" t="s">
        <v>143</v>
      </c>
      <c r="C267" s="12">
        <v>6540000</v>
      </c>
      <c r="N267" s="13">
        <f t="shared" si="3"/>
        <v>105.48387096774195</v>
      </c>
      <c r="O267" s="13"/>
    </row>
    <row r="268" spans="1:17" x14ac:dyDescent="0.3">
      <c r="A268" s="1">
        <v>122</v>
      </c>
      <c r="B268" s="1" t="s">
        <v>144</v>
      </c>
      <c r="C268" s="12">
        <v>6210000</v>
      </c>
      <c r="N268" s="13">
        <f t="shared" si="3"/>
        <v>107.06896551724139</v>
      </c>
      <c r="O268" s="13"/>
    </row>
    <row r="269" spans="1:17" x14ac:dyDescent="0.3">
      <c r="A269" s="1">
        <v>123</v>
      </c>
      <c r="B269" s="1" t="s">
        <v>145</v>
      </c>
      <c r="C269" s="12">
        <v>5370000</v>
      </c>
      <c r="N269" s="13">
        <f t="shared" si="3"/>
        <v>102.67686424474188</v>
      </c>
      <c r="O269" s="13"/>
    </row>
    <row r="270" spans="1:17" x14ac:dyDescent="0.3">
      <c r="A270" s="1">
        <v>124</v>
      </c>
      <c r="B270" s="1" t="s">
        <v>146</v>
      </c>
      <c r="C270" s="12">
        <v>5470000</v>
      </c>
      <c r="N270" s="13">
        <f t="shared" si="3"/>
        <v>88.654781199351703</v>
      </c>
      <c r="O270" s="13">
        <f>AVERAGE(N266:N270)</f>
        <v>101.76760846011879</v>
      </c>
      <c r="P270" s="1">
        <f>STDEV(N266:N270)</f>
        <v>7.4973039838831106</v>
      </c>
      <c r="Q270" s="1">
        <f>P270/O270*100</f>
        <v>7.367082804958704</v>
      </c>
    </row>
    <row r="271" spans="1:17" x14ac:dyDescent="0.3">
      <c r="B271" s="1" t="s">
        <v>229</v>
      </c>
      <c r="N271" s="13">
        <f>E271/E251*100</f>
        <v>0</v>
      </c>
      <c r="O271" s="13"/>
    </row>
    <row r="272" spans="1:17" x14ac:dyDescent="0.3">
      <c r="B272" s="1" t="s">
        <v>230</v>
      </c>
      <c r="N272" s="13">
        <f t="shared" ref="N272:N275" si="4">E272/E252*100</f>
        <v>0</v>
      </c>
      <c r="O272" s="13"/>
    </row>
    <row r="273" spans="2:16" x14ac:dyDescent="0.3">
      <c r="B273" s="1" t="s">
        <v>231</v>
      </c>
      <c r="N273" s="13">
        <f t="shared" si="4"/>
        <v>0</v>
      </c>
      <c r="O273" s="13"/>
    </row>
    <row r="274" spans="2:16" x14ac:dyDescent="0.3">
      <c r="B274" s="1" t="s">
        <v>232</v>
      </c>
      <c r="N274" s="13">
        <f t="shared" si="4"/>
        <v>0</v>
      </c>
      <c r="O274" s="13"/>
    </row>
    <row r="275" spans="2:16" x14ac:dyDescent="0.3">
      <c r="B275" s="1" t="s">
        <v>233</v>
      </c>
      <c r="N275" s="13">
        <f t="shared" si="4"/>
        <v>0</v>
      </c>
      <c r="O275" s="13">
        <f>AVERAGE(N271:N275)</f>
        <v>0</v>
      </c>
      <c r="P275" s="1">
        <f>STDEV(N271:N275)</f>
        <v>0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galangin-7-o-Glu</vt:lpstr>
      <vt:lpstr>galangin-3-o-Glu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2021-01-16T09:39:29Z</dcterms:modified>
</cp:coreProperties>
</file>