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dan\Dropbox\Research\Presentation and Writing\PeerJ Submission\raw data\"/>
    </mc:Choice>
  </mc:AlternateContent>
  <xr:revisionPtr revIDLastSave="0" documentId="13_ncr:40009_{5983F92D-2A59-47D2-B4C2-24B3926504AA}" xr6:coauthVersionLast="45" xr6:coauthVersionMax="45" xr10:uidLastSave="{00000000-0000-0000-0000-000000000000}"/>
  <bookViews>
    <workbookView xWindow="2592" yWindow="2868" windowWidth="23040" windowHeight="12204" activeTab="1"/>
  </bookViews>
  <sheets>
    <sheet name="cameratrap" sheetId="1" r:id="rId1"/>
    <sheet name="temp and precip daily" sheetId="2" r:id="rId2"/>
  </sheets>
  <calcPr calcId="0"/>
</workbook>
</file>

<file path=xl/calcChain.xml><?xml version="1.0" encoding="utf-8"?>
<calcChain xmlns="http://schemas.openxmlformats.org/spreadsheetml/2006/main">
  <c r="H300" i="2" l="1"/>
  <c r="D300" i="2"/>
  <c r="B300" i="2"/>
  <c r="K299" i="2"/>
  <c r="H299" i="2"/>
  <c r="D299" i="2"/>
  <c r="B299" i="2"/>
  <c r="H298" i="2"/>
  <c r="D298" i="2"/>
  <c r="B298" i="2"/>
  <c r="H297" i="2"/>
  <c r="E297" i="2"/>
  <c r="E298" i="2" s="1"/>
  <c r="D297" i="2"/>
  <c r="B297" i="2"/>
  <c r="K296" i="2"/>
  <c r="K297" i="2" s="1"/>
  <c r="K298" i="2" s="1"/>
  <c r="L298" i="2" s="1"/>
  <c r="I296" i="2"/>
  <c r="I297" i="2" s="1"/>
  <c r="H296" i="2"/>
  <c r="E296" i="2"/>
  <c r="F296" i="2" s="1"/>
  <c r="D296" i="2"/>
  <c r="B296" i="2"/>
  <c r="H295" i="2"/>
  <c r="D295" i="2"/>
  <c r="B295" i="2"/>
  <c r="H294" i="2"/>
  <c r="D294" i="2"/>
  <c r="B294" i="2"/>
  <c r="H293" i="2"/>
  <c r="D293" i="2"/>
  <c r="B293" i="2"/>
  <c r="H292" i="2"/>
  <c r="D292" i="2"/>
  <c r="B292" i="2"/>
  <c r="H291" i="2"/>
  <c r="D291" i="2"/>
  <c r="B291" i="2"/>
  <c r="H290" i="2"/>
  <c r="D290" i="2"/>
  <c r="B290" i="2"/>
  <c r="K289" i="2"/>
  <c r="I289" i="2"/>
  <c r="J289" i="2" s="1"/>
  <c r="H289" i="2"/>
  <c r="F289" i="2"/>
  <c r="E289" i="2"/>
  <c r="E290" i="2" s="1"/>
  <c r="F290" i="2" s="1"/>
  <c r="D289" i="2"/>
  <c r="B289" i="2"/>
  <c r="H288" i="2"/>
  <c r="D288" i="2"/>
  <c r="B288" i="2"/>
  <c r="H287" i="2"/>
  <c r="D287" i="2"/>
  <c r="B287" i="2"/>
  <c r="H286" i="2"/>
  <c r="D286" i="2"/>
  <c r="B286" i="2"/>
  <c r="H285" i="2"/>
  <c r="D285" i="2"/>
  <c r="B285" i="2"/>
  <c r="K284" i="2"/>
  <c r="H284" i="2"/>
  <c r="D284" i="2"/>
  <c r="B284" i="2"/>
  <c r="L283" i="2"/>
  <c r="K283" i="2"/>
  <c r="H283" i="2"/>
  <c r="E283" i="2"/>
  <c r="E284" i="2" s="1"/>
  <c r="F284" i="2" s="1"/>
  <c r="D283" i="2"/>
  <c r="B283" i="2"/>
  <c r="L282" i="2"/>
  <c r="K282" i="2"/>
  <c r="I282" i="2"/>
  <c r="I283" i="2" s="1"/>
  <c r="H282" i="2"/>
  <c r="E282" i="2"/>
  <c r="F282" i="2" s="1"/>
  <c r="D282" i="2"/>
  <c r="B282" i="2"/>
  <c r="H281" i="2"/>
  <c r="D281" i="2"/>
  <c r="B281" i="2"/>
  <c r="H280" i="2"/>
  <c r="D280" i="2"/>
  <c r="B280" i="2"/>
  <c r="H279" i="2"/>
  <c r="D279" i="2"/>
  <c r="B279" i="2"/>
  <c r="H278" i="2"/>
  <c r="D278" i="2"/>
  <c r="B278" i="2"/>
  <c r="H277" i="2"/>
  <c r="D277" i="2"/>
  <c r="B277" i="2"/>
  <c r="I276" i="2"/>
  <c r="H276" i="2"/>
  <c r="E276" i="2"/>
  <c r="F276" i="2" s="1"/>
  <c r="D276" i="2"/>
  <c r="B276" i="2"/>
  <c r="K275" i="2"/>
  <c r="I275" i="2"/>
  <c r="J275" i="2" s="1"/>
  <c r="H275" i="2"/>
  <c r="F275" i="2"/>
  <c r="E275" i="2"/>
  <c r="D275" i="2"/>
  <c r="B275" i="2"/>
  <c r="H274" i="2"/>
  <c r="D274" i="2"/>
  <c r="B274" i="2"/>
  <c r="H273" i="2"/>
  <c r="D273" i="2"/>
  <c r="B273" i="2"/>
  <c r="H272" i="2"/>
  <c r="D272" i="2"/>
  <c r="B272" i="2"/>
  <c r="H271" i="2"/>
  <c r="D271" i="2"/>
  <c r="B271" i="2"/>
  <c r="H270" i="2"/>
  <c r="D270" i="2"/>
  <c r="B270" i="2"/>
  <c r="I269" i="2"/>
  <c r="J269" i="2" s="1"/>
  <c r="H269" i="2"/>
  <c r="D269" i="2"/>
  <c r="B269" i="2"/>
  <c r="K268" i="2"/>
  <c r="K269" i="2" s="1"/>
  <c r="J268" i="2"/>
  <c r="I268" i="2"/>
  <c r="H268" i="2"/>
  <c r="E268" i="2"/>
  <c r="D268" i="2"/>
  <c r="B268" i="2"/>
  <c r="H267" i="2"/>
  <c r="D267" i="2"/>
  <c r="B267" i="2"/>
  <c r="H266" i="2"/>
  <c r="D266" i="2"/>
  <c r="B266" i="2"/>
  <c r="H265" i="2"/>
  <c r="D265" i="2"/>
  <c r="B265" i="2"/>
  <c r="H264" i="2"/>
  <c r="D264" i="2"/>
  <c r="B264" i="2"/>
  <c r="H263" i="2"/>
  <c r="D263" i="2"/>
  <c r="B263" i="2"/>
  <c r="K262" i="2"/>
  <c r="K263" i="2" s="1"/>
  <c r="H262" i="2"/>
  <c r="D262" i="2"/>
  <c r="B262" i="2"/>
  <c r="L261" i="2"/>
  <c r="K261" i="2"/>
  <c r="I261" i="2"/>
  <c r="H261" i="2"/>
  <c r="F261" i="2"/>
  <c r="E261" i="2"/>
  <c r="E262" i="2" s="1"/>
  <c r="D261" i="2"/>
  <c r="B261" i="2"/>
  <c r="H260" i="2"/>
  <c r="D260" i="2"/>
  <c r="B260" i="2"/>
  <c r="H259" i="2"/>
  <c r="D259" i="2"/>
  <c r="B259" i="2"/>
  <c r="H258" i="2"/>
  <c r="D258" i="2"/>
  <c r="B258" i="2"/>
  <c r="K257" i="2"/>
  <c r="H257" i="2"/>
  <c r="D257" i="2"/>
  <c r="B257" i="2"/>
  <c r="L256" i="2"/>
  <c r="K256" i="2"/>
  <c r="H256" i="2"/>
  <c r="D256" i="2"/>
  <c r="B256" i="2"/>
  <c r="L255" i="2"/>
  <c r="H255" i="2"/>
  <c r="E255" i="2"/>
  <c r="E256" i="2" s="1"/>
  <c r="D255" i="2"/>
  <c r="B255" i="2"/>
  <c r="K254" i="2"/>
  <c r="K255" i="2" s="1"/>
  <c r="I254" i="2"/>
  <c r="I255" i="2" s="1"/>
  <c r="H254" i="2"/>
  <c r="E254" i="2"/>
  <c r="F254" i="2" s="1"/>
  <c r="D254" i="2"/>
  <c r="B254" i="2"/>
  <c r="H253" i="2"/>
  <c r="D253" i="2"/>
  <c r="B253" i="2"/>
  <c r="H252" i="2"/>
  <c r="D252" i="2"/>
  <c r="B252" i="2"/>
  <c r="H251" i="2"/>
  <c r="D251" i="2"/>
  <c r="B251" i="2"/>
  <c r="H250" i="2"/>
  <c r="E250" i="2"/>
  <c r="D250" i="2"/>
  <c r="B250" i="2"/>
  <c r="H249" i="2"/>
  <c r="F249" i="2"/>
  <c r="E249" i="2"/>
  <c r="D249" i="2"/>
  <c r="B249" i="2"/>
  <c r="H248" i="2"/>
  <c r="D248" i="2"/>
  <c r="B248" i="2"/>
  <c r="K247" i="2"/>
  <c r="I247" i="2"/>
  <c r="J247" i="2" s="1"/>
  <c r="H247" i="2"/>
  <c r="F247" i="2"/>
  <c r="E247" i="2"/>
  <c r="E248" i="2" s="1"/>
  <c r="F248" i="2" s="1"/>
  <c r="D247" i="2"/>
  <c r="B247" i="2"/>
  <c r="H246" i="2"/>
  <c r="D246" i="2"/>
  <c r="B246" i="2"/>
  <c r="H245" i="2"/>
  <c r="D245" i="2"/>
  <c r="B245" i="2"/>
  <c r="H244" i="2"/>
  <c r="D244" i="2"/>
  <c r="B244" i="2"/>
  <c r="H243" i="2"/>
  <c r="D243" i="2"/>
  <c r="B243" i="2"/>
  <c r="K242" i="2"/>
  <c r="H242" i="2"/>
  <c r="D242" i="2"/>
  <c r="B242" i="2"/>
  <c r="L241" i="2"/>
  <c r="K241" i="2"/>
  <c r="H241" i="2"/>
  <c r="E241" i="2"/>
  <c r="E242" i="2" s="1"/>
  <c r="F242" i="2" s="1"/>
  <c r="D241" i="2"/>
  <c r="B241" i="2"/>
  <c r="L240" i="2"/>
  <c r="K240" i="2"/>
  <c r="I240" i="2"/>
  <c r="I241" i="2" s="1"/>
  <c r="H240" i="2"/>
  <c r="E240" i="2"/>
  <c r="F240" i="2" s="1"/>
  <c r="D240" i="2"/>
  <c r="B240" i="2"/>
  <c r="H239" i="2"/>
  <c r="D239" i="2"/>
  <c r="B239" i="2"/>
  <c r="H238" i="2"/>
  <c r="D238" i="2"/>
  <c r="B238" i="2"/>
  <c r="H237" i="2"/>
  <c r="D237" i="2"/>
  <c r="B237" i="2"/>
  <c r="H236" i="2"/>
  <c r="D236" i="2"/>
  <c r="B236" i="2"/>
  <c r="H235" i="2"/>
  <c r="F235" i="2"/>
  <c r="E235" i="2"/>
  <c r="E236" i="2" s="1"/>
  <c r="F236" i="2" s="1"/>
  <c r="D235" i="2"/>
  <c r="B235" i="2"/>
  <c r="I234" i="2"/>
  <c r="H234" i="2"/>
  <c r="E234" i="2"/>
  <c r="F234" i="2" s="1"/>
  <c r="D234" i="2"/>
  <c r="B234" i="2"/>
  <c r="K233" i="2"/>
  <c r="I233" i="2"/>
  <c r="J233" i="2" s="1"/>
  <c r="H233" i="2"/>
  <c r="F233" i="2"/>
  <c r="E233" i="2"/>
  <c r="D233" i="2"/>
  <c r="B233" i="2"/>
  <c r="H232" i="2"/>
  <c r="D232" i="2"/>
  <c r="B232" i="2"/>
  <c r="H231" i="2"/>
  <c r="D231" i="2"/>
  <c r="B231" i="2"/>
  <c r="H230" i="2"/>
  <c r="D230" i="2"/>
  <c r="B230" i="2"/>
  <c r="H229" i="2"/>
  <c r="D229" i="2"/>
  <c r="B229" i="2"/>
  <c r="H228" i="2"/>
  <c r="D228" i="2"/>
  <c r="B228" i="2"/>
  <c r="I227" i="2"/>
  <c r="J227" i="2" s="1"/>
  <c r="H227" i="2"/>
  <c r="D227" i="2"/>
  <c r="B227" i="2"/>
  <c r="K226" i="2"/>
  <c r="K227" i="2" s="1"/>
  <c r="J226" i="2"/>
  <c r="I226" i="2"/>
  <c r="H226" i="2"/>
  <c r="E226" i="2"/>
  <c r="D226" i="2"/>
  <c r="B226" i="2"/>
  <c r="H225" i="2"/>
  <c r="D225" i="2"/>
  <c r="B225" i="2"/>
  <c r="H224" i="2"/>
  <c r="D224" i="2"/>
  <c r="B224" i="2"/>
  <c r="H223" i="2"/>
  <c r="D223" i="2"/>
  <c r="B223" i="2"/>
  <c r="H222" i="2"/>
  <c r="D222" i="2"/>
  <c r="B222" i="2"/>
  <c r="H221" i="2"/>
  <c r="D221" i="2"/>
  <c r="B221" i="2"/>
  <c r="K220" i="2"/>
  <c r="K221" i="2" s="1"/>
  <c r="H220" i="2"/>
  <c r="E220" i="2"/>
  <c r="D220" i="2"/>
  <c r="B220" i="2"/>
  <c r="L219" i="2"/>
  <c r="K219" i="2"/>
  <c r="I219" i="2"/>
  <c r="H219" i="2"/>
  <c r="F219" i="2"/>
  <c r="E219" i="2"/>
  <c r="D219" i="2"/>
  <c r="B219" i="2"/>
  <c r="H218" i="2"/>
  <c r="D218" i="2"/>
  <c r="B218" i="2"/>
  <c r="H217" i="2"/>
  <c r="D217" i="2"/>
  <c r="B217" i="2"/>
  <c r="H216" i="2"/>
  <c r="D216" i="2"/>
  <c r="B216" i="2"/>
  <c r="H215" i="2"/>
  <c r="D215" i="2"/>
  <c r="B215" i="2"/>
  <c r="H214" i="2"/>
  <c r="E214" i="2"/>
  <c r="D214" i="2"/>
  <c r="B214" i="2"/>
  <c r="I213" i="2"/>
  <c r="H213" i="2"/>
  <c r="E213" i="2"/>
  <c r="F213" i="2" s="1"/>
  <c r="D213" i="2"/>
  <c r="B213" i="2"/>
  <c r="K212" i="2"/>
  <c r="I212" i="2"/>
  <c r="J212" i="2" s="1"/>
  <c r="H212" i="2"/>
  <c r="F212" i="2"/>
  <c r="E212" i="2"/>
  <c r="D212" i="2"/>
  <c r="B212" i="2"/>
  <c r="H211" i="2"/>
  <c r="D211" i="2"/>
  <c r="B211" i="2"/>
  <c r="H210" i="2"/>
  <c r="D210" i="2"/>
  <c r="B210" i="2"/>
  <c r="H209" i="2"/>
  <c r="D209" i="2"/>
  <c r="B209" i="2"/>
  <c r="H208" i="2"/>
  <c r="D208" i="2"/>
  <c r="B208" i="2"/>
  <c r="H207" i="2"/>
  <c r="D207" i="2"/>
  <c r="B207" i="2"/>
  <c r="K206" i="2"/>
  <c r="K207" i="2" s="1"/>
  <c r="I206" i="2"/>
  <c r="J206" i="2" s="1"/>
  <c r="H206" i="2"/>
  <c r="D206" i="2"/>
  <c r="B206" i="2"/>
  <c r="L205" i="2"/>
  <c r="K205" i="2"/>
  <c r="J205" i="2"/>
  <c r="I205" i="2"/>
  <c r="H205" i="2"/>
  <c r="E205" i="2"/>
  <c r="D205" i="2"/>
  <c r="B205" i="2"/>
  <c r="H204" i="2"/>
  <c r="D204" i="2"/>
  <c r="B204" i="2"/>
  <c r="H203" i="2"/>
  <c r="D203" i="2"/>
  <c r="B203" i="2"/>
  <c r="H202" i="2"/>
  <c r="D202" i="2"/>
  <c r="B202" i="2"/>
  <c r="H201" i="2"/>
  <c r="D201" i="2"/>
  <c r="B201" i="2"/>
  <c r="K200" i="2"/>
  <c r="H200" i="2"/>
  <c r="D200" i="2"/>
  <c r="B200" i="2"/>
  <c r="L199" i="2"/>
  <c r="K199" i="2"/>
  <c r="H199" i="2"/>
  <c r="E199" i="2"/>
  <c r="D199" i="2"/>
  <c r="B199" i="2"/>
  <c r="L198" i="2"/>
  <c r="K198" i="2"/>
  <c r="I198" i="2"/>
  <c r="H198" i="2"/>
  <c r="F198" i="2"/>
  <c r="E198" i="2"/>
  <c r="D198" i="2"/>
  <c r="B198" i="2"/>
  <c r="H197" i="2"/>
  <c r="D197" i="2"/>
  <c r="B197" i="2"/>
  <c r="H196" i="2"/>
  <c r="D196" i="2"/>
  <c r="B196" i="2"/>
  <c r="H195" i="2"/>
  <c r="D195" i="2"/>
  <c r="B195" i="2"/>
  <c r="H194" i="2"/>
  <c r="D194" i="2"/>
  <c r="B194" i="2"/>
  <c r="H193" i="2"/>
  <c r="E193" i="2"/>
  <c r="D193" i="2"/>
  <c r="B193" i="2"/>
  <c r="I192" i="2"/>
  <c r="H192" i="2"/>
  <c r="F192" i="2"/>
  <c r="E192" i="2"/>
  <c r="D192" i="2"/>
  <c r="B192" i="2"/>
  <c r="L191" i="2"/>
  <c r="K191" i="2"/>
  <c r="K192" i="2" s="1"/>
  <c r="J191" i="2"/>
  <c r="I191" i="2"/>
  <c r="H191" i="2"/>
  <c r="E191" i="2"/>
  <c r="F191" i="2" s="1"/>
  <c r="D191" i="2"/>
  <c r="B191" i="2"/>
  <c r="H190" i="2"/>
  <c r="D190" i="2"/>
  <c r="B190" i="2"/>
  <c r="H189" i="2"/>
  <c r="D189" i="2"/>
  <c r="B189" i="2"/>
  <c r="H188" i="2"/>
  <c r="D188" i="2"/>
  <c r="B188" i="2"/>
  <c r="H187" i="2"/>
  <c r="D187" i="2"/>
  <c r="B187" i="2"/>
  <c r="H186" i="2"/>
  <c r="E186" i="2"/>
  <c r="D186" i="2"/>
  <c r="B186" i="2"/>
  <c r="K185" i="2"/>
  <c r="I185" i="2"/>
  <c r="I186" i="2" s="1"/>
  <c r="J186" i="2" s="1"/>
  <c r="H185" i="2"/>
  <c r="F185" i="2"/>
  <c r="D185" i="2"/>
  <c r="B185" i="2"/>
  <c r="L184" i="2"/>
  <c r="K184" i="2"/>
  <c r="J184" i="2"/>
  <c r="I184" i="2"/>
  <c r="H184" i="2"/>
  <c r="F184" i="2"/>
  <c r="E184" i="2"/>
  <c r="E185" i="2" s="1"/>
  <c r="D184" i="2"/>
  <c r="B184" i="2"/>
  <c r="H183" i="2"/>
  <c r="D183" i="2"/>
  <c r="B183" i="2"/>
  <c r="H182" i="2"/>
  <c r="E182" i="2"/>
  <c r="D182" i="2"/>
  <c r="B182" i="2"/>
  <c r="H181" i="2"/>
  <c r="F181" i="2"/>
  <c r="D181" i="2"/>
  <c r="B181" i="2"/>
  <c r="H180" i="2"/>
  <c r="E180" i="2"/>
  <c r="E181" i="2" s="1"/>
  <c r="D180" i="2"/>
  <c r="B180" i="2"/>
  <c r="I179" i="2"/>
  <c r="I180" i="2" s="1"/>
  <c r="H179" i="2"/>
  <c r="F179" i="2"/>
  <c r="D179" i="2"/>
  <c r="B179" i="2"/>
  <c r="J178" i="2"/>
  <c r="H178" i="2"/>
  <c r="E178" i="2"/>
  <c r="E179" i="2" s="1"/>
  <c r="D178" i="2"/>
  <c r="B178" i="2"/>
  <c r="K177" i="2"/>
  <c r="L177" i="2" s="1"/>
  <c r="J177" i="2"/>
  <c r="I177" i="2"/>
  <c r="I178" i="2" s="1"/>
  <c r="H177" i="2"/>
  <c r="F177" i="2"/>
  <c r="E177" i="2"/>
  <c r="D177" i="2"/>
  <c r="B177" i="2"/>
  <c r="H176" i="2"/>
  <c r="D176" i="2"/>
  <c r="B176" i="2"/>
  <c r="H175" i="2"/>
  <c r="D175" i="2"/>
  <c r="B175" i="2"/>
  <c r="H174" i="2"/>
  <c r="D174" i="2"/>
  <c r="B174" i="2"/>
  <c r="H173" i="2"/>
  <c r="D173" i="2"/>
  <c r="B173" i="2"/>
  <c r="H172" i="2"/>
  <c r="D172" i="2"/>
  <c r="B172" i="2"/>
  <c r="J171" i="2"/>
  <c r="I171" i="2"/>
  <c r="I172" i="2" s="1"/>
  <c r="I173" i="2" s="1"/>
  <c r="H171" i="2"/>
  <c r="D171" i="2"/>
  <c r="B171" i="2"/>
  <c r="K170" i="2"/>
  <c r="J170" i="2"/>
  <c r="I170" i="2"/>
  <c r="H170" i="2"/>
  <c r="E170" i="2"/>
  <c r="E171" i="2" s="1"/>
  <c r="F171" i="2" s="1"/>
  <c r="D170" i="2"/>
  <c r="B170" i="2"/>
  <c r="H169" i="2"/>
  <c r="D169" i="2"/>
  <c r="B169" i="2"/>
  <c r="H168" i="2"/>
  <c r="D168" i="2"/>
  <c r="B168" i="2"/>
  <c r="H167" i="2"/>
  <c r="D167" i="2"/>
  <c r="B167" i="2"/>
  <c r="H166" i="2"/>
  <c r="E166" i="2"/>
  <c r="E167" i="2" s="1"/>
  <c r="D166" i="2"/>
  <c r="B166" i="2"/>
  <c r="H165" i="2"/>
  <c r="F165" i="2"/>
  <c r="D165" i="2"/>
  <c r="B165" i="2"/>
  <c r="K164" i="2"/>
  <c r="H164" i="2"/>
  <c r="F164" i="2"/>
  <c r="E164" i="2"/>
  <c r="E165" i="2" s="1"/>
  <c r="D164" i="2"/>
  <c r="B164" i="2"/>
  <c r="K163" i="2"/>
  <c r="L163" i="2" s="1"/>
  <c r="J163" i="2"/>
  <c r="I163" i="2"/>
  <c r="I164" i="2" s="1"/>
  <c r="I165" i="2" s="1"/>
  <c r="H163" i="2"/>
  <c r="F163" i="2"/>
  <c r="E163" i="2"/>
  <c r="D163" i="2"/>
  <c r="B163" i="2"/>
  <c r="H162" i="2"/>
  <c r="D162" i="2"/>
  <c r="B162" i="2"/>
  <c r="H161" i="2"/>
  <c r="D161" i="2"/>
  <c r="B161" i="2"/>
  <c r="H160" i="2"/>
  <c r="D160" i="2"/>
  <c r="B160" i="2"/>
  <c r="H159" i="2"/>
  <c r="D159" i="2"/>
  <c r="B159" i="2"/>
  <c r="H158" i="2"/>
  <c r="D158" i="2"/>
  <c r="B158" i="2"/>
  <c r="I157" i="2"/>
  <c r="I158" i="2" s="1"/>
  <c r="H157" i="2"/>
  <c r="D157" i="2"/>
  <c r="B157" i="2"/>
  <c r="K156" i="2"/>
  <c r="K157" i="2" s="1"/>
  <c r="J156" i="2"/>
  <c r="I156" i="2"/>
  <c r="H156" i="2"/>
  <c r="E156" i="2"/>
  <c r="D156" i="2"/>
  <c r="B156" i="2"/>
  <c r="H155" i="2"/>
  <c r="D155" i="2"/>
  <c r="B155" i="2"/>
  <c r="H154" i="2"/>
  <c r="D154" i="2"/>
  <c r="B154" i="2"/>
  <c r="H153" i="2"/>
  <c r="D153" i="2"/>
  <c r="B153" i="2"/>
  <c r="H152" i="2"/>
  <c r="E152" i="2"/>
  <c r="D152" i="2"/>
  <c r="B152" i="2"/>
  <c r="H151" i="2"/>
  <c r="D151" i="2"/>
  <c r="B151" i="2"/>
  <c r="H150" i="2"/>
  <c r="F150" i="2"/>
  <c r="E150" i="2"/>
  <c r="E151" i="2" s="1"/>
  <c r="F151" i="2" s="1"/>
  <c r="D150" i="2"/>
  <c r="B150" i="2"/>
  <c r="K149" i="2"/>
  <c r="J149" i="2"/>
  <c r="I149" i="2"/>
  <c r="I150" i="2" s="1"/>
  <c r="I151" i="2" s="1"/>
  <c r="H149" i="2"/>
  <c r="F149" i="2"/>
  <c r="E149" i="2"/>
  <c r="D149" i="2"/>
  <c r="B149" i="2"/>
  <c r="H148" i="2"/>
  <c r="D148" i="2"/>
  <c r="B148" i="2"/>
  <c r="H147" i="2"/>
  <c r="D147" i="2"/>
  <c r="B147" i="2"/>
  <c r="H146" i="2"/>
  <c r="D146" i="2"/>
  <c r="B146" i="2"/>
  <c r="H145" i="2"/>
  <c r="D145" i="2"/>
  <c r="B145" i="2"/>
  <c r="H144" i="2"/>
  <c r="E144" i="2"/>
  <c r="E145" i="2" s="1"/>
  <c r="D144" i="2"/>
  <c r="B144" i="2"/>
  <c r="I143" i="2"/>
  <c r="H143" i="2"/>
  <c r="F143" i="2"/>
  <c r="D143" i="2"/>
  <c r="B143" i="2"/>
  <c r="K142" i="2"/>
  <c r="J142" i="2"/>
  <c r="I142" i="2"/>
  <c r="H142" i="2"/>
  <c r="E142" i="2"/>
  <c r="E143" i="2" s="1"/>
  <c r="D142" i="2"/>
  <c r="B142" i="2"/>
  <c r="H141" i="2"/>
  <c r="D141" i="2"/>
  <c r="B141" i="2"/>
  <c r="H140" i="2"/>
  <c r="D140" i="2"/>
  <c r="B140" i="2"/>
  <c r="H139" i="2"/>
  <c r="D139" i="2"/>
  <c r="B139" i="2"/>
  <c r="H138" i="2"/>
  <c r="D138" i="2"/>
  <c r="B138" i="2"/>
  <c r="H137" i="2"/>
  <c r="D137" i="2"/>
  <c r="B137" i="2"/>
  <c r="H136" i="2"/>
  <c r="E136" i="2"/>
  <c r="E137" i="2" s="1"/>
  <c r="E138" i="2" s="1"/>
  <c r="D136" i="2"/>
  <c r="B136" i="2"/>
  <c r="K135" i="2"/>
  <c r="L135" i="2" s="1"/>
  <c r="J135" i="2"/>
  <c r="I135" i="2"/>
  <c r="I136" i="2" s="1"/>
  <c r="H135" i="2"/>
  <c r="F135" i="2"/>
  <c r="E135" i="2"/>
  <c r="D135" i="2"/>
  <c r="B135" i="2"/>
  <c r="H134" i="2"/>
  <c r="D134" i="2"/>
  <c r="B134" i="2"/>
  <c r="H133" i="2"/>
  <c r="D133" i="2"/>
  <c r="B133" i="2"/>
  <c r="H132" i="2"/>
  <c r="D132" i="2"/>
  <c r="B132" i="2"/>
  <c r="I131" i="2"/>
  <c r="H131" i="2"/>
  <c r="D131" i="2"/>
  <c r="B131" i="2"/>
  <c r="J130" i="2"/>
  <c r="H130" i="2"/>
  <c r="E130" i="2"/>
  <c r="D130" i="2"/>
  <c r="B130" i="2"/>
  <c r="K129" i="2"/>
  <c r="L129" i="2" s="1"/>
  <c r="I129" i="2"/>
  <c r="I130" i="2" s="1"/>
  <c r="H129" i="2"/>
  <c r="F129" i="2"/>
  <c r="D129" i="2"/>
  <c r="B129" i="2"/>
  <c r="K128" i="2"/>
  <c r="L128" i="2" s="1"/>
  <c r="J128" i="2"/>
  <c r="I128" i="2"/>
  <c r="H128" i="2"/>
  <c r="F128" i="2"/>
  <c r="E128" i="2"/>
  <c r="E129" i="2" s="1"/>
  <c r="D128" i="2"/>
  <c r="B128" i="2"/>
  <c r="H127" i="2"/>
  <c r="D127" i="2"/>
  <c r="B127" i="2"/>
  <c r="H126" i="2"/>
  <c r="D126" i="2"/>
  <c r="B126" i="2"/>
  <c r="H125" i="2"/>
  <c r="D125" i="2"/>
  <c r="B125" i="2"/>
  <c r="H124" i="2"/>
  <c r="D124" i="2"/>
  <c r="B124" i="2"/>
  <c r="H123" i="2"/>
  <c r="D123" i="2"/>
  <c r="B123" i="2"/>
  <c r="K122" i="2"/>
  <c r="K123" i="2" s="1"/>
  <c r="H122" i="2"/>
  <c r="D122" i="2"/>
  <c r="B122" i="2"/>
  <c r="K121" i="2"/>
  <c r="L121" i="2" s="1"/>
  <c r="J121" i="2"/>
  <c r="I121" i="2"/>
  <c r="I122" i="2" s="1"/>
  <c r="J122" i="2" s="1"/>
  <c r="H121" i="2"/>
  <c r="F121" i="2"/>
  <c r="E121" i="2"/>
  <c r="E122" i="2" s="1"/>
  <c r="D121" i="2"/>
  <c r="B121" i="2"/>
  <c r="H120" i="2"/>
  <c r="D120" i="2"/>
  <c r="B120" i="2"/>
  <c r="H119" i="2"/>
  <c r="D119" i="2"/>
  <c r="B119" i="2"/>
  <c r="H118" i="2"/>
  <c r="D118" i="2"/>
  <c r="B118" i="2"/>
  <c r="H117" i="2"/>
  <c r="D117" i="2"/>
  <c r="B117" i="2"/>
  <c r="K116" i="2"/>
  <c r="H116" i="2"/>
  <c r="D116" i="2"/>
  <c r="B116" i="2"/>
  <c r="H115" i="2"/>
  <c r="E115" i="2"/>
  <c r="E116" i="2" s="1"/>
  <c r="D115" i="2"/>
  <c r="B115" i="2"/>
  <c r="K114" i="2"/>
  <c r="K115" i="2" s="1"/>
  <c r="L115" i="2" s="1"/>
  <c r="J114" i="2"/>
  <c r="I114" i="2"/>
  <c r="I115" i="2" s="1"/>
  <c r="H114" i="2"/>
  <c r="F114" i="2"/>
  <c r="E114" i="2"/>
  <c r="D114" i="2"/>
  <c r="B114" i="2"/>
  <c r="H113" i="2"/>
  <c r="D113" i="2"/>
  <c r="B113" i="2"/>
  <c r="H112" i="2"/>
  <c r="D112" i="2"/>
  <c r="B112" i="2"/>
  <c r="L111" i="2"/>
  <c r="H111" i="2"/>
  <c r="D111" i="2"/>
  <c r="B111" i="2"/>
  <c r="K110" i="2"/>
  <c r="K111" i="2" s="1"/>
  <c r="K112" i="2" s="1"/>
  <c r="H110" i="2"/>
  <c r="D110" i="2"/>
  <c r="B110" i="2"/>
  <c r="L109" i="2"/>
  <c r="H109" i="2"/>
  <c r="D109" i="2"/>
  <c r="B109" i="2"/>
  <c r="L108" i="2"/>
  <c r="K108" i="2"/>
  <c r="K109" i="2" s="1"/>
  <c r="H108" i="2"/>
  <c r="F108" i="2"/>
  <c r="E108" i="2"/>
  <c r="E109" i="2" s="1"/>
  <c r="D108" i="2"/>
  <c r="B108" i="2"/>
  <c r="L107" i="2"/>
  <c r="K107" i="2"/>
  <c r="J107" i="2"/>
  <c r="I107" i="2"/>
  <c r="I108" i="2" s="1"/>
  <c r="J108" i="2" s="1"/>
  <c r="H107" i="2"/>
  <c r="F107" i="2"/>
  <c r="E107" i="2"/>
  <c r="D107" i="2"/>
  <c r="B107" i="2"/>
  <c r="H106" i="2"/>
  <c r="D106" i="2"/>
  <c r="B106" i="2"/>
  <c r="H105" i="2"/>
  <c r="D105" i="2"/>
  <c r="B105" i="2"/>
  <c r="H104" i="2"/>
  <c r="D104" i="2"/>
  <c r="B104" i="2"/>
  <c r="H103" i="2"/>
  <c r="D103" i="2"/>
  <c r="B103" i="2"/>
  <c r="K102" i="2"/>
  <c r="H102" i="2"/>
  <c r="D102" i="2"/>
  <c r="B102" i="2"/>
  <c r="H101" i="2"/>
  <c r="E101" i="2"/>
  <c r="E102" i="2" s="1"/>
  <c r="D101" i="2"/>
  <c r="B101" i="2"/>
  <c r="K100" i="2"/>
  <c r="K101" i="2" s="1"/>
  <c r="L101" i="2" s="1"/>
  <c r="I100" i="2"/>
  <c r="I101" i="2" s="1"/>
  <c r="H100" i="2"/>
  <c r="F100" i="2"/>
  <c r="E100" i="2"/>
  <c r="D100" i="2"/>
  <c r="B100" i="2"/>
  <c r="H99" i="2"/>
  <c r="D99" i="2"/>
  <c r="B99" i="2"/>
  <c r="H98" i="2"/>
  <c r="D98" i="2"/>
  <c r="B98" i="2"/>
  <c r="L97" i="2"/>
  <c r="H97" i="2"/>
  <c r="D97" i="2"/>
  <c r="B97" i="2"/>
  <c r="K96" i="2"/>
  <c r="K97" i="2" s="1"/>
  <c r="K98" i="2" s="1"/>
  <c r="H96" i="2"/>
  <c r="D96" i="2"/>
  <c r="B96" i="2"/>
  <c r="L95" i="2"/>
  <c r="I95" i="2"/>
  <c r="I96" i="2" s="1"/>
  <c r="H95" i="2"/>
  <c r="D95" i="2"/>
  <c r="B95" i="2"/>
  <c r="L94" i="2"/>
  <c r="K94" i="2"/>
  <c r="K95" i="2" s="1"/>
  <c r="H94" i="2"/>
  <c r="F94" i="2"/>
  <c r="E94" i="2"/>
  <c r="E95" i="2" s="1"/>
  <c r="D94" i="2"/>
  <c r="B94" i="2"/>
  <c r="L93" i="2"/>
  <c r="K93" i="2"/>
  <c r="J93" i="2"/>
  <c r="I93" i="2"/>
  <c r="I94" i="2" s="1"/>
  <c r="J94" i="2" s="1"/>
  <c r="H93" i="2"/>
  <c r="F93" i="2"/>
  <c r="E93" i="2"/>
  <c r="D93" i="2"/>
  <c r="B93" i="2"/>
  <c r="H92" i="2"/>
  <c r="D92" i="2"/>
  <c r="B92" i="2"/>
  <c r="H91" i="2"/>
  <c r="D91" i="2"/>
  <c r="B91" i="2"/>
  <c r="H90" i="2"/>
  <c r="D90" i="2"/>
  <c r="B90" i="2"/>
  <c r="H89" i="2"/>
  <c r="D89" i="2"/>
  <c r="B89" i="2"/>
  <c r="K88" i="2"/>
  <c r="H88" i="2"/>
  <c r="D88" i="2"/>
  <c r="B88" i="2"/>
  <c r="H87" i="2"/>
  <c r="F87" i="2"/>
  <c r="E87" i="2"/>
  <c r="E88" i="2" s="1"/>
  <c r="D87" i="2"/>
  <c r="B87" i="2"/>
  <c r="K86" i="2"/>
  <c r="K87" i="2" s="1"/>
  <c r="L87" i="2" s="1"/>
  <c r="I86" i="2"/>
  <c r="I87" i="2" s="1"/>
  <c r="H86" i="2"/>
  <c r="F86" i="2"/>
  <c r="E86" i="2"/>
  <c r="D86" i="2"/>
  <c r="B86" i="2"/>
  <c r="H85" i="2"/>
  <c r="D85" i="2"/>
  <c r="B85" i="2"/>
  <c r="H84" i="2"/>
  <c r="D84" i="2"/>
  <c r="B84" i="2"/>
  <c r="L83" i="2"/>
  <c r="H83" i="2"/>
  <c r="D83" i="2"/>
  <c r="B83" i="2"/>
  <c r="K82" i="2"/>
  <c r="K83" i="2" s="1"/>
  <c r="K84" i="2" s="1"/>
  <c r="H82" i="2"/>
  <c r="D82" i="2"/>
  <c r="B82" i="2"/>
  <c r="L81" i="2"/>
  <c r="J81" i="2"/>
  <c r="I81" i="2"/>
  <c r="I82" i="2" s="1"/>
  <c r="H81" i="2"/>
  <c r="D81" i="2"/>
  <c r="B81" i="2"/>
  <c r="L80" i="2"/>
  <c r="K80" i="2"/>
  <c r="K81" i="2" s="1"/>
  <c r="H80" i="2"/>
  <c r="E80" i="2"/>
  <c r="E81" i="2" s="1"/>
  <c r="D80" i="2"/>
  <c r="B80" i="2"/>
  <c r="L79" i="2"/>
  <c r="K79" i="2"/>
  <c r="I79" i="2"/>
  <c r="I80" i="2" s="1"/>
  <c r="J80" i="2" s="1"/>
  <c r="H79" i="2"/>
  <c r="F79" i="2"/>
  <c r="E79" i="2"/>
  <c r="D79" i="2"/>
  <c r="B79" i="2"/>
  <c r="H78" i="2"/>
  <c r="D78" i="2"/>
  <c r="B78" i="2"/>
  <c r="H77" i="2"/>
  <c r="D77" i="2"/>
  <c r="B77" i="2"/>
  <c r="H76" i="2"/>
  <c r="D76" i="2"/>
  <c r="B76" i="2"/>
  <c r="H75" i="2"/>
  <c r="D75" i="2"/>
  <c r="B75" i="2"/>
  <c r="K74" i="2"/>
  <c r="H74" i="2"/>
  <c r="D74" i="2"/>
  <c r="B74" i="2"/>
  <c r="H73" i="2"/>
  <c r="E73" i="2"/>
  <c r="E74" i="2" s="1"/>
  <c r="D73" i="2"/>
  <c r="B73" i="2"/>
  <c r="K72" i="2"/>
  <c r="K73" i="2" s="1"/>
  <c r="L73" i="2" s="1"/>
  <c r="J72" i="2"/>
  <c r="I72" i="2"/>
  <c r="I73" i="2" s="1"/>
  <c r="H72" i="2"/>
  <c r="F72" i="2"/>
  <c r="E72" i="2"/>
  <c r="D72" i="2"/>
  <c r="B72" i="2"/>
  <c r="H71" i="2"/>
  <c r="D71" i="2"/>
  <c r="B71" i="2"/>
  <c r="H70" i="2"/>
  <c r="D70" i="2"/>
  <c r="B70" i="2"/>
  <c r="L69" i="2"/>
  <c r="H69" i="2"/>
  <c r="D69" i="2"/>
  <c r="B69" i="2"/>
  <c r="K68" i="2"/>
  <c r="K69" i="2" s="1"/>
  <c r="K70" i="2" s="1"/>
  <c r="H68" i="2"/>
  <c r="D68" i="2"/>
  <c r="B68" i="2"/>
  <c r="L67" i="2"/>
  <c r="I67" i="2"/>
  <c r="I68" i="2" s="1"/>
  <c r="H67" i="2"/>
  <c r="D67" i="2"/>
  <c r="B67" i="2"/>
  <c r="L66" i="2"/>
  <c r="K66" i="2"/>
  <c r="K67" i="2" s="1"/>
  <c r="H66" i="2"/>
  <c r="F66" i="2"/>
  <c r="E66" i="2"/>
  <c r="E67" i="2" s="1"/>
  <c r="D66" i="2"/>
  <c r="B66" i="2"/>
  <c r="L65" i="2"/>
  <c r="K65" i="2"/>
  <c r="J65" i="2"/>
  <c r="I65" i="2"/>
  <c r="I66" i="2" s="1"/>
  <c r="J66" i="2" s="1"/>
  <c r="H65" i="2"/>
  <c r="F65" i="2"/>
  <c r="E65" i="2"/>
  <c r="D65" i="2"/>
  <c r="B65" i="2"/>
  <c r="H64" i="2"/>
  <c r="D64" i="2"/>
  <c r="B64" i="2"/>
  <c r="H63" i="2"/>
  <c r="D63" i="2"/>
  <c r="B63" i="2"/>
  <c r="H62" i="2"/>
  <c r="D62" i="2"/>
  <c r="B62" i="2"/>
  <c r="H61" i="2"/>
  <c r="D61" i="2"/>
  <c r="B61" i="2"/>
  <c r="H60" i="2"/>
  <c r="D60" i="2"/>
  <c r="B60" i="2"/>
  <c r="I59" i="2"/>
  <c r="H59" i="2"/>
  <c r="D59" i="2"/>
  <c r="B59" i="2"/>
  <c r="L58" i="2"/>
  <c r="K58" i="2"/>
  <c r="K59" i="2" s="1"/>
  <c r="L59" i="2" s="1"/>
  <c r="J58" i="2"/>
  <c r="I58" i="2"/>
  <c r="H58" i="2"/>
  <c r="E58" i="2"/>
  <c r="D58" i="2"/>
  <c r="B58" i="2"/>
  <c r="H57" i="2"/>
  <c r="D57" i="2"/>
  <c r="B57" i="2"/>
  <c r="H56" i="2"/>
  <c r="D56" i="2"/>
  <c r="B56" i="2"/>
  <c r="H55" i="2"/>
  <c r="D55" i="2"/>
  <c r="B55" i="2"/>
  <c r="H54" i="2"/>
  <c r="D54" i="2"/>
  <c r="B54" i="2"/>
  <c r="H53" i="2"/>
  <c r="D53" i="2"/>
  <c r="B53" i="2"/>
  <c r="H52" i="2"/>
  <c r="E52" i="2"/>
  <c r="D52" i="2"/>
  <c r="B52" i="2"/>
  <c r="K51" i="2"/>
  <c r="L51" i="2" s="1"/>
  <c r="I51" i="2"/>
  <c r="H51" i="2"/>
  <c r="F51" i="2"/>
  <c r="E51" i="2"/>
  <c r="D51" i="2"/>
  <c r="B51" i="2"/>
  <c r="H50" i="2"/>
  <c r="D50" i="2"/>
  <c r="B50" i="2"/>
  <c r="H49" i="2"/>
  <c r="D49" i="2"/>
  <c r="B49" i="2"/>
  <c r="H48" i="2"/>
  <c r="D48" i="2"/>
  <c r="B48" i="2"/>
  <c r="H47" i="2"/>
  <c r="D47" i="2"/>
  <c r="B47" i="2"/>
  <c r="H46" i="2"/>
  <c r="D46" i="2"/>
  <c r="B46" i="2"/>
  <c r="I45" i="2"/>
  <c r="H45" i="2"/>
  <c r="D45" i="2"/>
  <c r="B45" i="2"/>
  <c r="K44" i="2"/>
  <c r="K45" i="2" s="1"/>
  <c r="J44" i="2"/>
  <c r="I44" i="2"/>
  <c r="H44" i="2"/>
  <c r="E44" i="2"/>
  <c r="D44" i="2"/>
  <c r="B44" i="2"/>
  <c r="H43" i="2"/>
  <c r="D43" i="2"/>
  <c r="B43" i="2"/>
  <c r="H42" i="2"/>
  <c r="D42" i="2"/>
  <c r="B42" i="2"/>
  <c r="H41" i="2"/>
  <c r="D41" i="2"/>
  <c r="B41" i="2"/>
  <c r="H40" i="2"/>
  <c r="D40" i="2"/>
  <c r="B40" i="2"/>
  <c r="H39" i="2"/>
  <c r="D39" i="2"/>
  <c r="B39" i="2"/>
  <c r="H38" i="2"/>
  <c r="E38" i="2"/>
  <c r="D38" i="2"/>
  <c r="B38" i="2"/>
  <c r="K37" i="2"/>
  <c r="L37" i="2" s="1"/>
  <c r="I37" i="2"/>
  <c r="H37" i="2"/>
  <c r="F37" i="2"/>
  <c r="E37" i="2"/>
  <c r="D37" i="2"/>
  <c r="B37" i="2"/>
  <c r="H36" i="2"/>
  <c r="D36" i="2"/>
  <c r="B36" i="2"/>
  <c r="H35" i="2"/>
  <c r="D35" i="2"/>
  <c r="B35" i="2"/>
  <c r="H34" i="2"/>
  <c r="D34" i="2"/>
  <c r="B34" i="2"/>
  <c r="H33" i="2"/>
  <c r="D33" i="2"/>
  <c r="B33" i="2"/>
  <c r="H32" i="2"/>
  <c r="D32" i="2"/>
  <c r="B32" i="2"/>
  <c r="K31" i="2"/>
  <c r="L31" i="2" s="1"/>
  <c r="I31" i="2"/>
  <c r="H31" i="2"/>
  <c r="D31" i="2"/>
  <c r="B31" i="2"/>
  <c r="L30" i="2"/>
  <c r="K30" i="2"/>
  <c r="J30" i="2"/>
  <c r="I30" i="2"/>
  <c r="H30" i="2"/>
  <c r="E30" i="2"/>
  <c r="D30" i="2"/>
  <c r="B30" i="2"/>
  <c r="H29" i="2"/>
  <c r="D29" i="2"/>
  <c r="B29" i="2"/>
  <c r="H28" i="2"/>
  <c r="D28" i="2"/>
  <c r="B28" i="2"/>
  <c r="H27" i="2"/>
  <c r="D27" i="2"/>
  <c r="B27" i="2"/>
  <c r="H26" i="2"/>
  <c r="D26" i="2"/>
  <c r="B26" i="2"/>
  <c r="H25" i="2"/>
  <c r="D25" i="2"/>
  <c r="B25" i="2"/>
  <c r="K24" i="2"/>
  <c r="K25" i="2" s="1"/>
  <c r="H24" i="2"/>
  <c r="E24" i="2"/>
  <c r="D24" i="2"/>
  <c r="B24" i="2"/>
  <c r="K23" i="2"/>
  <c r="L23" i="2" s="1"/>
  <c r="I23" i="2"/>
  <c r="H23" i="2"/>
  <c r="F23" i="2"/>
  <c r="E23" i="2"/>
  <c r="D23" i="2"/>
  <c r="B23" i="2"/>
  <c r="H22" i="2"/>
  <c r="D22" i="2"/>
  <c r="B22" i="2"/>
  <c r="H21" i="2"/>
  <c r="D21" i="2"/>
  <c r="B21" i="2"/>
  <c r="H20" i="2"/>
  <c r="D20" i="2"/>
  <c r="B20" i="2"/>
  <c r="H19" i="2"/>
  <c r="D19" i="2"/>
  <c r="B19" i="2"/>
  <c r="H18" i="2"/>
  <c r="E18" i="2"/>
  <c r="D18" i="2"/>
  <c r="B18" i="2"/>
  <c r="I17" i="2"/>
  <c r="H17" i="2"/>
  <c r="F17" i="2"/>
  <c r="D17" i="2"/>
  <c r="B17" i="2"/>
  <c r="K16" i="2"/>
  <c r="L16" i="2" s="1"/>
  <c r="J16" i="2"/>
  <c r="I16" i="2"/>
  <c r="H16" i="2"/>
  <c r="E16" i="2"/>
  <c r="E17" i="2" s="1"/>
  <c r="D16" i="2"/>
  <c r="B16" i="2"/>
  <c r="H15" i="2"/>
  <c r="D15" i="2"/>
  <c r="B15" i="2"/>
  <c r="H14" i="2"/>
  <c r="D14" i="2"/>
  <c r="B14" i="2"/>
  <c r="H13" i="2"/>
  <c r="D13" i="2"/>
  <c r="B13" i="2"/>
  <c r="H12" i="2"/>
  <c r="D12" i="2"/>
  <c r="B12" i="2"/>
  <c r="H11" i="2"/>
  <c r="D11" i="2"/>
  <c r="B11" i="2"/>
  <c r="H10" i="2"/>
  <c r="E10" i="2"/>
  <c r="E11" i="2" s="1"/>
  <c r="E12" i="2" s="1"/>
  <c r="D10" i="2"/>
  <c r="B10" i="2"/>
  <c r="K9" i="2"/>
  <c r="L9" i="2" s="1"/>
  <c r="I9" i="2"/>
  <c r="I10" i="2" s="1"/>
  <c r="I11" i="2" s="1"/>
  <c r="H9" i="2"/>
  <c r="F9" i="2"/>
  <c r="E9" i="2"/>
  <c r="D9" i="2"/>
  <c r="B9" i="2"/>
  <c r="H8" i="2"/>
  <c r="D8" i="2"/>
  <c r="B8" i="2"/>
  <c r="H7" i="2"/>
  <c r="D7" i="2"/>
  <c r="B7" i="2"/>
  <c r="H6" i="2"/>
  <c r="D6" i="2"/>
  <c r="B6" i="2"/>
  <c r="I5" i="2"/>
  <c r="I6" i="2" s="1"/>
  <c r="I7" i="2" s="1"/>
  <c r="H5" i="2"/>
  <c r="D5" i="2"/>
  <c r="B5" i="2"/>
  <c r="H4" i="2"/>
  <c r="E4" i="2"/>
  <c r="E5" i="2" s="1"/>
  <c r="E6" i="2" s="1"/>
  <c r="D4" i="2"/>
  <c r="B4" i="2"/>
  <c r="I3" i="2"/>
  <c r="I4" i="2" s="1"/>
  <c r="J4" i="2" s="1"/>
  <c r="H3" i="2"/>
  <c r="F3" i="2"/>
  <c r="D3" i="2"/>
  <c r="B3" i="2"/>
  <c r="K2" i="2"/>
  <c r="K3" i="2" s="1"/>
  <c r="J2" i="2"/>
  <c r="I2" i="2"/>
  <c r="H2" i="2"/>
  <c r="E2" i="2"/>
  <c r="E3" i="2" s="1"/>
  <c r="D2" i="2"/>
  <c r="B2" i="2"/>
  <c r="L3" i="2" l="1"/>
  <c r="K4" i="2"/>
  <c r="L25" i="2"/>
  <c r="K26" i="2"/>
  <c r="I8" i="2"/>
  <c r="J8" i="2" s="1"/>
  <c r="J7" i="2"/>
  <c r="I12" i="2"/>
  <c r="J11" i="2"/>
  <c r="E13" i="2"/>
  <c r="F12" i="2"/>
  <c r="I69" i="2"/>
  <c r="J68" i="2"/>
  <c r="E7" i="2"/>
  <c r="F6" i="2"/>
  <c r="L45" i="2"/>
  <c r="K46" i="2"/>
  <c r="K32" i="2"/>
  <c r="I52" i="2"/>
  <c r="J51" i="2"/>
  <c r="I83" i="2"/>
  <c r="J82" i="2"/>
  <c r="E110" i="2"/>
  <c r="F109" i="2"/>
  <c r="K171" i="2"/>
  <c r="L170" i="2"/>
  <c r="J192" i="2"/>
  <c r="I193" i="2"/>
  <c r="I277" i="2"/>
  <c r="J276" i="2"/>
  <c r="E19" i="2"/>
  <c r="F18" i="2"/>
  <c r="F10" i="2"/>
  <c r="E31" i="2"/>
  <c r="F30" i="2"/>
  <c r="E59" i="2"/>
  <c r="F58" i="2"/>
  <c r="J9" i="2"/>
  <c r="L24" i="2"/>
  <c r="I46" i="2"/>
  <c r="J45" i="2"/>
  <c r="J67" i="2"/>
  <c r="I74" i="2"/>
  <c r="J73" i="2"/>
  <c r="F73" i="2"/>
  <c r="K75" i="2"/>
  <c r="L74" i="2"/>
  <c r="E89" i="2"/>
  <c r="F88" i="2"/>
  <c r="J95" i="2"/>
  <c r="K99" i="2"/>
  <c r="L99" i="2" s="1"/>
  <c r="L98" i="2"/>
  <c r="I109" i="2"/>
  <c r="E123" i="2"/>
  <c r="F122" i="2"/>
  <c r="I132" i="2"/>
  <c r="J131" i="2"/>
  <c r="I24" i="2"/>
  <c r="J23" i="2"/>
  <c r="J5" i="2"/>
  <c r="E39" i="2"/>
  <c r="F38" i="2"/>
  <c r="I97" i="2"/>
  <c r="J96" i="2"/>
  <c r="K17" i="2"/>
  <c r="I38" i="2"/>
  <c r="J37" i="2"/>
  <c r="K71" i="2"/>
  <c r="L71" i="2" s="1"/>
  <c r="L70" i="2"/>
  <c r="I88" i="2"/>
  <c r="J87" i="2"/>
  <c r="E103" i="2"/>
  <c r="F102" i="2"/>
  <c r="K113" i="2"/>
  <c r="L113" i="2" s="1"/>
  <c r="L112" i="2"/>
  <c r="J241" i="2"/>
  <c r="I242" i="2"/>
  <c r="K243" i="2"/>
  <c r="L242" i="2"/>
  <c r="E75" i="2"/>
  <c r="F74" i="2"/>
  <c r="K85" i="2"/>
  <c r="L85" i="2" s="1"/>
  <c r="L84" i="2"/>
  <c r="J6" i="2"/>
  <c r="F11" i="2"/>
  <c r="F4" i="2"/>
  <c r="J10" i="2"/>
  <c r="L44" i="2"/>
  <c r="K89" i="2"/>
  <c r="L88" i="2"/>
  <c r="F5" i="2"/>
  <c r="K10" i="2"/>
  <c r="E25" i="2"/>
  <c r="F24" i="2"/>
  <c r="K38" i="2"/>
  <c r="E45" i="2"/>
  <c r="F44" i="2"/>
  <c r="K52" i="2"/>
  <c r="I18" i="2"/>
  <c r="J17" i="2"/>
  <c r="L2" i="2"/>
  <c r="J3" i="2"/>
  <c r="F16" i="2"/>
  <c r="E53" i="2"/>
  <c r="F52" i="2"/>
  <c r="E82" i="2"/>
  <c r="F81" i="2"/>
  <c r="J86" i="2"/>
  <c r="I102" i="2"/>
  <c r="J101" i="2"/>
  <c r="F101" i="2"/>
  <c r="K103" i="2"/>
  <c r="L102" i="2"/>
  <c r="E117" i="2"/>
  <c r="F116" i="2"/>
  <c r="I166" i="2"/>
  <c r="J165" i="2"/>
  <c r="K201" i="2"/>
  <c r="L200" i="2"/>
  <c r="I235" i="2"/>
  <c r="J234" i="2"/>
  <c r="F2" i="2"/>
  <c r="I32" i="2"/>
  <c r="J31" i="2"/>
  <c r="I60" i="2"/>
  <c r="J59" i="2"/>
  <c r="K60" i="2"/>
  <c r="E68" i="2"/>
  <c r="F67" i="2"/>
  <c r="J79" i="2"/>
  <c r="F80" i="2"/>
  <c r="E96" i="2"/>
  <c r="F95" i="2"/>
  <c r="J100" i="2"/>
  <c r="I116" i="2"/>
  <c r="J115" i="2"/>
  <c r="F115" i="2"/>
  <c r="K117" i="2"/>
  <c r="L116" i="2"/>
  <c r="L123" i="2"/>
  <c r="K124" i="2"/>
  <c r="K143" i="2"/>
  <c r="L142" i="2"/>
  <c r="I152" i="2"/>
  <c r="J151" i="2"/>
  <c r="K165" i="2"/>
  <c r="L164" i="2"/>
  <c r="I174" i="2"/>
  <c r="J173" i="2"/>
  <c r="E183" i="2"/>
  <c r="F183" i="2" s="1"/>
  <c r="F182" i="2"/>
  <c r="K186" i="2"/>
  <c r="L185" i="2"/>
  <c r="K193" i="2"/>
  <c r="L192" i="2"/>
  <c r="J198" i="2"/>
  <c r="I199" i="2"/>
  <c r="K290" i="2"/>
  <c r="L289" i="2"/>
  <c r="I123" i="2"/>
  <c r="K130" i="2"/>
  <c r="E139" i="2"/>
  <c r="F138" i="2"/>
  <c r="F137" i="2"/>
  <c r="E146" i="2"/>
  <c r="F145" i="2"/>
  <c r="L149" i="2"/>
  <c r="K150" i="2"/>
  <c r="J150" i="2"/>
  <c r="L157" i="2"/>
  <c r="K158" i="2"/>
  <c r="I159" i="2"/>
  <c r="J158" i="2"/>
  <c r="E168" i="2"/>
  <c r="F167" i="2"/>
  <c r="J172" i="2"/>
  <c r="I207" i="2"/>
  <c r="K234" i="2"/>
  <c r="L233" i="2"/>
  <c r="K276" i="2"/>
  <c r="L275" i="2"/>
  <c r="J297" i="2"/>
  <c r="I298" i="2"/>
  <c r="K300" i="2"/>
  <c r="L300" i="2" s="1"/>
  <c r="L299" i="2"/>
  <c r="L72" i="2"/>
  <c r="L86" i="2"/>
  <c r="L100" i="2"/>
  <c r="L114" i="2"/>
  <c r="L122" i="2"/>
  <c r="I137" i="2"/>
  <c r="J136" i="2"/>
  <c r="F136" i="2"/>
  <c r="F144" i="2"/>
  <c r="L156" i="2"/>
  <c r="J157" i="2"/>
  <c r="F166" i="2"/>
  <c r="F170" i="2"/>
  <c r="F180" i="2"/>
  <c r="E187" i="2"/>
  <c r="F186" i="2"/>
  <c r="K208" i="2"/>
  <c r="L207" i="2"/>
  <c r="K213" i="2"/>
  <c r="L212" i="2"/>
  <c r="K264" i="2"/>
  <c r="L263" i="2"/>
  <c r="K270" i="2"/>
  <c r="L269" i="2"/>
  <c r="E153" i="2"/>
  <c r="F152" i="2"/>
  <c r="E157" i="2"/>
  <c r="F156" i="2"/>
  <c r="K178" i="2"/>
  <c r="I181" i="2"/>
  <c r="J180" i="2"/>
  <c r="L206" i="2"/>
  <c r="K222" i="2"/>
  <c r="L221" i="2"/>
  <c r="K228" i="2"/>
  <c r="L227" i="2"/>
  <c r="K258" i="2"/>
  <c r="L257" i="2"/>
  <c r="L68" i="2"/>
  <c r="L82" i="2"/>
  <c r="L96" i="2"/>
  <c r="L110" i="2"/>
  <c r="E131" i="2"/>
  <c r="F130" i="2"/>
  <c r="I144" i="2"/>
  <c r="J143" i="2"/>
  <c r="J164" i="2"/>
  <c r="E172" i="2"/>
  <c r="J179" i="2"/>
  <c r="F205" i="2"/>
  <c r="E206" i="2"/>
  <c r="E215" i="2"/>
  <c r="F214" i="2"/>
  <c r="F256" i="2"/>
  <c r="E257" i="2"/>
  <c r="F262" i="2"/>
  <c r="E263" i="2"/>
  <c r="J283" i="2"/>
  <c r="I284" i="2"/>
  <c r="K285" i="2"/>
  <c r="L284" i="2"/>
  <c r="I187" i="2"/>
  <c r="J255" i="2"/>
  <c r="I256" i="2"/>
  <c r="J129" i="2"/>
  <c r="K136" i="2"/>
  <c r="F142" i="2"/>
  <c r="F178" i="2"/>
  <c r="J185" i="2"/>
  <c r="F193" i="2"/>
  <c r="E194" i="2"/>
  <c r="F199" i="2"/>
  <c r="E200" i="2"/>
  <c r="I214" i="2"/>
  <c r="J213" i="2"/>
  <c r="K248" i="2"/>
  <c r="L247" i="2"/>
  <c r="F250" i="2"/>
  <c r="E251" i="2"/>
  <c r="F298" i="2"/>
  <c r="E299" i="2"/>
  <c r="J219" i="2"/>
  <c r="I220" i="2"/>
  <c r="F226" i="2"/>
  <c r="E227" i="2"/>
  <c r="I248" i="2"/>
  <c r="J261" i="2"/>
  <c r="I262" i="2"/>
  <c r="F268" i="2"/>
  <c r="E269" i="2"/>
  <c r="E277" i="2"/>
  <c r="I290" i="2"/>
  <c r="E291" i="2"/>
  <c r="L297" i="2"/>
  <c r="L220" i="2"/>
  <c r="E237" i="2"/>
  <c r="J240" i="2"/>
  <c r="F241" i="2"/>
  <c r="J254" i="2"/>
  <c r="F255" i="2"/>
  <c r="L262" i="2"/>
  <c r="J282" i="2"/>
  <c r="F283" i="2"/>
  <c r="J296" i="2"/>
  <c r="F297" i="2"/>
  <c r="F220" i="2"/>
  <c r="E221" i="2"/>
  <c r="L226" i="2"/>
  <c r="I228" i="2"/>
  <c r="E243" i="2"/>
  <c r="L254" i="2"/>
  <c r="L268" i="2"/>
  <c r="I270" i="2"/>
  <c r="E285" i="2"/>
  <c r="L296" i="2"/>
  <c r="E244" i="2" l="1"/>
  <c r="F243" i="2"/>
  <c r="J199" i="2"/>
  <c r="I200" i="2"/>
  <c r="I75" i="2"/>
  <c r="J74" i="2"/>
  <c r="E20" i="2"/>
  <c r="F19" i="2"/>
  <c r="L171" i="2"/>
  <c r="K172" i="2"/>
  <c r="I53" i="2"/>
  <c r="J52" i="2"/>
  <c r="J228" i="2"/>
  <c r="I229" i="2"/>
  <c r="E278" i="2"/>
  <c r="F277" i="2"/>
  <c r="E228" i="2"/>
  <c r="F227" i="2"/>
  <c r="E252" i="2"/>
  <c r="F251" i="2"/>
  <c r="E201" i="2"/>
  <c r="F200" i="2"/>
  <c r="E258" i="2"/>
  <c r="F257" i="2"/>
  <c r="F131" i="2"/>
  <c r="E132" i="2"/>
  <c r="K259" i="2"/>
  <c r="L258" i="2"/>
  <c r="F153" i="2"/>
  <c r="E154" i="2"/>
  <c r="K214" i="2"/>
  <c r="L213" i="2"/>
  <c r="K277" i="2"/>
  <c r="L276" i="2"/>
  <c r="E169" i="2"/>
  <c r="F169" i="2" s="1"/>
  <c r="F168" i="2"/>
  <c r="L150" i="2"/>
  <c r="K151" i="2"/>
  <c r="I153" i="2"/>
  <c r="J152" i="2"/>
  <c r="L117" i="2"/>
  <c r="K118" i="2"/>
  <c r="E97" i="2"/>
  <c r="F96" i="2"/>
  <c r="J235" i="2"/>
  <c r="I236" i="2"/>
  <c r="F117" i="2"/>
  <c r="E118" i="2"/>
  <c r="E46" i="2"/>
  <c r="F45" i="2"/>
  <c r="K244" i="2"/>
  <c r="L243" i="2"/>
  <c r="E104" i="2"/>
  <c r="F103" i="2"/>
  <c r="I39" i="2"/>
  <c r="J38" i="2"/>
  <c r="E124" i="2"/>
  <c r="F123" i="2"/>
  <c r="E90" i="2"/>
  <c r="F89" i="2"/>
  <c r="F59" i="2"/>
  <c r="E60" i="2"/>
  <c r="K33" i="2"/>
  <c r="L32" i="2"/>
  <c r="I70" i="2"/>
  <c r="J69" i="2"/>
  <c r="E286" i="2"/>
  <c r="F285" i="2"/>
  <c r="E238" i="2"/>
  <c r="F237" i="2"/>
  <c r="E270" i="2"/>
  <c r="F269" i="2"/>
  <c r="K137" i="2"/>
  <c r="L136" i="2"/>
  <c r="K286" i="2"/>
  <c r="L285" i="2"/>
  <c r="E173" i="2"/>
  <c r="F172" i="2"/>
  <c r="I182" i="2"/>
  <c r="J181" i="2"/>
  <c r="I138" i="2"/>
  <c r="J137" i="2"/>
  <c r="K131" i="2"/>
  <c r="L130" i="2"/>
  <c r="I61" i="2"/>
  <c r="J60" i="2"/>
  <c r="K39" i="2"/>
  <c r="L38" i="2"/>
  <c r="L89" i="2"/>
  <c r="K90" i="2"/>
  <c r="I243" i="2"/>
  <c r="J242" i="2"/>
  <c r="L17" i="2"/>
  <c r="K18" i="2"/>
  <c r="I110" i="2"/>
  <c r="J109" i="2"/>
  <c r="J277" i="2"/>
  <c r="I278" i="2"/>
  <c r="E111" i="2"/>
  <c r="F110" i="2"/>
  <c r="K47" i="2"/>
  <c r="L46" i="2"/>
  <c r="K27" i="2"/>
  <c r="L26" i="2"/>
  <c r="K61" i="2"/>
  <c r="L60" i="2"/>
  <c r="E140" i="2"/>
  <c r="F139" i="2"/>
  <c r="J270" i="2"/>
  <c r="I271" i="2"/>
  <c r="F221" i="2"/>
  <c r="E222" i="2"/>
  <c r="I221" i="2"/>
  <c r="J220" i="2"/>
  <c r="E195" i="2"/>
  <c r="F194" i="2"/>
  <c r="I285" i="2"/>
  <c r="J284" i="2"/>
  <c r="K229" i="2"/>
  <c r="L228" i="2"/>
  <c r="K179" i="2"/>
  <c r="L178" i="2"/>
  <c r="K271" i="2"/>
  <c r="L270" i="2"/>
  <c r="K209" i="2"/>
  <c r="L208" i="2"/>
  <c r="K235" i="2"/>
  <c r="L234" i="2"/>
  <c r="I160" i="2"/>
  <c r="J159" i="2"/>
  <c r="I124" i="2"/>
  <c r="J123" i="2"/>
  <c r="K194" i="2"/>
  <c r="L193" i="2"/>
  <c r="I175" i="2"/>
  <c r="J174" i="2"/>
  <c r="L143" i="2"/>
  <c r="K144" i="2"/>
  <c r="K202" i="2"/>
  <c r="L201" i="2"/>
  <c r="L103" i="2"/>
  <c r="K104" i="2"/>
  <c r="E83" i="2"/>
  <c r="F82" i="2"/>
  <c r="I89" i="2"/>
  <c r="J88" i="2"/>
  <c r="I25" i="2"/>
  <c r="J24" i="2"/>
  <c r="L75" i="2"/>
  <c r="K76" i="2"/>
  <c r="I47" i="2"/>
  <c r="J46" i="2"/>
  <c r="F31" i="2"/>
  <c r="E32" i="2"/>
  <c r="J193" i="2"/>
  <c r="I194" i="2"/>
  <c r="F13" i="2"/>
  <c r="E14" i="2"/>
  <c r="I291" i="2"/>
  <c r="J290" i="2"/>
  <c r="I249" i="2"/>
  <c r="J248" i="2"/>
  <c r="J214" i="2"/>
  <c r="I215" i="2"/>
  <c r="I188" i="2"/>
  <c r="J187" i="2"/>
  <c r="K249" i="2"/>
  <c r="L248" i="2"/>
  <c r="J256" i="2"/>
  <c r="I257" i="2"/>
  <c r="F215" i="2"/>
  <c r="E216" i="2"/>
  <c r="J298" i="2"/>
  <c r="I299" i="2"/>
  <c r="I208" i="2"/>
  <c r="J207" i="2"/>
  <c r="K159" i="2"/>
  <c r="L158" i="2"/>
  <c r="E147" i="2"/>
  <c r="F146" i="2"/>
  <c r="K125" i="2"/>
  <c r="L124" i="2"/>
  <c r="I117" i="2"/>
  <c r="J116" i="2"/>
  <c r="J32" i="2"/>
  <c r="I33" i="2"/>
  <c r="I19" i="2"/>
  <c r="J18" i="2"/>
  <c r="E26" i="2"/>
  <c r="F25" i="2"/>
  <c r="I98" i="2"/>
  <c r="J97" i="2"/>
  <c r="J83" i="2"/>
  <c r="I84" i="2"/>
  <c r="K5" i="2"/>
  <c r="L4" i="2"/>
  <c r="I103" i="2"/>
  <c r="J102" i="2"/>
  <c r="E40" i="2"/>
  <c r="F39" i="2"/>
  <c r="I263" i="2"/>
  <c r="J262" i="2"/>
  <c r="F291" i="2"/>
  <c r="E292" i="2"/>
  <c r="E300" i="2"/>
  <c r="F300" i="2" s="1"/>
  <c r="F299" i="2"/>
  <c r="F263" i="2"/>
  <c r="E264" i="2"/>
  <c r="E207" i="2"/>
  <c r="F206" i="2"/>
  <c r="J144" i="2"/>
  <c r="I145" i="2"/>
  <c r="L222" i="2"/>
  <c r="K223" i="2"/>
  <c r="E158" i="2"/>
  <c r="F157" i="2"/>
  <c r="L264" i="2"/>
  <c r="K265" i="2"/>
  <c r="F187" i="2"/>
  <c r="E188" i="2"/>
  <c r="K291" i="2"/>
  <c r="L290" i="2"/>
  <c r="L186" i="2"/>
  <c r="K187" i="2"/>
  <c r="L165" i="2"/>
  <c r="K166" i="2"/>
  <c r="E69" i="2"/>
  <c r="F68" i="2"/>
  <c r="J166" i="2"/>
  <c r="I167" i="2"/>
  <c r="E54" i="2"/>
  <c r="F53" i="2"/>
  <c r="K53" i="2"/>
  <c r="L52" i="2"/>
  <c r="L10" i="2"/>
  <c r="K11" i="2"/>
  <c r="F75" i="2"/>
  <c r="E76" i="2"/>
  <c r="I133" i="2"/>
  <c r="J132" i="2"/>
  <c r="F7" i="2"/>
  <c r="E8" i="2"/>
  <c r="F8" i="2" s="1"/>
  <c r="I13" i="2"/>
  <c r="J12" i="2"/>
  <c r="F292" i="2" l="1"/>
  <c r="E293" i="2"/>
  <c r="K77" i="2"/>
  <c r="L76" i="2"/>
  <c r="K91" i="2"/>
  <c r="L90" i="2"/>
  <c r="K250" i="2"/>
  <c r="L249" i="2"/>
  <c r="J249" i="2"/>
  <c r="I250" i="2"/>
  <c r="F270" i="2"/>
  <c r="E271" i="2"/>
  <c r="E91" i="2"/>
  <c r="F90" i="2"/>
  <c r="E105" i="2"/>
  <c r="F104" i="2"/>
  <c r="I76" i="2"/>
  <c r="J75" i="2"/>
  <c r="E77" i="2"/>
  <c r="F76" i="2"/>
  <c r="K167" i="2"/>
  <c r="L166" i="2"/>
  <c r="E189" i="2"/>
  <c r="F188" i="2"/>
  <c r="K224" i="2"/>
  <c r="L223" i="2"/>
  <c r="F264" i="2"/>
  <c r="E265" i="2"/>
  <c r="F216" i="2"/>
  <c r="E217" i="2"/>
  <c r="E33" i="2"/>
  <c r="F32" i="2"/>
  <c r="K105" i="2"/>
  <c r="L104" i="2"/>
  <c r="F222" i="2"/>
  <c r="E223" i="2"/>
  <c r="L18" i="2"/>
  <c r="K19" i="2"/>
  <c r="J236" i="2"/>
  <c r="I237" i="2"/>
  <c r="L172" i="2"/>
  <c r="K173" i="2"/>
  <c r="J200" i="2"/>
  <c r="I201" i="2"/>
  <c r="I300" i="2"/>
  <c r="J300" i="2" s="1"/>
  <c r="J299" i="2"/>
  <c r="K119" i="2"/>
  <c r="L118" i="2"/>
  <c r="I134" i="2"/>
  <c r="J134" i="2" s="1"/>
  <c r="J133" i="2"/>
  <c r="L53" i="2"/>
  <c r="K54" i="2"/>
  <c r="E70" i="2"/>
  <c r="F69" i="2"/>
  <c r="K292" i="2"/>
  <c r="L291" i="2"/>
  <c r="E159" i="2"/>
  <c r="F158" i="2"/>
  <c r="F207" i="2"/>
  <c r="E208" i="2"/>
  <c r="I104" i="2"/>
  <c r="J103" i="2"/>
  <c r="K210" i="2"/>
  <c r="L209" i="2"/>
  <c r="I54" i="2"/>
  <c r="J53" i="2"/>
  <c r="I14" i="2"/>
  <c r="J13" i="2"/>
  <c r="E55" i="2"/>
  <c r="F54" i="2"/>
  <c r="J263" i="2"/>
  <c r="I264" i="2"/>
  <c r="L5" i="2"/>
  <c r="K6" i="2"/>
  <c r="E27" i="2"/>
  <c r="F26" i="2"/>
  <c r="I118" i="2"/>
  <c r="J117" i="2"/>
  <c r="L159" i="2"/>
  <c r="K160" i="2"/>
  <c r="J188" i="2"/>
  <c r="I189" i="2"/>
  <c r="J291" i="2"/>
  <c r="I292" i="2"/>
  <c r="I26" i="2"/>
  <c r="J25" i="2"/>
  <c r="I176" i="2"/>
  <c r="J176" i="2" s="1"/>
  <c r="J175" i="2"/>
  <c r="I161" i="2"/>
  <c r="J160" i="2"/>
  <c r="K272" i="2"/>
  <c r="L271" i="2"/>
  <c r="J285" i="2"/>
  <c r="I286" i="2"/>
  <c r="L61" i="2"/>
  <c r="K62" i="2"/>
  <c r="E112" i="2"/>
  <c r="F111" i="2"/>
  <c r="L39" i="2"/>
  <c r="K40" i="2"/>
  <c r="I139" i="2"/>
  <c r="J138" i="2"/>
  <c r="K287" i="2"/>
  <c r="L286" i="2"/>
  <c r="F238" i="2"/>
  <c r="E239" i="2"/>
  <c r="F239" i="2" s="1"/>
  <c r="L33" i="2"/>
  <c r="K34" i="2"/>
  <c r="E125" i="2"/>
  <c r="F124" i="2"/>
  <c r="K245" i="2"/>
  <c r="L244" i="2"/>
  <c r="I154" i="2"/>
  <c r="J153" i="2"/>
  <c r="K278" i="2"/>
  <c r="L277" i="2"/>
  <c r="K260" i="2"/>
  <c r="L260" i="2" s="1"/>
  <c r="L259" i="2"/>
  <c r="F201" i="2"/>
  <c r="E202" i="2"/>
  <c r="F278" i="2"/>
  <c r="E279" i="2"/>
  <c r="I34" i="2"/>
  <c r="J33" i="2"/>
  <c r="K145" i="2"/>
  <c r="L144" i="2"/>
  <c r="E119" i="2"/>
  <c r="F118" i="2"/>
  <c r="I99" i="2"/>
  <c r="J99" i="2" s="1"/>
  <c r="J98" i="2"/>
  <c r="F147" i="2"/>
  <c r="E148" i="2"/>
  <c r="F148" i="2" s="1"/>
  <c r="K230" i="2"/>
  <c r="L229" i="2"/>
  <c r="E141" i="2"/>
  <c r="F141" i="2" s="1"/>
  <c r="F140" i="2"/>
  <c r="L47" i="2"/>
  <c r="K48" i="2"/>
  <c r="L131" i="2"/>
  <c r="K132" i="2"/>
  <c r="I71" i="2"/>
  <c r="J71" i="2" s="1"/>
  <c r="J70" i="2"/>
  <c r="F228" i="2"/>
  <c r="E229" i="2"/>
  <c r="L11" i="2"/>
  <c r="K12" i="2"/>
  <c r="I168" i="2"/>
  <c r="J167" i="2"/>
  <c r="K188" i="2"/>
  <c r="L187" i="2"/>
  <c r="K266" i="2"/>
  <c r="L265" i="2"/>
  <c r="I146" i="2"/>
  <c r="J145" i="2"/>
  <c r="I85" i="2"/>
  <c r="J85" i="2" s="1"/>
  <c r="J84" i="2"/>
  <c r="J257" i="2"/>
  <c r="I258" i="2"/>
  <c r="J215" i="2"/>
  <c r="I216" i="2"/>
  <c r="E15" i="2"/>
  <c r="F15" i="2" s="1"/>
  <c r="F14" i="2"/>
  <c r="J271" i="2"/>
  <c r="I272" i="2"/>
  <c r="J278" i="2"/>
  <c r="I279" i="2"/>
  <c r="E61" i="2"/>
  <c r="F60" i="2"/>
  <c r="L151" i="2"/>
  <c r="K152" i="2"/>
  <c r="E133" i="2"/>
  <c r="F132" i="2"/>
  <c r="J229" i="2"/>
  <c r="I230" i="2"/>
  <c r="J194" i="2"/>
  <c r="I195" i="2"/>
  <c r="E155" i="2"/>
  <c r="F155" i="2" s="1"/>
  <c r="F154" i="2"/>
  <c r="E84" i="2"/>
  <c r="F83" i="2"/>
  <c r="I125" i="2"/>
  <c r="J124" i="2"/>
  <c r="J221" i="2"/>
  <c r="I222" i="2"/>
  <c r="I111" i="2"/>
  <c r="J110" i="2"/>
  <c r="F173" i="2"/>
  <c r="E174" i="2"/>
  <c r="F258" i="2"/>
  <c r="E259" i="2"/>
  <c r="E41" i="2"/>
  <c r="F40" i="2"/>
  <c r="I20" i="2"/>
  <c r="J19" i="2"/>
  <c r="L125" i="2"/>
  <c r="K126" i="2"/>
  <c r="J208" i="2"/>
  <c r="I209" i="2"/>
  <c r="I48" i="2"/>
  <c r="J47" i="2"/>
  <c r="I90" i="2"/>
  <c r="J89" i="2"/>
  <c r="L202" i="2"/>
  <c r="K203" i="2"/>
  <c r="K195" i="2"/>
  <c r="L194" i="2"/>
  <c r="K236" i="2"/>
  <c r="L235" i="2"/>
  <c r="K180" i="2"/>
  <c r="L179" i="2"/>
  <c r="F195" i="2"/>
  <c r="E196" i="2"/>
  <c r="L27" i="2"/>
  <c r="K28" i="2"/>
  <c r="J243" i="2"/>
  <c r="I244" i="2"/>
  <c r="I62" i="2"/>
  <c r="J61" i="2"/>
  <c r="J182" i="2"/>
  <c r="I183" i="2"/>
  <c r="J183" i="2" s="1"/>
  <c r="L137" i="2"/>
  <c r="K138" i="2"/>
  <c r="F286" i="2"/>
  <c r="E287" i="2"/>
  <c r="I40" i="2"/>
  <c r="J39" i="2"/>
  <c r="E47" i="2"/>
  <c r="F46" i="2"/>
  <c r="E98" i="2"/>
  <c r="F97" i="2"/>
  <c r="L214" i="2"/>
  <c r="K215" i="2"/>
  <c r="F252" i="2"/>
  <c r="E253" i="2"/>
  <c r="F253" i="2" s="1"/>
  <c r="E21" i="2"/>
  <c r="F20" i="2"/>
  <c r="F244" i="2"/>
  <c r="E245" i="2"/>
  <c r="I231" i="2" l="1"/>
  <c r="J230" i="2"/>
  <c r="E48" i="2"/>
  <c r="F47" i="2"/>
  <c r="E42" i="2"/>
  <c r="F41" i="2"/>
  <c r="I155" i="2"/>
  <c r="J155" i="2" s="1"/>
  <c r="J154" i="2"/>
  <c r="J54" i="2"/>
  <c r="I55" i="2"/>
  <c r="F189" i="2"/>
  <c r="E190" i="2"/>
  <c r="F190" i="2" s="1"/>
  <c r="E246" i="2"/>
  <c r="F246" i="2" s="1"/>
  <c r="F245" i="2"/>
  <c r="K216" i="2"/>
  <c r="L215" i="2"/>
  <c r="K29" i="2"/>
  <c r="L29" i="2" s="1"/>
  <c r="L28" i="2"/>
  <c r="K127" i="2"/>
  <c r="L127" i="2" s="1"/>
  <c r="L126" i="2"/>
  <c r="E260" i="2"/>
  <c r="F260" i="2" s="1"/>
  <c r="F259" i="2"/>
  <c r="I223" i="2"/>
  <c r="J222" i="2"/>
  <c r="J279" i="2"/>
  <c r="I280" i="2"/>
  <c r="I217" i="2"/>
  <c r="J216" i="2"/>
  <c r="K41" i="2"/>
  <c r="L40" i="2"/>
  <c r="I287" i="2"/>
  <c r="J286" i="2"/>
  <c r="I190" i="2"/>
  <c r="J190" i="2" s="1"/>
  <c r="J189" i="2"/>
  <c r="K55" i="2"/>
  <c r="L54" i="2"/>
  <c r="J237" i="2"/>
  <c r="I238" i="2"/>
  <c r="E266" i="2"/>
  <c r="F265" i="2"/>
  <c r="I251" i="2"/>
  <c r="J250" i="2"/>
  <c r="K139" i="2"/>
  <c r="L138" i="2"/>
  <c r="I245" i="2"/>
  <c r="J244" i="2"/>
  <c r="K204" i="2"/>
  <c r="L204" i="2" s="1"/>
  <c r="L203" i="2"/>
  <c r="E203" i="2"/>
  <c r="F202" i="2"/>
  <c r="K35" i="2"/>
  <c r="L34" i="2"/>
  <c r="E209" i="2"/>
  <c r="F208" i="2"/>
  <c r="F61" i="2"/>
  <c r="E62" i="2"/>
  <c r="L145" i="2"/>
  <c r="K146" i="2"/>
  <c r="J118" i="2"/>
  <c r="I119" i="2"/>
  <c r="F70" i="2"/>
  <c r="E71" i="2"/>
  <c r="F71" i="2" s="1"/>
  <c r="I41" i="2"/>
  <c r="J40" i="2"/>
  <c r="K237" i="2"/>
  <c r="L236" i="2"/>
  <c r="J90" i="2"/>
  <c r="I91" i="2"/>
  <c r="E134" i="2"/>
  <c r="F134" i="2" s="1"/>
  <c r="F133" i="2"/>
  <c r="I147" i="2"/>
  <c r="J146" i="2"/>
  <c r="I169" i="2"/>
  <c r="J169" i="2" s="1"/>
  <c r="J168" i="2"/>
  <c r="I35" i="2"/>
  <c r="J34" i="2"/>
  <c r="K246" i="2"/>
  <c r="L246" i="2" s="1"/>
  <c r="L245" i="2"/>
  <c r="F27" i="2"/>
  <c r="E28" i="2"/>
  <c r="E56" i="2"/>
  <c r="F55" i="2"/>
  <c r="K211" i="2"/>
  <c r="L211" i="2" s="1"/>
  <c r="L210" i="2"/>
  <c r="E160" i="2"/>
  <c r="F159" i="2"/>
  <c r="K106" i="2"/>
  <c r="L106" i="2" s="1"/>
  <c r="L105" i="2"/>
  <c r="L167" i="2"/>
  <c r="K168" i="2"/>
  <c r="F105" i="2"/>
  <c r="E106" i="2"/>
  <c r="F106" i="2" s="1"/>
  <c r="K78" i="2"/>
  <c r="L78" i="2" s="1"/>
  <c r="L77" i="2"/>
  <c r="E230" i="2"/>
  <c r="F229" i="2"/>
  <c r="K49" i="2"/>
  <c r="L48" i="2"/>
  <c r="K63" i="2"/>
  <c r="L62" i="2"/>
  <c r="I293" i="2"/>
  <c r="J292" i="2"/>
  <c r="L173" i="2"/>
  <c r="K174" i="2"/>
  <c r="E224" i="2"/>
  <c r="F223" i="2"/>
  <c r="E218" i="2"/>
  <c r="F218" i="2" s="1"/>
  <c r="F217" i="2"/>
  <c r="E272" i="2"/>
  <c r="F271" i="2"/>
  <c r="L180" i="2"/>
  <c r="K181" i="2"/>
  <c r="L188" i="2"/>
  <c r="K189" i="2"/>
  <c r="I140" i="2"/>
  <c r="J139" i="2"/>
  <c r="K120" i="2"/>
  <c r="L120" i="2" s="1"/>
  <c r="L119" i="2"/>
  <c r="K92" i="2"/>
  <c r="L92" i="2" s="1"/>
  <c r="L91" i="2"/>
  <c r="E288" i="2"/>
  <c r="F288" i="2" s="1"/>
  <c r="F287" i="2"/>
  <c r="E197" i="2"/>
  <c r="F197" i="2" s="1"/>
  <c r="F196" i="2"/>
  <c r="E175" i="2"/>
  <c r="F174" i="2"/>
  <c r="I196" i="2"/>
  <c r="J195" i="2"/>
  <c r="K153" i="2"/>
  <c r="L152" i="2"/>
  <c r="I273" i="2"/>
  <c r="J272" i="2"/>
  <c r="I259" i="2"/>
  <c r="J258" i="2"/>
  <c r="L12" i="2"/>
  <c r="K13" i="2"/>
  <c r="L132" i="2"/>
  <c r="K133" i="2"/>
  <c r="E280" i="2"/>
  <c r="F279" i="2"/>
  <c r="K161" i="2"/>
  <c r="L160" i="2"/>
  <c r="K7" i="2"/>
  <c r="L6" i="2"/>
  <c r="I202" i="2"/>
  <c r="J201" i="2"/>
  <c r="L19" i="2"/>
  <c r="K20" i="2"/>
  <c r="E294" i="2"/>
  <c r="F293" i="2"/>
  <c r="J209" i="2"/>
  <c r="I210" i="2"/>
  <c r="I265" i="2"/>
  <c r="J264" i="2"/>
  <c r="J111" i="2"/>
  <c r="I112" i="2"/>
  <c r="F84" i="2"/>
  <c r="E85" i="2"/>
  <c r="F85" i="2" s="1"/>
  <c r="I162" i="2"/>
  <c r="J162" i="2" s="1"/>
  <c r="J161" i="2"/>
  <c r="J76" i="2"/>
  <c r="I77" i="2"/>
  <c r="E22" i="2"/>
  <c r="F22" i="2" s="1"/>
  <c r="F21" i="2"/>
  <c r="F98" i="2"/>
  <c r="E99" i="2"/>
  <c r="F99" i="2" s="1"/>
  <c r="J62" i="2"/>
  <c r="I63" i="2"/>
  <c r="K196" i="2"/>
  <c r="L195" i="2"/>
  <c r="I49" i="2"/>
  <c r="J48" i="2"/>
  <c r="I21" i="2"/>
  <c r="J20" i="2"/>
  <c r="I126" i="2"/>
  <c r="J125" i="2"/>
  <c r="K267" i="2"/>
  <c r="L267" i="2" s="1"/>
  <c r="L266" i="2"/>
  <c r="K231" i="2"/>
  <c r="L230" i="2"/>
  <c r="F119" i="2"/>
  <c r="E120" i="2"/>
  <c r="F120" i="2" s="1"/>
  <c r="K279" i="2"/>
  <c r="L278" i="2"/>
  <c r="E126" i="2"/>
  <c r="F125" i="2"/>
  <c r="K288" i="2"/>
  <c r="L288" i="2" s="1"/>
  <c r="L287" i="2"/>
  <c r="F112" i="2"/>
  <c r="E113" i="2"/>
  <c r="F113" i="2" s="1"/>
  <c r="K273" i="2"/>
  <c r="L272" i="2"/>
  <c r="J26" i="2"/>
  <c r="I27" i="2"/>
  <c r="I15" i="2"/>
  <c r="J15" i="2" s="1"/>
  <c r="J14" i="2"/>
  <c r="J104" i="2"/>
  <c r="I105" i="2"/>
  <c r="K293" i="2"/>
  <c r="L292" i="2"/>
  <c r="E34" i="2"/>
  <c r="F33" i="2"/>
  <c r="K225" i="2"/>
  <c r="L225" i="2" s="1"/>
  <c r="L224" i="2"/>
  <c r="F77" i="2"/>
  <c r="E78" i="2"/>
  <c r="F78" i="2" s="1"/>
  <c r="F91" i="2"/>
  <c r="E92" i="2"/>
  <c r="F92" i="2" s="1"/>
  <c r="K251" i="2"/>
  <c r="L250" i="2"/>
  <c r="L133" i="2" l="1"/>
  <c r="K134" i="2"/>
  <c r="L134" i="2" s="1"/>
  <c r="F209" i="2"/>
  <c r="E210" i="2"/>
  <c r="J223" i="2"/>
  <c r="I224" i="2"/>
  <c r="K21" i="2"/>
  <c r="L20" i="2"/>
  <c r="L13" i="2"/>
  <c r="K14" i="2"/>
  <c r="K182" i="2"/>
  <c r="L181" i="2"/>
  <c r="K147" i="2"/>
  <c r="L146" i="2"/>
  <c r="I56" i="2"/>
  <c r="J55" i="2"/>
  <c r="I78" i="2"/>
  <c r="J78" i="2" s="1"/>
  <c r="J77" i="2"/>
  <c r="K190" i="2"/>
  <c r="L190" i="2" s="1"/>
  <c r="L189" i="2"/>
  <c r="K169" i="2"/>
  <c r="L169" i="2" s="1"/>
  <c r="L168" i="2"/>
  <c r="I120" i="2"/>
  <c r="J120" i="2" s="1"/>
  <c r="J119" i="2"/>
  <c r="F294" i="2"/>
  <c r="E295" i="2"/>
  <c r="F295" i="2" s="1"/>
  <c r="L7" i="2"/>
  <c r="K8" i="2"/>
  <c r="L8" i="2" s="1"/>
  <c r="J273" i="2"/>
  <c r="I274" i="2"/>
  <c r="J274" i="2" s="1"/>
  <c r="F175" i="2"/>
  <c r="E176" i="2"/>
  <c r="F176" i="2" s="1"/>
  <c r="J293" i="2"/>
  <c r="I294" i="2"/>
  <c r="F230" i="2"/>
  <c r="E231" i="2"/>
  <c r="I148" i="2"/>
  <c r="J148" i="2" s="1"/>
  <c r="J147" i="2"/>
  <c r="J251" i="2"/>
  <c r="I252" i="2"/>
  <c r="L55" i="2"/>
  <c r="K56" i="2"/>
  <c r="L41" i="2"/>
  <c r="K42" i="2"/>
  <c r="E43" i="2"/>
  <c r="F43" i="2" s="1"/>
  <c r="F42" i="2"/>
  <c r="E35" i="2"/>
  <c r="F34" i="2"/>
  <c r="K280" i="2"/>
  <c r="L279" i="2"/>
  <c r="I50" i="2"/>
  <c r="J50" i="2" s="1"/>
  <c r="J49" i="2"/>
  <c r="J265" i="2"/>
  <c r="I266" i="2"/>
  <c r="L161" i="2"/>
  <c r="K162" i="2"/>
  <c r="L162" i="2" s="1"/>
  <c r="L153" i="2"/>
  <c r="K154" i="2"/>
  <c r="F224" i="2"/>
  <c r="E225" i="2"/>
  <c r="F225" i="2" s="1"/>
  <c r="K64" i="2"/>
  <c r="L64" i="2" s="1"/>
  <c r="L63" i="2"/>
  <c r="E57" i="2"/>
  <c r="F57" i="2" s="1"/>
  <c r="F56" i="2"/>
  <c r="I36" i="2"/>
  <c r="J36" i="2" s="1"/>
  <c r="J35" i="2"/>
  <c r="I42" i="2"/>
  <c r="J41" i="2"/>
  <c r="L35" i="2"/>
  <c r="K36" i="2"/>
  <c r="L36" i="2" s="1"/>
  <c r="J245" i="2"/>
  <c r="I246" i="2"/>
  <c r="J246" i="2" s="1"/>
  <c r="F266" i="2"/>
  <c r="E267" i="2"/>
  <c r="F267" i="2" s="1"/>
  <c r="J217" i="2"/>
  <c r="I218" i="2"/>
  <c r="J218" i="2" s="1"/>
  <c r="K217" i="2"/>
  <c r="L216" i="2"/>
  <c r="E49" i="2"/>
  <c r="F48" i="2"/>
  <c r="I106" i="2"/>
  <c r="J106" i="2" s="1"/>
  <c r="J105" i="2"/>
  <c r="K252" i="2"/>
  <c r="L251" i="2"/>
  <c r="K274" i="2"/>
  <c r="L274" i="2" s="1"/>
  <c r="L273" i="2"/>
  <c r="I28" i="2"/>
  <c r="J27" i="2"/>
  <c r="J210" i="2"/>
  <c r="I211" i="2"/>
  <c r="J211" i="2" s="1"/>
  <c r="K175" i="2"/>
  <c r="L174" i="2"/>
  <c r="E29" i="2"/>
  <c r="F29" i="2" s="1"/>
  <c r="F28" i="2"/>
  <c r="I92" i="2"/>
  <c r="J92" i="2" s="1"/>
  <c r="J91" i="2"/>
  <c r="E63" i="2"/>
  <c r="F62" i="2"/>
  <c r="J238" i="2"/>
  <c r="I239" i="2"/>
  <c r="J239" i="2" s="1"/>
  <c r="J280" i="2"/>
  <c r="I281" i="2"/>
  <c r="J281" i="2" s="1"/>
  <c r="I64" i="2"/>
  <c r="J64" i="2" s="1"/>
  <c r="J63" i="2"/>
  <c r="I113" i="2"/>
  <c r="J113" i="2" s="1"/>
  <c r="J112" i="2"/>
  <c r="E127" i="2"/>
  <c r="F127" i="2" s="1"/>
  <c r="F126" i="2"/>
  <c r="K232" i="2"/>
  <c r="L232" i="2" s="1"/>
  <c r="L231" i="2"/>
  <c r="I22" i="2"/>
  <c r="J22" i="2" s="1"/>
  <c r="J21" i="2"/>
  <c r="K238" i="2"/>
  <c r="L237" i="2"/>
  <c r="K294" i="2"/>
  <c r="L293" i="2"/>
  <c r="J126" i="2"/>
  <c r="I127" i="2"/>
  <c r="J127" i="2" s="1"/>
  <c r="K197" i="2"/>
  <c r="L197" i="2" s="1"/>
  <c r="L196" i="2"/>
  <c r="J202" i="2"/>
  <c r="I203" i="2"/>
  <c r="F280" i="2"/>
  <c r="E281" i="2"/>
  <c r="F281" i="2" s="1"/>
  <c r="J259" i="2"/>
  <c r="I260" i="2"/>
  <c r="J260" i="2" s="1"/>
  <c r="J196" i="2"/>
  <c r="I197" i="2"/>
  <c r="J197" i="2" s="1"/>
  <c r="I141" i="2"/>
  <c r="J141" i="2" s="1"/>
  <c r="J140" i="2"/>
  <c r="F272" i="2"/>
  <c r="E273" i="2"/>
  <c r="L49" i="2"/>
  <c r="K50" i="2"/>
  <c r="L50" i="2" s="1"/>
  <c r="E161" i="2"/>
  <c r="F160" i="2"/>
  <c r="F203" i="2"/>
  <c r="E204" i="2"/>
  <c r="F204" i="2" s="1"/>
  <c r="L139" i="2"/>
  <c r="K140" i="2"/>
  <c r="J287" i="2"/>
  <c r="I288" i="2"/>
  <c r="J288" i="2" s="1"/>
  <c r="J231" i="2"/>
  <c r="I232" i="2"/>
  <c r="J232" i="2" s="1"/>
  <c r="L154" i="2" l="1"/>
  <c r="K155" i="2"/>
  <c r="L155" i="2" s="1"/>
  <c r="J252" i="2"/>
  <c r="I253" i="2"/>
  <c r="J253" i="2" s="1"/>
  <c r="J294" i="2"/>
  <c r="I295" i="2"/>
  <c r="J295" i="2" s="1"/>
  <c r="L14" i="2"/>
  <c r="K15" i="2"/>
  <c r="L15" i="2" s="1"/>
  <c r="F210" i="2"/>
  <c r="E211" i="2"/>
  <c r="F211" i="2" s="1"/>
  <c r="I267" i="2"/>
  <c r="J267" i="2" s="1"/>
  <c r="J266" i="2"/>
  <c r="K57" i="2"/>
  <c r="L57" i="2" s="1"/>
  <c r="L56" i="2"/>
  <c r="E232" i="2"/>
  <c r="F232" i="2" s="1"/>
  <c r="F231" i="2"/>
  <c r="I225" i="2"/>
  <c r="J225" i="2" s="1"/>
  <c r="J224" i="2"/>
  <c r="K239" i="2"/>
  <c r="L239" i="2" s="1"/>
  <c r="L238" i="2"/>
  <c r="K253" i="2"/>
  <c r="L253" i="2" s="1"/>
  <c r="L252" i="2"/>
  <c r="K218" i="2"/>
  <c r="L218" i="2" s="1"/>
  <c r="L217" i="2"/>
  <c r="I57" i="2"/>
  <c r="J57" i="2" s="1"/>
  <c r="J56" i="2"/>
  <c r="K141" i="2"/>
  <c r="L141" i="2" s="1"/>
  <c r="L140" i="2"/>
  <c r="J203" i="2"/>
  <c r="I204" i="2"/>
  <c r="J204" i="2" s="1"/>
  <c r="K43" i="2"/>
  <c r="L43" i="2" s="1"/>
  <c r="L42" i="2"/>
  <c r="E274" i="2"/>
  <c r="F274" i="2" s="1"/>
  <c r="F273" i="2"/>
  <c r="E36" i="2"/>
  <c r="F36" i="2" s="1"/>
  <c r="F35" i="2"/>
  <c r="K183" i="2"/>
  <c r="L183" i="2" s="1"/>
  <c r="L182" i="2"/>
  <c r="E162" i="2"/>
  <c r="F162" i="2" s="1"/>
  <c r="F161" i="2"/>
  <c r="I29" i="2"/>
  <c r="J29" i="2" s="1"/>
  <c r="J28" i="2"/>
  <c r="K295" i="2"/>
  <c r="L295" i="2" s="1"/>
  <c r="L294" i="2"/>
  <c r="F63" i="2"/>
  <c r="E64" i="2"/>
  <c r="F64" i="2" s="1"/>
  <c r="L175" i="2"/>
  <c r="K176" i="2"/>
  <c r="L176" i="2" s="1"/>
  <c r="E50" i="2"/>
  <c r="F50" i="2" s="1"/>
  <c r="F49" i="2"/>
  <c r="J42" i="2"/>
  <c r="I43" i="2"/>
  <c r="J43" i="2" s="1"/>
  <c r="K281" i="2"/>
  <c r="L281" i="2" s="1"/>
  <c r="L280" i="2"/>
  <c r="L147" i="2"/>
  <c r="K148" i="2"/>
  <c r="L148" i="2" s="1"/>
  <c r="L21" i="2"/>
  <c r="K22" i="2"/>
  <c r="L22" i="2" s="1"/>
</calcChain>
</file>

<file path=xl/sharedStrings.xml><?xml version="1.0" encoding="utf-8"?>
<sst xmlns="http://schemas.openxmlformats.org/spreadsheetml/2006/main" count="104" uniqueCount="104">
  <si>
    <t>Station</t>
  </si>
  <si>
    <t>elevation</t>
  </si>
  <si>
    <t>Setup_date</t>
  </si>
  <si>
    <t>Setup_Week</t>
  </si>
  <si>
    <t>Retrieval_date</t>
  </si>
  <si>
    <t>Retrival_week</t>
  </si>
  <si>
    <t>Urban</t>
  </si>
  <si>
    <t>Rural</t>
  </si>
  <si>
    <t>Forest</t>
  </si>
  <si>
    <t>ONROAD</t>
  </si>
  <si>
    <t>GIS.distance.to.road.unpaved</t>
  </si>
  <si>
    <t>GIS.distance.to.road.paved</t>
  </si>
  <si>
    <t>GIS.distance.to.nearest.road</t>
  </si>
  <si>
    <t>paved.road.nearest</t>
  </si>
  <si>
    <t>unpaved.road.nearest</t>
  </si>
  <si>
    <t>USUMRD100M</t>
  </si>
  <si>
    <t>USUMRD500M</t>
  </si>
  <si>
    <t>USUMRD1000M</t>
  </si>
  <si>
    <t>PSUMRD100M</t>
  </si>
  <si>
    <t>PSUMRD500M</t>
  </si>
  <si>
    <t>PSUMRD1000M</t>
  </si>
  <si>
    <t>length.of.roads.100m</t>
  </si>
  <si>
    <t>length.of.roads.500m</t>
  </si>
  <si>
    <t>length.of.roads.1000m</t>
  </si>
  <si>
    <t>GIS.distance.to.stream</t>
  </si>
  <si>
    <t>Distance.to.human.dwelling</t>
  </si>
  <si>
    <t>Point.forest.cover</t>
  </si>
  <si>
    <t>GIS.forest.cover.buffer.100m</t>
  </si>
  <si>
    <t>GIS.forest.cover.buffer.500m</t>
  </si>
  <si>
    <t>GIS.forest.cover.buffer.1000m</t>
  </si>
  <si>
    <t>NOURBAN</t>
  </si>
  <si>
    <t>URBAN</t>
  </si>
  <si>
    <t>GIS.urban.cover.buffer.100m</t>
  </si>
  <si>
    <t>GIS.urban.cover.buffer.500m</t>
  </si>
  <si>
    <t>GIS.urban.cover.buffer.1000m</t>
  </si>
  <si>
    <t>NOGRASS</t>
  </si>
  <si>
    <t>GRASS</t>
  </si>
  <si>
    <t>GIS.grassland.cover.buffer.100m</t>
  </si>
  <si>
    <t>GIS.grassland.cover.buffer.500m</t>
  </si>
  <si>
    <t>GIS.grassland.cover.buffer.1000m</t>
  </si>
  <si>
    <t>GIS.water.cover.buffer.100m</t>
  </si>
  <si>
    <t>WATER</t>
  </si>
  <si>
    <t>NOWATER</t>
  </si>
  <si>
    <t>GIS.water.cover.buffer.500m</t>
  </si>
  <si>
    <t>GIS.water.cover.buffer.1000m</t>
  </si>
  <si>
    <t>Site 001</t>
  </si>
  <si>
    <t>Site 002</t>
  </si>
  <si>
    <t>Site 003</t>
  </si>
  <si>
    <t>Site 004</t>
  </si>
  <si>
    <t>Site 005</t>
  </si>
  <si>
    <t>Site 006</t>
  </si>
  <si>
    <t>Site 007</t>
  </si>
  <si>
    <t>Site 008</t>
  </si>
  <si>
    <t>Site 009</t>
  </si>
  <si>
    <t>Site 010</t>
  </si>
  <si>
    <t>Site 011</t>
  </si>
  <si>
    <t>Site 012</t>
  </si>
  <si>
    <t>Site 013</t>
  </si>
  <si>
    <t>Site 014</t>
  </si>
  <si>
    <t>Site 015</t>
  </si>
  <si>
    <t>Site 016</t>
  </si>
  <si>
    <t>Site 017</t>
  </si>
  <si>
    <t>Site 018</t>
  </si>
  <si>
    <t>Site 019</t>
  </si>
  <si>
    <t>Site 020</t>
  </si>
  <si>
    <t>Site 021</t>
  </si>
  <si>
    <t>Site 022</t>
  </si>
  <si>
    <t>Site 023</t>
  </si>
  <si>
    <t>Site 024</t>
  </si>
  <si>
    <t>Site 025</t>
  </si>
  <si>
    <t>Site 026</t>
  </si>
  <si>
    <t>Site 027</t>
  </si>
  <si>
    <t>Site 028</t>
  </si>
  <si>
    <t>Site 029</t>
  </si>
  <si>
    <t>Site 030</t>
  </si>
  <si>
    <t>Site 031</t>
  </si>
  <si>
    <t>Site 032</t>
  </si>
  <si>
    <t>Site 033</t>
  </si>
  <si>
    <t>Site 034</t>
  </si>
  <si>
    <t>Site 035</t>
  </si>
  <si>
    <t>Site 036</t>
  </si>
  <si>
    <t>Site 037</t>
  </si>
  <si>
    <t>Site 038</t>
  </si>
  <si>
    <t>Site 039</t>
  </si>
  <si>
    <t>Site 040</t>
  </si>
  <si>
    <t>Site 041</t>
  </si>
  <si>
    <t>Site 042</t>
  </si>
  <si>
    <t>Site 043</t>
  </si>
  <si>
    <t>Site 044</t>
  </si>
  <si>
    <t>Site 045</t>
  </si>
  <si>
    <t>Site 046</t>
  </si>
  <si>
    <t>Site 047</t>
  </si>
  <si>
    <t>Date</t>
  </si>
  <si>
    <t>Week</t>
  </si>
  <si>
    <t>Mean Daily Temperature F</t>
  </si>
  <si>
    <t>Mean Daily Temperature C</t>
  </si>
  <si>
    <t>Weekly Average Temperature F</t>
  </si>
  <si>
    <t>Weekly Average Temperature C</t>
  </si>
  <si>
    <t>Daily Precip (in) (24hr)</t>
  </si>
  <si>
    <t>Daily Precip (mm) (24hr)</t>
  </si>
  <si>
    <t xml:space="preserve">Weekly ave Precip (in) </t>
  </si>
  <si>
    <t xml:space="preserve">Weekly ave Precip (mm) </t>
  </si>
  <si>
    <t>Weekly sum precip (in)</t>
  </si>
  <si>
    <t>Weekly sum precip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</si>
</sst>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8"/>
  <sheetViews>
    <sheetView workbookViewId="0">
      <selection activeCell="B1" sqref="B1:C1048576"/>
    </sheetView>
  </sheetViews>
  <sheetFormatPr defaultRowHeight="14.4" x14ac:dyDescent="0.3"/>
  <sheetData>
    <row r="1" spans="1:4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</row>
    <row r="2" spans="1:45" x14ac:dyDescent="0.3">
      <c r="A2" t="s">
        <v>45</v>
      </c>
      <c r="B2">
        <v>77.190430000000006</v>
      </c>
      <c r="C2" s="1">
        <v>43208</v>
      </c>
      <c r="D2">
        <v>1</v>
      </c>
      <c r="E2" s="1">
        <v>43272</v>
      </c>
      <c r="F2">
        <v>10</v>
      </c>
      <c r="G2">
        <v>1</v>
      </c>
      <c r="H2">
        <v>0</v>
      </c>
      <c r="I2">
        <v>0</v>
      </c>
      <c r="J2">
        <v>0</v>
      </c>
      <c r="K2">
        <v>4719.24</v>
      </c>
      <c r="L2">
        <v>36.99</v>
      </c>
      <c r="M2">
        <v>36.99</v>
      </c>
      <c r="N2">
        <v>1</v>
      </c>
      <c r="O2">
        <v>0</v>
      </c>
      <c r="P2">
        <v>0</v>
      </c>
      <c r="Q2">
        <v>0</v>
      </c>
      <c r="R2">
        <v>0</v>
      </c>
      <c r="S2">
        <v>152.46</v>
      </c>
      <c r="T2">
        <v>7516.3</v>
      </c>
      <c r="U2">
        <v>25126.05</v>
      </c>
      <c r="V2">
        <v>152.46</v>
      </c>
      <c r="W2">
        <v>7516.3</v>
      </c>
      <c r="X2">
        <v>25126.05</v>
      </c>
      <c r="Y2">
        <v>881</v>
      </c>
      <c r="Z2">
        <v>2.9</v>
      </c>
      <c r="AA2">
        <v>3</v>
      </c>
      <c r="AB2">
        <v>0</v>
      </c>
      <c r="AC2">
        <v>0</v>
      </c>
      <c r="AD2">
        <v>0</v>
      </c>
      <c r="AE2">
        <v>0</v>
      </c>
      <c r="AF2">
        <v>1</v>
      </c>
      <c r="AG2">
        <v>100</v>
      </c>
      <c r="AH2">
        <v>100</v>
      </c>
      <c r="AI2">
        <v>96.58</v>
      </c>
      <c r="AJ2">
        <v>1</v>
      </c>
      <c r="AK2">
        <v>0</v>
      </c>
      <c r="AL2">
        <v>0</v>
      </c>
      <c r="AM2">
        <v>0</v>
      </c>
      <c r="AN2">
        <v>3.76</v>
      </c>
      <c r="AO2">
        <v>0</v>
      </c>
      <c r="AP2">
        <v>0</v>
      </c>
      <c r="AQ2">
        <v>1</v>
      </c>
      <c r="AR2">
        <v>0</v>
      </c>
      <c r="AS2">
        <v>0</v>
      </c>
    </row>
    <row r="3" spans="1:45" x14ac:dyDescent="0.3">
      <c r="A3" t="s">
        <v>46</v>
      </c>
      <c r="B3">
        <v>115.2144</v>
      </c>
      <c r="C3" s="1">
        <v>43208</v>
      </c>
      <c r="D3">
        <v>1</v>
      </c>
      <c r="E3" s="1">
        <v>43505</v>
      </c>
      <c r="F3">
        <v>43</v>
      </c>
      <c r="G3">
        <v>1</v>
      </c>
      <c r="H3">
        <v>0</v>
      </c>
      <c r="I3">
        <v>0</v>
      </c>
      <c r="J3">
        <v>0</v>
      </c>
      <c r="K3">
        <v>1754.59</v>
      </c>
      <c r="L3">
        <v>43.15</v>
      </c>
      <c r="M3">
        <v>43.15</v>
      </c>
      <c r="N3">
        <v>1</v>
      </c>
      <c r="O3">
        <v>0</v>
      </c>
      <c r="P3">
        <v>0</v>
      </c>
      <c r="Q3">
        <v>0</v>
      </c>
      <c r="R3">
        <v>0</v>
      </c>
      <c r="S3">
        <v>72.86</v>
      </c>
      <c r="T3">
        <v>3773.44</v>
      </c>
      <c r="U3">
        <v>14752.16</v>
      </c>
      <c r="V3">
        <v>72.86</v>
      </c>
      <c r="W3">
        <v>3773.44</v>
      </c>
      <c r="X3">
        <v>14752.16</v>
      </c>
      <c r="Y3">
        <v>167.81</v>
      </c>
      <c r="Z3">
        <v>9.3000000000000007</v>
      </c>
      <c r="AA3">
        <v>33</v>
      </c>
      <c r="AB3">
        <v>21.05</v>
      </c>
      <c r="AC3">
        <v>2.92</v>
      </c>
      <c r="AD3">
        <v>8.26</v>
      </c>
      <c r="AE3">
        <v>0</v>
      </c>
      <c r="AF3">
        <v>1</v>
      </c>
      <c r="AG3">
        <v>21.05</v>
      </c>
      <c r="AH3">
        <v>74.61</v>
      </c>
      <c r="AI3">
        <v>73.33</v>
      </c>
      <c r="AJ3">
        <v>1</v>
      </c>
      <c r="AK3">
        <v>0</v>
      </c>
      <c r="AL3">
        <v>0</v>
      </c>
      <c r="AM3">
        <v>0</v>
      </c>
      <c r="AN3">
        <v>5.87</v>
      </c>
      <c r="AO3">
        <v>4.03</v>
      </c>
      <c r="AP3">
        <v>1</v>
      </c>
      <c r="AQ3">
        <v>0</v>
      </c>
      <c r="AR3">
        <v>3.49</v>
      </c>
      <c r="AS3">
        <v>1.44</v>
      </c>
    </row>
    <row r="4" spans="1:45" x14ac:dyDescent="0.3">
      <c r="A4" t="s">
        <v>47</v>
      </c>
      <c r="B4">
        <v>130.74298099999999</v>
      </c>
      <c r="C4" s="1">
        <v>43208</v>
      </c>
      <c r="D4">
        <v>1</v>
      </c>
      <c r="E4" s="1">
        <v>43505</v>
      </c>
      <c r="F4">
        <v>43</v>
      </c>
      <c r="G4">
        <v>0</v>
      </c>
      <c r="H4">
        <v>1</v>
      </c>
      <c r="I4">
        <v>0</v>
      </c>
      <c r="J4">
        <v>0</v>
      </c>
      <c r="K4">
        <v>899.9</v>
      </c>
      <c r="L4">
        <v>43.78</v>
      </c>
      <c r="M4">
        <v>43.78</v>
      </c>
      <c r="N4">
        <v>1</v>
      </c>
      <c r="O4">
        <v>0</v>
      </c>
      <c r="P4">
        <v>0</v>
      </c>
      <c r="Q4">
        <v>0</v>
      </c>
      <c r="R4">
        <v>0</v>
      </c>
      <c r="S4">
        <v>110.07</v>
      </c>
      <c r="T4">
        <v>1863.67</v>
      </c>
      <c r="U4">
        <v>4355.8500000000004</v>
      </c>
      <c r="V4">
        <v>110.07</v>
      </c>
      <c r="W4">
        <v>1863.67</v>
      </c>
      <c r="X4">
        <v>4355.8500000000004</v>
      </c>
      <c r="Y4">
        <v>15.49</v>
      </c>
      <c r="Z4">
        <v>20.7</v>
      </c>
      <c r="AA4">
        <v>45</v>
      </c>
      <c r="AB4">
        <v>5.26</v>
      </c>
      <c r="AC4">
        <v>41.57</v>
      </c>
      <c r="AD4">
        <v>50.71</v>
      </c>
      <c r="AE4">
        <v>0</v>
      </c>
      <c r="AF4">
        <v>1</v>
      </c>
      <c r="AG4">
        <v>36.840000000000003</v>
      </c>
      <c r="AH4">
        <v>15.06</v>
      </c>
      <c r="AI4">
        <v>8.83</v>
      </c>
      <c r="AJ4">
        <v>0</v>
      </c>
      <c r="AK4">
        <v>1</v>
      </c>
      <c r="AL4">
        <v>21.05</v>
      </c>
      <c r="AM4">
        <v>31.91</v>
      </c>
      <c r="AN4">
        <v>28.32</v>
      </c>
      <c r="AO4">
        <v>4.03</v>
      </c>
      <c r="AP4">
        <v>1</v>
      </c>
      <c r="AQ4">
        <v>0</v>
      </c>
      <c r="AR4">
        <v>1.1200000000000001</v>
      </c>
      <c r="AS4">
        <v>0.96</v>
      </c>
    </row>
    <row r="5" spans="1:45" x14ac:dyDescent="0.3">
      <c r="A5" t="s">
        <v>48</v>
      </c>
      <c r="B5">
        <v>100.727737</v>
      </c>
      <c r="C5" s="1">
        <v>43208</v>
      </c>
      <c r="D5">
        <v>1</v>
      </c>
      <c r="E5" s="1">
        <v>43505</v>
      </c>
      <c r="F5">
        <v>43</v>
      </c>
      <c r="G5">
        <v>1</v>
      </c>
      <c r="H5">
        <v>0</v>
      </c>
      <c r="I5">
        <v>0</v>
      </c>
      <c r="J5">
        <v>0</v>
      </c>
      <c r="K5">
        <v>3615.13</v>
      </c>
      <c r="L5">
        <v>18.84</v>
      </c>
      <c r="M5">
        <v>18.84</v>
      </c>
      <c r="N5">
        <v>1</v>
      </c>
      <c r="O5">
        <v>0</v>
      </c>
      <c r="P5">
        <v>0</v>
      </c>
      <c r="Q5">
        <v>0</v>
      </c>
      <c r="R5">
        <v>0</v>
      </c>
      <c r="S5">
        <v>262.14999999999998</v>
      </c>
      <c r="T5">
        <v>5472.54</v>
      </c>
      <c r="U5">
        <v>19520.150000000001</v>
      </c>
      <c r="V5">
        <v>262.14999999999998</v>
      </c>
      <c r="W5">
        <v>5472.54</v>
      </c>
      <c r="X5">
        <v>19520.150000000001</v>
      </c>
      <c r="Y5">
        <v>535.96</v>
      </c>
      <c r="Z5">
        <v>18</v>
      </c>
      <c r="AA5">
        <v>23</v>
      </c>
      <c r="AB5">
        <v>31.58</v>
      </c>
      <c r="AC5">
        <v>14.83</v>
      </c>
      <c r="AD5">
        <v>13.28</v>
      </c>
      <c r="AE5">
        <v>0</v>
      </c>
      <c r="AF5">
        <v>1</v>
      </c>
      <c r="AG5">
        <v>63.16</v>
      </c>
      <c r="AH5">
        <v>84.72</v>
      </c>
      <c r="AI5">
        <v>87.29</v>
      </c>
      <c r="AJ5">
        <v>1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1</v>
      </c>
      <c r="AR5">
        <v>0</v>
      </c>
      <c r="AS5">
        <v>0.41</v>
      </c>
    </row>
    <row r="6" spans="1:45" x14ac:dyDescent="0.3">
      <c r="A6" t="s">
        <v>49</v>
      </c>
      <c r="B6">
        <v>111.72479199999999</v>
      </c>
      <c r="C6" s="1">
        <v>43208</v>
      </c>
      <c r="D6">
        <v>1</v>
      </c>
      <c r="E6" s="1">
        <v>43505</v>
      </c>
      <c r="F6">
        <v>43</v>
      </c>
      <c r="G6">
        <v>0</v>
      </c>
      <c r="H6">
        <v>1</v>
      </c>
      <c r="I6">
        <v>0</v>
      </c>
      <c r="J6">
        <v>0</v>
      </c>
      <c r="K6">
        <v>311.07</v>
      </c>
      <c r="L6">
        <v>132.46</v>
      </c>
      <c r="M6">
        <v>132.46</v>
      </c>
      <c r="N6">
        <v>1</v>
      </c>
      <c r="O6">
        <v>0</v>
      </c>
      <c r="P6">
        <v>0</v>
      </c>
      <c r="Q6">
        <v>286.27999999999997</v>
      </c>
      <c r="R6">
        <v>769.57</v>
      </c>
      <c r="S6">
        <v>0</v>
      </c>
      <c r="T6">
        <v>365.62</v>
      </c>
      <c r="U6">
        <v>2896.49</v>
      </c>
      <c r="V6">
        <v>0</v>
      </c>
      <c r="W6">
        <v>651.9</v>
      </c>
      <c r="X6">
        <v>3666.06</v>
      </c>
      <c r="Y6">
        <v>32.14</v>
      </c>
      <c r="Z6">
        <v>276.10000000000002</v>
      </c>
      <c r="AA6">
        <v>10</v>
      </c>
      <c r="AB6">
        <v>0</v>
      </c>
      <c r="AC6">
        <v>5.39</v>
      </c>
      <c r="AD6">
        <v>23.93</v>
      </c>
      <c r="AE6">
        <v>1</v>
      </c>
      <c r="AF6">
        <v>0</v>
      </c>
      <c r="AG6">
        <v>0</v>
      </c>
      <c r="AH6">
        <v>4.04</v>
      </c>
      <c r="AI6">
        <v>8.26</v>
      </c>
      <c r="AJ6">
        <v>0</v>
      </c>
      <c r="AK6">
        <v>1</v>
      </c>
      <c r="AL6">
        <v>36.840000000000003</v>
      </c>
      <c r="AM6">
        <v>69.66</v>
      </c>
      <c r="AN6">
        <v>55.73</v>
      </c>
      <c r="AO6">
        <v>8.06</v>
      </c>
      <c r="AP6">
        <v>1</v>
      </c>
      <c r="AQ6">
        <v>0</v>
      </c>
      <c r="AR6">
        <v>4.99</v>
      </c>
      <c r="AS6">
        <v>2.98</v>
      </c>
    </row>
    <row r="7" spans="1:45" x14ac:dyDescent="0.3">
      <c r="A7" t="s">
        <v>50</v>
      </c>
      <c r="B7">
        <v>150.80677800000001</v>
      </c>
      <c r="C7" s="1">
        <v>43208</v>
      </c>
      <c r="D7">
        <v>1</v>
      </c>
      <c r="E7" s="1">
        <v>43505</v>
      </c>
      <c r="F7">
        <v>43</v>
      </c>
      <c r="G7">
        <v>0</v>
      </c>
      <c r="H7">
        <v>1</v>
      </c>
      <c r="I7">
        <v>0</v>
      </c>
      <c r="J7">
        <v>0</v>
      </c>
      <c r="K7">
        <v>925.18</v>
      </c>
      <c r="L7">
        <v>61.38</v>
      </c>
      <c r="M7">
        <v>61.38</v>
      </c>
      <c r="N7">
        <v>1</v>
      </c>
      <c r="O7">
        <v>0</v>
      </c>
      <c r="P7">
        <v>0</v>
      </c>
      <c r="Q7">
        <v>0</v>
      </c>
      <c r="R7">
        <v>0</v>
      </c>
      <c r="S7">
        <v>72.790000000000006</v>
      </c>
      <c r="T7">
        <v>2048.38</v>
      </c>
      <c r="U7">
        <v>5041.7299999999996</v>
      </c>
      <c r="V7">
        <v>72.790000000000006</v>
      </c>
      <c r="W7">
        <v>2048.38</v>
      </c>
      <c r="X7">
        <v>5041.7299999999996</v>
      </c>
      <c r="Y7">
        <v>273.29000000000002</v>
      </c>
      <c r="Z7">
        <v>26.7</v>
      </c>
      <c r="AA7">
        <v>20</v>
      </c>
      <c r="AB7">
        <v>0</v>
      </c>
      <c r="AC7">
        <v>7.87</v>
      </c>
      <c r="AD7">
        <v>20.28</v>
      </c>
      <c r="AE7">
        <v>1</v>
      </c>
      <c r="AF7">
        <v>0</v>
      </c>
      <c r="AG7">
        <v>0</v>
      </c>
      <c r="AH7">
        <v>31.01</v>
      </c>
      <c r="AI7">
        <v>19.260000000000002</v>
      </c>
      <c r="AJ7">
        <v>0</v>
      </c>
      <c r="AK7">
        <v>1</v>
      </c>
      <c r="AL7">
        <v>73.680000000000007</v>
      </c>
      <c r="AM7">
        <v>58.2</v>
      </c>
      <c r="AN7">
        <v>50.03</v>
      </c>
      <c r="AO7">
        <v>0</v>
      </c>
      <c r="AP7">
        <v>1</v>
      </c>
      <c r="AQ7">
        <v>0</v>
      </c>
      <c r="AR7">
        <v>0.77</v>
      </c>
      <c r="AS7">
        <v>0.97</v>
      </c>
    </row>
    <row r="8" spans="1:45" x14ac:dyDescent="0.3">
      <c r="A8" t="s">
        <v>51</v>
      </c>
      <c r="B8">
        <v>133.890793</v>
      </c>
      <c r="C8" s="1">
        <v>43210</v>
      </c>
      <c r="D8">
        <v>1</v>
      </c>
      <c r="E8" s="1">
        <v>43505</v>
      </c>
      <c r="F8">
        <v>43</v>
      </c>
      <c r="G8">
        <v>0</v>
      </c>
      <c r="H8">
        <v>1</v>
      </c>
      <c r="I8">
        <v>0</v>
      </c>
      <c r="J8">
        <v>0</v>
      </c>
      <c r="K8">
        <v>864.58</v>
      </c>
      <c r="L8">
        <v>106.73</v>
      </c>
      <c r="M8">
        <v>106.73</v>
      </c>
      <c r="N8">
        <v>1</v>
      </c>
      <c r="O8">
        <v>0</v>
      </c>
      <c r="P8">
        <v>0</v>
      </c>
      <c r="Q8">
        <v>0</v>
      </c>
      <c r="R8">
        <v>0</v>
      </c>
      <c r="S8">
        <v>0</v>
      </c>
      <c r="T8">
        <v>2346.27</v>
      </c>
      <c r="U8">
        <v>7489.99</v>
      </c>
      <c r="V8">
        <v>0</v>
      </c>
      <c r="W8">
        <v>2346.27</v>
      </c>
      <c r="X8">
        <v>7489.99</v>
      </c>
      <c r="Y8">
        <v>64.52</v>
      </c>
      <c r="Z8">
        <v>65.8</v>
      </c>
      <c r="AA8">
        <v>87</v>
      </c>
      <c r="AB8">
        <v>36.840000000000003</v>
      </c>
      <c r="AC8">
        <v>57.98</v>
      </c>
      <c r="AD8">
        <v>69</v>
      </c>
      <c r="AE8">
        <v>0</v>
      </c>
      <c r="AF8">
        <v>1</v>
      </c>
      <c r="AG8">
        <v>10.53</v>
      </c>
      <c r="AH8">
        <v>26.97</v>
      </c>
      <c r="AI8">
        <v>20.51</v>
      </c>
      <c r="AJ8">
        <v>1</v>
      </c>
      <c r="AK8">
        <v>0</v>
      </c>
      <c r="AL8">
        <v>0</v>
      </c>
      <c r="AM8">
        <v>4.72</v>
      </c>
      <c r="AN8">
        <v>5.24</v>
      </c>
      <c r="AO8">
        <v>1.01</v>
      </c>
      <c r="AP8">
        <v>1</v>
      </c>
      <c r="AQ8">
        <v>0</v>
      </c>
      <c r="AR8">
        <v>0.6</v>
      </c>
      <c r="AS8">
        <v>0.34</v>
      </c>
    </row>
    <row r="9" spans="1:45" x14ac:dyDescent="0.3">
      <c r="A9" t="s">
        <v>52</v>
      </c>
      <c r="B9">
        <v>93.405258000000003</v>
      </c>
      <c r="C9" s="1">
        <v>43210</v>
      </c>
      <c r="D9">
        <v>1</v>
      </c>
      <c r="E9" s="1">
        <v>43505</v>
      </c>
      <c r="F9">
        <v>43</v>
      </c>
      <c r="G9">
        <v>0</v>
      </c>
      <c r="H9">
        <v>1</v>
      </c>
      <c r="I9">
        <v>0</v>
      </c>
      <c r="J9">
        <v>0</v>
      </c>
      <c r="K9">
        <v>3319.37</v>
      </c>
      <c r="L9">
        <v>59.61</v>
      </c>
      <c r="M9">
        <v>59.61</v>
      </c>
      <c r="N9">
        <v>1</v>
      </c>
      <c r="O9">
        <v>0</v>
      </c>
      <c r="P9">
        <v>0</v>
      </c>
      <c r="Q9">
        <v>0</v>
      </c>
      <c r="R9">
        <v>0</v>
      </c>
      <c r="S9">
        <v>90.19</v>
      </c>
      <c r="T9">
        <v>3367.06</v>
      </c>
      <c r="U9">
        <v>10418.469999999999</v>
      </c>
      <c r="V9">
        <v>90.19</v>
      </c>
      <c r="W9">
        <v>3367.06</v>
      </c>
      <c r="X9">
        <v>10418.469999999999</v>
      </c>
      <c r="Y9">
        <v>269.95</v>
      </c>
      <c r="Z9">
        <v>39.299999999999997</v>
      </c>
      <c r="AA9">
        <v>25</v>
      </c>
      <c r="AB9">
        <v>0</v>
      </c>
      <c r="AC9">
        <v>4.2699999999999996</v>
      </c>
      <c r="AD9">
        <v>3.08</v>
      </c>
      <c r="AE9">
        <v>0</v>
      </c>
      <c r="AF9">
        <v>1</v>
      </c>
      <c r="AG9">
        <v>89.47</v>
      </c>
      <c r="AH9">
        <v>82.25</v>
      </c>
      <c r="AI9">
        <v>57.72</v>
      </c>
      <c r="AJ9">
        <v>1</v>
      </c>
      <c r="AK9">
        <v>0</v>
      </c>
      <c r="AL9">
        <v>0</v>
      </c>
      <c r="AM9">
        <v>11.69</v>
      </c>
      <c r="AN9">
        <v>35.9</v>
      </c>
      <c r="AO9">
        <v>0</v>
      </c>
      <c r="AP9">
        <v>1</v>
      </c>
      <c r="AQ9">
        <v>0</v>
      </c>
      <c r="AR9">
        <v>1.25</v>
      </c>
      <c r="AS9">
        <v>1.17</v>
      </c>
    </row>
    <row r="10" spans="1:45" x14ac:dyDescent="0.3">
      <c r="A10" t="s">
        <v>53</v>
      </c>
      <c r="B10">
        <v>156.73831200000001</v>
      </c>
      <c r="C10" s="1">
        <v>43210</v>
      </c>
      <c r="D10">
        <v>1</v>
      </c>
      <c r="E10" s="1">
        <v>43505</v>
      </c>
      <c r="F10">
        <v>43</v>
      </c>
      <c r="G10">
        <v>0</v>
      </c>
      <c r="H10">
        <v>1</v>
      </c>
      <c r="I10">
        <v>0</v>
      </c>
      <c r="J10">
        <v>0</v>
      </c>
      <c r="K10">
        <v>955.62</v>
      </c>
      <c r="L10">
        <v>51.66</v>
      </c>
      <c r="M10">
        <v>51.66</v>
      </c>
      <c r="N10">
        <v>1</v>
      </c>
      <c r="O10">
        <v>0</v>
      </c>
      <c r="P10">
        <v>0</v>
      </c>
      <c r="Q10">
        <v>0</v>
      </c>
      <c r="R10">
        <v>0</v>
      </c>
      <c r="S10">
        <v>100.91</v>
      </c>
      <c r="T10">
        <v>1231.8599999999999</v>
      </c>
      <c r="U10">
        <v>3811.6</v>
      </c>
      <c r="V10">
        <v>100.91</v>
      </c>
      <c r="W10">
        <v>1231.8599999999999</v>
      </c>
      <c r="X10">
        <v>3811.6</v>
      </c>
      <c r="Y10">
        <v>113.18</v>
      </c>
      <c r="Z10">
        <v>55.4</v>
      </c>
      <c r="AA10">
        <v>30</v>
      </c>
      <c r="AB10">
        <v>0</v>
      </c>
      <c r="AC10">
        <v>11.46</v>
      </c>
      <c r="AD10">
        <v>9.8000000000000007</v>
      </c>
      <c r="AE10">
        <v>0</v>
      </c>
      <c r="AF10">
        <v>1</v>
      </c>
      <c r="AG10">
        <v>31.58</v>
      </c>
      <c r="AH10">
        <v>13.03</v>
      </c>
      <c r="AI10">
        <v>5.47</v>
      </c>
      <c r="AJ10">
        <v>0</v>
      </c>
      <c r="AK10">
        <v>1</v>
      </c>
      <c r="AL10">
        <v>52.63</v>
      </c>
      <c r="AM10">
        <v>74.61</v>
      </c>
      <c r="AN10">
        <v>47.52</v>
      </c>
      <c r="AO10">
        <v>0</v>
      </c>
      <c r="AP10">
        <v>1</v>
      </c>
      <c r="AQ10">
        <v>0</v>
      </c>
      <c r="AR10">
        <v>2.19</v>
      </c>
      <c r="AS10">
        <v>0.61</v>
      </c>
    </row>
    <row r="11" spans="1:45" x14ac:dyDescent="0.3">
      <c r="A11" t="s">
        <v>54</v>
      </c>
      <c r="B11">
        <v>172.53671299999999</v>
      </c>
      <c r="C11" s="1">
        <v>43210</v>
      </c>
      <c r="D11">
        <v>1</v>
      </c>
      <c r="E11" s="1">
        <v>43505</v>
      </c>
      <c r="F11">
        <v>43</v>
      </c>
      <c r="G11">
        <v>0</v>
      </c>
      <c r="H11">
        <v>1</v>
      </c>
      <c r="I11">
        <v>0</v>
      </c>
      <c r="J11">
        <v>0</v>
      </c>
      <c r="K11">
        <v>755.12</v>
      </c>
      <c r="L11">
        <v>84.89</v>
      </c>
      <c r="M11">
        <v>84.89</v>
      </c>
      <c r="N11">
        <v>1</v>
      </c>
      <c r="O11">
        <v>0</v>
      </c>
      <c r="P11">
        <v>0</v>
      </c>
      <c r="Q11">
        <v>0</v>
      </c>
      <c r="R11">
        <v>0</v>
      </c>
      <c r="S11">
        <v>0</v>
      </c>
      <c r="T11">
        <v>1807.08</v>
      </c>
      <c r="U11">
        <v>5572.17</v>
      </c>
      <c r="V11">
        <v>0</v>
      </c>
      <c r="W11">
        <v>1807.08</v>
      </c>
      <c r="X11">
        <v>5572.17</v>
      </c>
      <c r="Y11">
        <v>124.4</v>
      </c>
      <c r="Z11">
        <v>48.9</v>
      </c>
      <c r="AA11">
        <v>11</v>
      </c>
      <c r="AB11">
        <v>0</v>
      </c>
      <c r="AC11">
        <v>45.17</v>
      </c>
      <c r="AD11">
        <v>51.51</v>
      </c>
      <c r="AE11">
        <v>0</v>
      </c>
      <c r="AF11">
        <v>1</v>
      </c>
      <c r="AG11">
        <v>15.79</v>
      </c>
      <c r="AH11">
        <v>14.16</v>
      </c>
      <c r="AI11">
        <v>10.71</v>
      </c>
      <c r="AJ11">
        <v>0</v>
      </c>
      <c r="AK11">
        <v>1</v>
      </c>
      <c r="AL11">
        <v>78.95</v>
      </c>
      <c r="AM11">
        <v>37.75</v>
      </c>
      <c r="AN11">
        <v>28.83</v>
      </c>
      <c r="AO11">
        <v>0</v>
      </c>
      <c r="AP11">
        <v>1</v>
      </c>
      <c r="AQ11">
        <v>0</v>
      </c>
      <c r="AR11">
        <v>1.38</v>
      </c>
      <c r="AS11">
        <v>1.42</v>
      </c>
    </row>
    <row r="12" spans="1:45" x14ac:dyDescent="0.3">
      <c r="A12" t="s">
        <v>55</v>
      </c>
      <c r="B12">
        <v>80.548416000000003</v>
      </c>
      <c r="C12" s="1">
        <v>43211</v>
      </c>
      <c r="D12">
        <v>1</v>
      </c>
      <c r="E12" s="1">
        <v>43505</v>
      </c>
      <c r="F12">
        <v>43</v>
      </c>
      <c r="G12">
        <v>1</v>
      </c>
      <c r="H12">
        <v>0</v>
      </c>
      <c r="I12">
        <v>0</v>
      </c>
      <c r="J12">
        <v>0</v>
      </c>
      <c r="K12">
        <v>2364.56</v>
      </c>
      <c r="L12">
        <v>31.49</v>
      </c>
      <c r="M12">
        <v>31.49</v>
      </c>
      <c r="N12">
        <v>1</v>
      </c>
      <c r="O12">
        <v>0</v>
      </c>
      <c r="P12">
        <v>0</v>
      </c>
      <c r="Q12">
        <v>0</v>
      </c>
      <c r="R12">
        <v>0</v>
      </c>
      <c r="S12">
        <v>263.87</v>
      </c>
      <c r="T12">
        <v>3987.73</v>
      </c>
      <c r="U12">
        <v>15250.63</v>
      </c>
      <c r="V12">
        <v>263.87</v>
      </c>
      <c r="W12">
        <v>3987.73</v>
      </c>
      <c r="X12">
        <v>15250.63</v>
      </c>
      <c r="Y12">
        <v>18.34</v>
      </c>
      <c r="Z12">
        <v>16</v>
      </c>
      <c r="AA12">
        <v>4</v>
      </c>
      <c r="AB12">
        <v>0</v>
      </c>
      <c r="AC12">
        <v>1.57</v>
      </c>
      <c r="AD12">
        <v>8.0299999999999994</v>
      </c>
      <c r="AE12">
        <v>0</v>
      </c>
      <c r="AF12">
        <v>1</v>
      </c>
      <c r="AG12">
        <v>84.21</v>
      </c>
      <c r="AH12">
        <v>89.44</v>
      </c>
      <c r="AI12">
        <v>41.82</v>
      </c>
      <c r="AJ12">
        <v>1</v>
      </c>
      <c r="AK12">
        <v>0</v>
      </c>
      <c r="AL12">
        <v>0</v>
      </c>
      <c r="AM12">
        <v>1.1200000000000001</v>
      </c>
      <c r="AN12">
        <v>3.76</v>
      </c>
      <c r="AO12">
        <v>5.04</v>
      </c>
      <c r="AP12">
        <v>1</v>
      </c>
      <c r="AQ12">
        <v>0</v>
      </c>
      <c r="AR12">
        <v>1.89</v>
      </c>
      <c r="AS12">
        <v>1.24</v>
      </c>
    </row>
    <row r="13" spans="1:45" x14ac:dyDescent="0.3">
      <c r="A13" t="s">
        <v>56</v>
      </c>
      <c r="B13">
        <v>85.539626999999996</v>
      </c>
      <c r="C13" s="1">
        <v>43211</v>
      </c>
      <c r="D13">
        <v>1</v>
      </c>
      <c r="E13" s="1">
        <v>43505</v>
      </c>
      <c r="F13">
        <v>43</v>
      </c>
      <c r="G13">
        <v>1</v>
      </c>
      <c r="H13">
        <v>0</v>
      </c>
      <c r="I13">
        <v>0</v>
      </c>
      <c r="J13">
        <v>0</v>
      </c>
      <c r="K13">
        <v>3122.23</v>
      </c>
      <c r="L13">
        <v>38.049999999999997</v>
      </c>
      <c r="M13">
        <v>38.049999999999997</v>
      </c>
      <c r="N13">
        <v>1</v>
      </c>
      <c r="O13">
        <v>0</v>
      </c>
      <c r="P13">
        <v>0</v>
      </c>
      <c r="Q13">
        <v>0</v>
      </c>
      <c r="R13">
        <v>0</v>
      </c>
      <c r="S13">
        <v>354.19</v>
      </c>
      <c r="T13">
        <v>5567.93</v>
      </c>
      <c r="U13">
        <v>17099.009999999998</v>
      </c>
      <c r="V13">
        <v>354.19</v>
      </c>
      <c r="W13">
        <v>5567.93</v>
      </c>
      <c r="X13">
        <v>17099.009999999998</v>
      </c>
      <c r="Y13">
        <v>104.55</v>
      </c>
      <c r="Z13">
        <v>12.1</v>
      </c>
      <c r="AA13">
        <v>3</v>
      </c>
      <c r="AB13">
        <v>0</v>
      </c>
      <c r="AC13">
        <v>0</v>
      </c>
      <c r="AD13">
        <v>0.17</v>
      </c>
      <c r="AE13">
        <v>0</v>
      </c>
      <c r="AF13">
        <v>1</v>
      </c>
      <c r="AG13">
        <v>100</v>
      </c>
      <c r="AH13">
        <v>98.2</v>
      </c>
      <c r="AI13">
        <v>45.24</v>
      </c>
      <c r="AJ13">
        <v>1</v>
      </c>
      <c r="AK13">
        <v>0</v>
      </c>
      <c r="AL13">
        <v>0</v>
      </c>
      <c r="AM13">
        <v>0</v>
      </c>
      <c r="AN13">
        <v>0.06</v>
      </c>
      <c r="AO13">
        <v>0</v>
      </c>
      <c r="AP13">
        <v>1</v>
      </c>
      <c r="AQ13">
        <v>0</v>
      </c>
      <c r="AR13">
        <v>1.46</v>
      </c>
      <c r="AS13">
        <v>0.1</v>
      </c>
    </row>
    <row r="14" spans="1:45" x14ac:dyDescent="0.3">
      <c r="A14" t="s">
        <v>57</v>
      </c>
      <c r="B14">
        <v>174.29490699999999</v>
      </c>
      <c r="C14" s="1">
        <v>43211</v>
      </c>
      <c r="D14">
        <v>1</v>
      </c>
      <c r="E14" s="1">
        <v>43505</v>
      </c>
      <c r="F14">
        <v>43</v>
      </c>
      <c r="G14">
        <v>0</v>
      </c>
      <c r="H14">
        <v>1</v>
      </c>
      <c r="I14">
        <v>0</v>
      </c>
      <c r="J14">
        <v>0</v>
      </c>
      <c r="K14">
        <v>1684.63</v>
      </c>
      <c r="L14">
        <v>64.959999999999994</v>
      </c>
      <c r="M14">
        <v>64.959999999999994</v>
      </c>
      <c r="N14">
        <v>1</v>
      </c>
      <c r="O14">
        <v>0</v>
      </c>
      <c r="P14">
        <v>0</v>
      </c>
      <c r="Q14">
        <v>0</v>
      </c>
      <c r="R14">
        <v>0</v>
      </c>
      <c r="S14">
        <v>42.64</v>
      </c>
      <c r="T14">
        <v>1602.89</v>
      </c>
      <c r="U14">
        <v>4058.13</v>
      </c>
      <c r="V14">
        <v>42.64</v>
      </c>
      <c r="W14">
        <v>1602.89</v>
      </c>
      <c r="X14">
        <v>4058.13</v>
      </c>
      <c r="Y14">
        <v>214.67</v>
      </c>
      <c r="Z14">
        <v>25.5</v>
      </c>
      <c r="AA14">
        <v>70</v>
      </c>
      <c r="AB14">
        <v>94.74</v>
      </c>
      <c r="AC14">
        <v>80</v>
      </c>
      <c r="AD14">
        <v>51.23</v>
      </c>
      <c r="AE14">
        <v>0</v>
      </c>
      <c r="AF14">
        <v>1</v>
      </c>
      <c r="AG14">
        <v>15.79</v>
      </c>
      <c r="AH14">
        <v>14.61</v>
      </c>
      <c r="AI14">
        <v>3.42</v>
      </c>
      <c r="AJ14">
        <v>1</v>
      </c>
      <c r="AK14">
        <v>0</v>
      </c>
      <c r="AL14">
        <v>0</v>
      </c>
      <c r="AM14">
        <v>2.4700000000000002</v>
      </c>
      <c r="AN14">
        <v>8.49</v>
      </c>
      <c r="AO14">
        <v>0</v>
      </c>
      <c r="AP14">
        <v>1</v>
      </c>
      <c r="AQ14">
        <v>0</v>
      </c>
      <c r="AR14">
        <v>0.95</v>
      </c>
      <c r="AS14">
        <v>0.5</v>
      </c>
    </row>
    <row r="15" spans="1:45" x14ac:dyDescent="0.3">
      <c r="A15" t="s">
        <v>58</v>
      </c>
      <c r="B15">
        <v>155.86300700000001</v>
      </c>
      <c r="C15" s="1">
        <v>43211</v>
      </c>
      <c r="D15">
        <v>1</v>
      </c>
      <c r="E15" s="1">
        <v>43505</v>
      </c>
      <c r="F15">
        <v>43</v>
      </c>
      <c r="G15">
        <v>0</v>
      </c>
      <c r="H15">
        <v>1</v>
      </c>
      <c r="I15">
        <v>0</v>
      </c>
      <c r="J15">
        <v>0</v>
      </c>
      <c r="K15">
        <v>1118.07</v>
      </c>
      <c r="L15">
        <v>73.069999999999993</v>
      </c>
      <c r="M15">
        <v>73.069999999999993</v>
      </c>
      <c r="N15">
        <v>1</v>
      </c>
      <c r="O15">
        <v>0</v>
      </c>
      <c r="P15">
        <v>0</v>
      </c>
      <c r="Q15">
        <v>0</v>
      </c>
      <c r="R15">
        <v>0</v>
      </c>
      <c r="S15">
        <v>0</v>
      </c>
      <c r="T15">
        <v>2977.04</v>
      </c>
      <c r="U15">
        <v>6193.98</v>
      </c>
      <c r="V15">
        <v>0</v>
      </c>
      <c r="W15">
        <v>2977.04</v>
      </c>
      <c r="X15">
        <v>6193.98</v>
      </c>
      <c r="Y15">
        <v>253.14</v>
      </c>
      <c r="Z15">
        <v>39.799999999999997</v>
      </c>
      <c r="AA15">
        <v>88</v>
      </c>
      <c r="AB15">
        <v>63.16</v>
      </c>
      <c r="AC15">
        <v>36.85</v>
      </c>
      <c r="AD15">
        <v>17.32</v>
      </c>
      <c r="AE15">
        <v>0</v>
      </c>
      <c r="AF15">
        <v>1</v>
      </c>
      <c r="AG15">
        <v>5.26</v>
      </c>
      <c r="AH15">
        <v>18.649999999999999</v>
      </c>
      <c r="AI15">
        <v>4.62</v>
      </c>
      <c r="AJ15">
        <v>1</v>
      </c>
      <c r="AK15">
        <v>0</v>
      </c>
      <c r="AL15">
        <v>0</v>
      </c>
      <c r="AM15">
        <v>23.37</v>
      </c>
      <c r="AN15">
        <v>20.23</v>
      </c>
      <c r="AO15">
        <v>0</v>
      </c>
      <c r="AP15">
        <v>1</v>
      </c>
      <c r="AQ15">
        <v>0</v>
      </c>
      <c r="AR15">
        <v>2.2799999999999998</v>
      </c>
      <c r="AS15">
        <v>1.08</v>
      </c>
    </row>
    <row r="16" spans="1:45" x14ac:dyDescent="0.3">
      <c r="A16" t="s">
        <v>59</v>
      </c>
      <c r="B16">
        <v>74.157341000000002</v>
      </c>
      <c r="C16" s="1">
        <v>43211</v>
      </c>
      <c r="D16">
        <v>1</v>
      </c>
      <c r="E16" s="1">
        <v>43505</v>
      </c>
      <c r="F16">
        <v>43</v>
      </c>
      <c r="G16">
        <v>1</v>
      </c>
      <c r="H16">
        <v>0</v>
      </c>
      <c r="I16">
        <v>0</v>
      </c>
      <c r="J16">
        <v>0</v>
      </c>
      <c r="K16">
        <v>8620.2199999999993</v>
      </c>
      <c r="L16">
        <v>26.09</v>
      </c>
      <c r="M16">
        <v>26.09</v>
      </c>
      <c r="N16">
        <v>1</v>
      </c>
      <c r="O16">
        <v>0</v>
      </c>
      <c r="P16">
        <v>0</v>
      </c>
      <c r="Q16">
        <v>0</v>
      </c>
      <c r="R16">
        <v>0</v>
      </c>
      <c r="S16">
        <v>134.56</v>
      </c>
      <c r="T16">
        <v>1694.13</v>
      </c>
      <c r="U16">
        <v>7980.24</v>
      </c>
      <c r="V16">
        <v>134.56</v>
      </c>
      <c r="W16">
        <v>1694.13</v>
      </c>
      <c r="X16">
        <v>7980.24</v>
      </c>
      <c r="Y16">
        <v>821.22</v>
      </c>
      <c r="Z16">
        <v>37</v>
      </c>
      <c r="AA16">
        <v>33</v>
      </c>
      <c r="AB16">
        <v>0</v>
      </c>
      <c r="AC16">
        <v>0</v>
      </c>
      <c r="AD16">
        <v>0.74</v>
      </c>
      <c r="AE16">
        <v>0</v>
      </c>
      <c r="AF16">
        <v>1</v>
      </c>
      <c r="AG16">
        <v>68.42</v>
      </c>
      <c r="AH16">
        <v>52.13</v>
      </c>
      <c r="AI16">
        <v>51.17</v>
      </c>
      <c r="AJ16">
        <v>1</v>
      </c>
      <c r="AK16">
        <v>0</v>
      </c>
      <c r="AL16">
        <v>0</v>
      </c>
      <c r="AM16">
        <v>37.08</v>
      </c>
      <c r="AN16">
        <v>32.36</v>
      </c>
      <c r="AO16">
        <v>3.02</v>
      </c>
      <c r="AP16">
        <v>1</v>
      </c>
      <c r="AQ16">
        <v>0</v>
      </c>
      <c r="AR16">
        <v>1.89</v>
      </c>
      <c r="AS16">
        <v>2.97</v>
      </c>
    </row>
    <row r="17" spans="1:45" x14ac:dyDescent="0.3">
      <c r="A17" t="s">
        <v>60</v>
      </c>
      <c r="B17">
        <v>129.43678299999999</v>
      </c>
      <c r="C17" s="1">
        <v>43226</v>
      </c>
      <c r="D17">
        <v>3</v>
      </c>
      <c r="E17" s="1">
        <v>43505</v>
      </c>
      <c r="F17">
        <v>43</v>
      </c>
      <c r="G17">
        <v>0</v>
      </c>
      <c r="H17">
        <v>1</v>
      </c>
      <c r="I17">
        <v>0</v>
      </c>
      <c r="J17">
        <v>0</v>
      </c>
      <c r="K17">
        <v>751.76</v>
      </c>
      <c r="L17">
        <v>21.27</v>
      </c>
      <c r="M17">
        <v>21.27</v>
      </c>
      <c r="N17">
        <v>1</v>
      </c>
      <c r="O17">
        <v>0</v>
      </c>
      <c r="P17">
        <v>0</v>
      </c>
      <c r="Q17">
        <v>0</v>
      </c>
      <c r="R17">
        <v>0</v>
      </c>
      <c r="S17">
        <v>187.31</v>
      </c>
      <c r="T17">
        <v>2204.73</v>
      </c>
      <c r="U17">
        <v>5010.82</v>
      </c>
      <c r="V17">
        <v>187.31</v>
      </c>
      <c r="W17">
        <v>2204.73</v>
      </c>
      <c r="X17">
        <v>5010.82</v>
      </c>
      <c r="Y17">
        <v>148.33000000000001</v>
      </c>
      <c r="Z17">
        <v>20.7</v>
      </c>
      <c r="AA17">
        <v>77</v>
      </c>
      <c r="AB17">
        <v>36.840000000000003</v>
      </c>
      <c r="AC17">
        <v>21.35</v>
      </c>
      <c r="AD17">
        <v>3.13</v>
      </c>
      <c r="AE17">
        <v>0</v>
      </c>
      <c r="AF17">
        <v>1</v>
      </c>
      <c r="AG17">
        <v>42.11</v>
      </c>
      <c r="AH17">
        <v>7.42</v>
      </c>
      <c r="AI17">
        <v>0.28000000000000003</v>
      </c>
      <c r="AJ17">
        <v>0</v>
      </c>
      <c r="AK17">
        <v>1</v>
      </c>
      <c r="AL17">
        <v>21.05</v>
      </c>
      <c r="AM17">
        <v>13.48</v>
      </c>
      <c r="AN17">
        <v>3.93</v>
      </c>
      <c r="AO17">
        <v>0</v>
      </c>
      <c r="AP17">
        <v>1</v>
      </c>
      <c r="AQ17">
        <v>0</v>
      </c>
      <c r="AR17">
        <v>0.73</v>
      </c>
      <c r="AS17">
        <v>0.19</v>
      </c>
    </row>
    <row r="18" spans="1:45" x14ac:dyDescent="0.3">
      <c r="A18" t="s">
        <v>61</v>
      </c>
      <c r="B18">
        <v>102.28808600000001</v>
      </c>
      <c r="C18" s="1">
        <v>43226</v>
      </c>
      <c r="D18">
        <v>3</v>
      </c>
      <c r="E18" s="1">
        <v>43323</v>
      </c>
      <c r="F18">
        <v>17</v>
      </c>
      <c r="G18">
        <v>1</v>
      </c>
      <c r="H18">
        <v>0</v>
      </c>
      <c r="I18">
        <v>0</v>
      </c>
      <c r="J18">
        <v>0</v>
      </c>
      <c r="K18">
        <v>3316.81</v>
      </c>
      <c r="L18">
        <v>28.53</v>
      </c>
      <c r="M18">
        <v>28.53</v>
      </c>
      <c r="N18">
        <v>1</v>
      </c>
      <c r="O18">
        <v>0</v>
      </c>
      <c r="P18">
        <v>0</v>
      </c>
      <c r="Q18">
        <v>0</v>
      </c>
      <c r="R18">
        <v>0</v>
      </c>
      <c r="S18">
        <v>257.56</v>
      </c>
      <c r="T18">
        <v>3958.36</v>
      </c>
      <c r="U18">
        <v>12999.36</v>
      </c>
      <c r="V18">
        <v>257.56</v>
      </c>
      <c r="W18">
        <v>3958.36</v>
      </c>
      <c r="X18">
        <v>12999.36</v>
      </c>
      <c r="Y18">
        <v>291.82</v>
      </c>
      <c r="Z18">
        <v>10.8</v>
      </c>
      <c r="AA18">
        <v>12</v>
      </c>
      <c r="AB18">
        <v>0</v>
      </c>
      <c r="AC18">
        <v>16.63</v>
      </c>
      <c r="AD18">
        <v>13.5</v>
      </c>
      <c r="AE18">
        <v>0</v>
      </c>
      <c r="AF18">
        <v>1</v>
      </c>
      <c r="AG18">
        <v>84.21</v>
      </c>
      <c r="AH18">
        <v>82.7</v>
      </c>
      <c r="AI18">
        <v>79.72</v>
      </c>
      <c r="AJ18">
        <v>1</v>
      </c>
      <c r="AK18">
        <v>0</v>
      </c>
      <c r="AL18">
        <v>0</v>
      </c>
      <c r="AM18">
        <v>0</v>
      </c>
      <c r="AN18">
        <v>6.5</v>
      </c>
      <c r="AO18">
        <v>0</v>
      </c>
      <c r="AP18">
        <v>1</v>
      </c>
      <c r="AQ18">
        <v>0</v>
      </c>
      <c r="AR18">
        <v>0.52</v>
      </c>
      <c r="AS18">
        <v>0.52</v>
      </c>
    </row>
    <row r="19" spans="1:45" x14ac:dyDescent="0.3">
      <c r="A19" t="s">
        <v>62</v>
      </c>
      <c r="B19">
        <v>72.788360999999995</v>
      </c>
      <c r="C19" s="1">
        <v>43226</v>
      </c>
      <c r="D19">
        <v>3</v>
      </c>
      <c r="E19" s="1">
        <v>43505</v>
      </c>
      <c r="F19">
        <v>43</v>
      </c>
      <c r="G19">
        <v>1</v>
      </c>
      <c r="H19">
        <v>0</v>
      </c>
      <c r="I19">
        <v>0</v>
      </c>
      <c r="J19">
        <v>0</v>
      </c>
      <c r="K19">
        <v>8841.76</v>
      </c>
      <c r="L19">
        <v>46.22</v>
      </c>
      <c r="M19">
        <v>46.22</v>
      </c>
      <c r="N19">
        <v>1</v>
      </c>
      <c r="O19">
        <v>0</v>
      </c>
      <c r="P19">
        <v>0</v>
      </c>
      <c r="Q19">
        <v>0</v>
      </c>
      <c r="R19">
        <v>0</v>
      </c>
      <c r="S19">
        <v>66.88</v>
      </c>
      <c r="T19">
        <v>4518.7700000000004</v>
      </c>
      <c r="U19">
        <v>16862.57</v>
      </c>
      <c r="V19">
        <v>66.88</v>
      </c>
      <c r="W19">
        <v>4518.7700000000004</v>
      </c>
      <c r="X19">
        <v>16862.57</v>
      </c>
      <c r="Y19">
        <v>766.16</v>
      </c>
      <c r="Z19">
        <v>17.600000000000001</v>
      </c>
      <c r="AA19">
        <v>9</v>
      </c>
      <c r="AB19">
        <v>0</v>
      </c>
      <c r="AC19">
        <v>0</v>
      </c>
      <c r="AD19">
        <v>0</v>
      </c>
      <c r="AE19">
        <v>0</v>
      </c>
      <c r="AF19">
        <v>1</v>
      </c>
      <c r="AG19">
        <v>94.74</v>
      </c>
      <c r="AH19">
        <v>98.65</v>
      </c>
      <c r="AI19">
        <v>78.290000000000006</v>
      </c>
      <c r="AJ19">
        <v>1</v>
      </c>
      <c r="AK19">
        <v>0</v>
      </c>
      <c r="AL19">
        <v>0</v>
      </c>
      <c r="AM19">
        <v>0</v>
      </c>
      <c r="AN19">
        <v>1.82</v>
      </c>
      <c r="AO19">
        <v>0</v>
      </c>
      <c r="AP19">
        <v>0</v>
      </c>
      <c r="AQ19">
        <v>1</v>
      </c>
      <c r="AR19">
        <v>0</v>
      </c>
      <c r="AS19">
        <v>0</v>
      </c>
    </row>
    <row r="20" spans="1:45" x14ac:dyDescent="0.3">
      <c r="A20" t="s">
        <v>63</v>
      </c>
      <c r="B20">
        <v>63.915103999999999</v>
      </c>
      <c r="C20" s="1">
        <v>43226</v>
      </c>
      <c r="D20">
        <v>3</v>
      </c>
      <c r="E20" s="1">
        <v>43505</v>
      </c>
      <c r="F20">
        <v>43</v>
      </c>
      <c r="G20">
        <v>1</v>
      </c>
      <c r="H20">
        <v>0</v>
      </c>
      <c r="I20">
        <v>0</v>
      </c>
      <c r="J20">
        <v>0</v>
      </c>
      <c r="K20">
        <v>7664.03</v>
      </c>
      <c r="L20">
        <v>44.05</v>
      </c>
      <c r="M20">
        <v>44.05</v>
      </c>
      <c r="N20">
        <v>1</v>
      </c>
      <c r="O20">
        <v>0</v>
      </c>
      <c r="P20">
        <v>0</v>
      </c>
      <c r="Q20">
        <v>0</v>
      </c>
      <c r="R20">
        <v>0</v>
      </c>
      <c r="S20">
        <v>110.81</v>
      </c>
      <c r="T20">
        <v>4824.2700000000004</v>
      </c>
      <c r="U20">
        <v>14685.24</v>
      </c>
      <c r="V20">
        <v>110.81</v>
      </c>
      <c r="W20">
        <v>4824.2700000000004</v>
      </c>
      <c r="X20">
        <v>14685.24</v>
      </c>
      <c r="Y20">
        <v>136.63</v>
      </c>
      <c r="Z20">
        <v>19.899999999999999</v>
      </c>
      <c r="AA20">
        <v>15</v>
      </c>
      <c r="AB20">
        <v>0</v>
      </c>
      <c r="AC20">
        <v>0</v>
      </c>
      <c r="AD20">
        <v>0.85</v>
      </c>
      <c r="AE20">
        <v>0</v>
      </c>
      <c r="AF20">
        <v>1</v>
      </c>
      <c r="AG20">
        <v>100</v>
      </c>
      <c r="AH20">
        <v>97.75</v>
      </c>
      <c r="AI20">
        <v>66.89</v>
      </c>
      <c r="AJ20">
        <v>1</v>
      </c>
      <c r="AK20">
        <v>0</v>
      </c>
      <c r="AL20">
        <v>0</v>
      </c>
      <c r="AM20">
        <v>0</v>
      </c>
      <c r="AN20">
        <v>1.37</v>
      </c>
      <c r="AO20">
        <v>0</v>
      </c>
      <c r="AP20">
        <v>1</v>
      </c>
      <c r="AQ20">
        <v>0</v>
      </c>
      <c r="AR20">
        <v>1.2</v>
      </c>
      <c r="AS20">
        <v>2.74</v>
      </c>
    </row>
    <row r="21" spans="1:45" x14ac:dyDescent="0.3">
      <c r="A21" t="s">
        <v>64</v>
      </c>
      <c r="B21">
        <v>73.390349999999998</v>
      </c>
      <c r="C21" s="1">
        <v>43226</v>
      </c>
      <c r="D21">
        <v>3</v>
      </c>
      <c r="E21" s="1">
        <v>43505</v>
      </c>
      <c r="F21">
        <v>43</v>
      </c>
      <c r="G21">
        <v>1</v>
      </c>
      <c r="H21">
        <v>0</v>
      </c>
      <c r="I21">
        <v>0</v>
      </c>
      <c r="J21">
        <v>0</v>
      </c>
      <c r="K21">
        <v>8484.23</v>
      </c>
      <c r="L21">
        <v>24.27</v>
      </c>
      <c r="M21">
        <v>24.27</v>
      </c>
      <c r="N21">
        <v>1</v>
      </c>
      <c r="O21">
        <v>0</v>
      </c>
      <c r="P21">
        <v>0</v>
      </c>
      <c r="Q21">
        <v>0</v>
      </c>
      <c r="R21">
        <v>0</v>
      </c>
      <c r="S21">
        <v>243.76</v>
      </c>
      <c r="T21">
        <v>4076.29</v>
      </c>
      <c r="U21">
        <v>16218.06</v>
      </c>
      <c r="V21">
        <v>243.76</v>
      </c>
      <c r="W21">
        <v>4076.29</v>
      </c>
      <c r="X21">
        <v>16218.06</v>
      </c>
      <c r="Y21">
        <v>755.44</v>
      </c>
      <c r="Z21">
        <v>7.8</v>
      </c>
      <c r="AA21">
        <v>3</v>
      </c>
      <c r="AB21">
        <v>0</v>
      </c>
      <c r="AC21">
        <v>0</v>
      </c>
      <c r="AD21">
        <v>0</v>
      </c>
      <c r="AE21">
        <v>0</v>
      </c>
      <c r="AF21">
        <v>1</v>
      </c>
      <c r="AG21">
        <v>84.21</v>
      </c>
      <c r="AH21">
        <v>73.48</v>
      </c>
      <c r="AI21">
        <v>6.72</v>
      </c>
      <c r="AJ21">
        <v>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1</v>
      </c>
      <c r="AR21">
        <v>0</v>
      </c>
      <c r="AS21">
        <v>0</v>
      </c>
    </row>
    <row r="22" spans="1:45" x14ac:dyDescent="0.3">
      <c r="A22" t="s">
        <v>65</v>
      </c>
      <c r="B22">
        <v>90.749054000000001</v>
      </c>
      <c r="C22" s="1">
        <v>43226</v>
      </c>
      <c r="D22">
        <v>3</v>
      </c>
      <c r="E22" s="1">
        <v>43505</v>
      </c>
      <c r="F22">
        <v>43</v>
      </c>
      <c r="G22">
        <v>1</v>
      </c>
      <c r="H22">
        <v>0</v>
      </c>
      <c r="I22">
        <v>0</v>
      </c>
      <c r="J22">
        <v>0</v>
      </c>
      <c r="K22">
        <v>3671.19</v>
      </c>
      <c r="L22">
        <v>36.049999999999997</v>
      </c>
      <c r="M22">
        <v>36.049999999999997</v>
      </c>
      <c r="N22">
        <v>1</v>
      </c>
      <c r="O22">
        <v>0</v>
      </c>
      <c r="P22">
        <v>0</v>
      </c>
      <c r="Q22">
        <v>0</v>
      </c>
      <c r="R22">
        <v>0</v>
      </c>
      <c r="S22">
        <v>178.27</v>
      </c>
      <c r="T22">
        <v>5337.39</v>
      </c>
      <c r="U22">
        <v>20301.810000000001</v>
      </c>
      <c r="V22">
        <v>178.27</v>
      </c>
      <c r="W22">
        <v>5337.39</v>
      </c>
      <c r="X22">
        <v>20301.810000000001</v>
      </c>
      <c r="Y22">
        <v>512.75</v>
      </c>
      <c r="Z22">
        <v>8</v>
      </c>
      <c r="AA22">
        <v>12</v>
      </c>
      <c r="AB22">
        <v>0</v>
      </c>
      <c r="AC22">
        <v>0</v>
      </c>
      <c r="AD22">
        <v>0</v>
      </c>
      <c r="AE22">
        <v>0</v>
      </c>
      <c r="AF22">
        <v>1</v>
      </c>
      <c r="AG22">
        <v>63.16</v>
      </c>
      <c r="AH22">
        <v>14.83</v>
      </c>
      <c r="AI22">
        <v>5.64</v>
      </c>
      <c r="AJ22">
        <v>1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1</v>
      </c>
      <c r="AR22">
        <v>0</v>
      </c>
      <c r="AS22">
        <v>0</v>
      </c>
    </row>
    <row r="23" spans="1:45" x14ac:dyDescent="0.3">
      <c r="A23" t="s">
        <v>66</v>
      </c>
      <c r="B23">
        <v>70.408799999999999</v>
      </c>
      <c r="C23" s="1">
        <v>43226</v>
      </c>
      <c r="D23">
        <v>3</v>
      </c>
      <c r="E23" s="1">
        <v>43505</v>
      </c>
      <c r="F23">
        <v>43</v>
      </c>
      <c r="G23">
        <v>1</v>
      </c>
      <c r="H23">
        <v>0</v>
      </c>
      <c r="I23">
        <v>0</v>
      </c>
      <c r="J23">
        <v>0</v>
      </c>
      <c r="K23">
        <v>5297.52</v>
      </c>
      <c r="L23">
        <v>25.84</v>
      </c>
      <c r="M23">
        <v>25.84</v>
      </c>
      <c r="N23">
        <v>1</v>
      </c>
      <c r="O23">
        <v>0</v>
      </c>
      <c r="P23">
        <v>0</v>
      </c>
      <c r="Q23">
        <v>0</v>
      </c>
      <c r="R23">
        <v>0</v>
      </c>
      <c r="S23">
        <v>199.55</v>
      </c>
      <c r="T23">
        <v>2605.29</v>
      </c>
      <c r="U23">
        <v>9024.18</v>
      </c>
      <c r="V23">
        <v>199.55</v>
      </c>
      <c r="W23">
        <v>2605.29</v>
      </c>
      <c r="X23">
        <v>9024.18</v>
      </c>
      <c r="Y23">
        <v>134.97</v>
      </c>
      <c r="Z23">
        <v>23.4</v>
      </c>
      <c r="AA23">
        <v>3</v>
      </c>
      <c r="AB23">
        <v>0</v>
      </c>
      <c r="AC23">
        <v>3.15</v>
      </c>
      <c r="AD23">
        <v>1.94</v>
      </c>
      <c r="AE23">
        <v>0</v>
      </c>
      <c r="AF23">
        <v>1</v>
      </c>
      <c r="AG23">
        <v>89.47</v>
      </c>
      <c r="AH23">
        <v>51.46</v>
      </c>
      <c r="AI23">
        <v>62.56</v>
      </c>
      <c r="AJ23">
        <v>1</v>
      </c>
      <c r="AK23">
        <v>0</v>
      </c>
      <c r="AL23">
        <v>0</v>
      </c>
      <c r="AM23">
        <v>28.09</v>
      </c>
      <c r="AN23">
        <v>29.57</v>
      </c>
      <c r="AO23">
        <v>0</v>
      </c>
      <c r="AP23">
        <v>1</v>
      </c>
      <c r="AQ23">
        <v>0</v>
      </c>
      <c r="AR23">
        <v>3.7</v>
      </c>
      <c r="AS23">
        <v>1.7</v>
      </c>
    </row>
    <row r="24" spans="1:45" x14ac:dyDescent="0.3">
      <c r="A24" t="s">
        <v>67</v>
      </c>
      <c r="B24">
        <v>61.505966000000001</v>
      </c>
      <c r="C24" s="1">
        <v>43226</v>
      </c>
      <c r="D24">
        <v>3</v>
      </c>
      <c r="E24" s="1">
        <v>43505</v>
      </c>
      <c r="F24">
        <v>43</v>
      </c>
      <c r="G24">
        <v>1</v>
      </c>
      <c r="H24">
        <v>0</v>
      </c>
      <c r="I24">
        <v>0</v>
      </c>
      <c r="J24">
        <v>0</v>
      </c>
      <c r="K24">
        <v>5133.34</v>
      </c>
      <c r="L24">
        <v>49.78</v>
      </c>
      <c r="M24">
        <v>49.78</v>
      </c>
      <c r="N24">
        <v>1</v>
      </c>
      <c r="O24">
        <v>0</v>
      </c>
      <c r="P24">
        <v>0</v>
      </c>
      <c r="Q24">
        <v>0</v>
      </c>
      <c r="R24">
        <v>0</v>
      </c>
      <c r="S24">
        <v>195.58</v>
      </c>
      <c r="T24">
        <v>4239.3900000000003</v>
      </c>
      <c r="U24">
        <v>18304.59</v>
      </c>
      <c r="V24">
        <v>195.58</v>
      </c>
      <c r="W24">
        <v>4239.3900000000003</v>
      </c>
      <c r="X24">
        <v>18304.59</v>
      </c>
      <c r="Y24">
        <v>200.98</v>
      </c>
      <c r="Z24">
        <v>22.4</v>
      </c>
      <c r="AA24">
        <v>30</v>
      </c>
      <c r="AB24">
        <v>0</v>
      </c>
      <c r="AC24">
        <v>0</v>
      </c>
      <c r="AD24">
        <v>0</v>
      </c>
      <c r="AE24">
        <v>0</v>
      </c>
      <c r="AF24">
        <v>1</v>
      </c>
      <c r="AG24">
        <v>100</v>
      </c>
      <c r="AH24">
        <v>100</v>
      </c>
      <c r="AI24">
        <v>100</v>
      </c>
      <c r="AJ24">
        <v>1</v>
      </c>
      <c r="AK24">
        <v>0</v>
      </c>
      <c r="AL24">
        <v>0</v>
      </c>
      <c r="AM24">
        <v>0</v>
      </c>
      <c r="AN24">
        <v>0.56999999999999995</v>
      </c>
      <c r="AO24">
        <v>0</v>
      </c>
      <c r="AP24">
        <v>1</v>
      </c>
      <c r="AQ24">
        <v>0</v>
      </c>
      <c r="AR24">
        <v>1.2</v>
      </c>
      <c r="AS24">
        <v>0.84</v>
      </c>
    </row>
    <row r="25" spans="1:45" x14ac:dyDescent="0.3">
      <c r="A25" t="s">
        <v>68</v>
      </c>
      <c r="B25">
        <v>154.62155200000001</v>
      </c>
      <c r="C25" s="1">
        <v>43230</v>
      </c>
      <c r="D25">
        <v>4</v>
      </c>
      <c r="E25" s="1">
        <v>43505</v>
      </c>
      <c r="F25">
        <v>43</v>
      </c>
      <c r="G25">
        <v>1</v>
      </c>
      <c r="H25">
        <v>0</v>
      </c>
      <c r="I25">
        <v>0</v>
      </c>
      <c r="J25">
        <v>0</v>
      </c>
      <c r="K25">
        <v>2682.71</v>
      </c>
      <c r="L25">
        <v>57.83</v>
      </c>
      <c r="M25">
        <v>57.83</v>
      </c>
      <c r="N25">
        <v>1</v>
      </c>
      <c r="O25">
        <v>0</v>
      </c>
      <c r="P25">
        <v>0</v>
      </c>
      <c r="Q25">
        <v>0</v>
      </c>
      <c r="R25">
        <v>0</v>
      </c>
      <c r="S25">
        <v>159.04</v>
      </c>
      <c r="T25">
        <v>5079.1899999999996</v>
      </c>
      <c r="U25">
        <v>17206.62</v>
      </c>
      <c r="V25">
        <v>159.04</v>
      </c>
      <c r="W25">
        <v>5079.1899999999996</v>
      </c>
      <c r="X25">
        <v>17206.62</v>
      </c>
      <c r="Y25">
        <v>397.65</v>
      </c>
      <c r="Z25">
        <v>10.8</v>
      </c>
      <c r="AA25">
        <v>89</v>
      </c>
      <c r="AB25">
        <v>47.37</v>
      </c>
      <c r="AC25">
        <v>17.3</v>
      </c>
      <c r="AD25">
        <v>6.38</v>
      </c>
      <c r="AE25">
        <v>0</v>
      </c>
      <c r="AF25">
        <v>1</v>
      </c>
      <c r="AG25">
        <v>47.37</v>
      </c>
      <c r="AH25">
        <v>80.900000000000006</v>
      </c>
      <c r="AI25">
        <v>56.81</v>
      </c>
      <c r="AJ25">
        <v>1</v>
      </c>
      <c r="AK25">
        <v>0</v>
      </c>
      <c r="AL25">
        <v>0</v>
      </c>
      <c r="AM25">
        <v>0</v>
      </c>
      <c r="AN25">
        <v>0.74</v>
      </c>
      <c r="AO25">
        <v>0</v>
      </c>
      <c r="AP25">
        <v>0</v>
      </c>
      <c r="AQ25">
        <v>1</v>
      </c>
      <c r="AR25">
        <v>0</v>
      </c>
      <c r="AS25">
        <v>0.19</v>
      </c>
    </row>
    <row r="26" spans="1:45" x14ac:dyDescent="0.3">
      <c r="A26" t="s">
        <v>69</v>
      </c>
      <c r="B26">
        <v>73.236030999999997</v>
      </c>
      <c r="C26" s="1">
        <v>43231</v>
      </c>
      <c r="D26">
        <v>4</v>
      </c>
      <c r="E26" s="1">
        <v>43323</v>
      </c>
      <c r="F26">
        <v>17</v>
      </c>
      <c r="G26">
        <v>1</v>
      </c>
      <c r="H26">
        <v>0</v>
      </c>
      <c r="I26">
        <v>0</v>
      </c>
      <c r="J26">
        <v>0</v>
      </c>
      <c r="K26">
        <v>4450.8900000000003</v>
      </c>
      <c r="L26">
        <v>29.72</v>
      </c>
      <c r="M26">
        <v>29.72</v>
      </c>
      <c r="N26">
        <v>1</v>
      </c>
      <c r="O26">
        <v>0</v>
      </c>
      <c r="P26">
        <v>0</v>
      </c>
      <c r="Q26">
        <v>0</v>
      </c>
      <c r="R26">
        <v>0</v>
      </c>
      <c r="S26">
        <v>296.27999999999997</v>
      </c>
      <c r="T26">
        <v>5304.24</v>
      </c>
      <c r="U26">
        <v>23043.35</v>
      </c>
      <c r="V26">
        <v>296.27999999999997</v>
      </c>
      <c r="W26">
        <v>5304.24</v>
      </c>
      <c r="X26">
        <v>23043.35</v>
      </c>
      <c r="Y26">
        <v>343.88</v>
      </c>
      <c r="Z26">
        <v>1</v>
      </c>
      <c r="AA26">
        <v>11</v>
      </c>
      <c r="AB26">
        <v>0</v>
      </c>
      <c r="AC26">
        <v>0</v>
      </c>
      <c r="AD26">
        <v>0</v>
      </c>
      <c r="AE26">
        <v>0</v>
      </c>
      <c r="AF26">
        <v>1</v>
      </c>
      <c r="AG26">
        <v>94.74</v>
      </c>
      <c r="AH26">
        <v>99.78</v>
      </c>
      <c r="AI26">
        <v>62.17</v>
      </c>
      <c r="AJ26">
        <v>1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1</v>
      </c>
      <c r="AQ26">
        <v>0</v>
      </c>
      <c r="AR26">
        <v>0.22</v>
      </c>
      <c r="AS26">
        <v>0.36</v>
      </c>
    </row>
    <row r="27" spans="1:45" x14ac:dyDescent="0.3">
      <c r="A27" t="s">
        <v>70</v>
      </c>
      <c r="B27">
        <v>260.68853799999999</v>
      </c>
      <c r="C27" s="1">
        <v>43236</v>
      </c>
      <c r="D27">
        <v>5</v>
      </c>
      <c r="E27" s="1">
        <v>43505</v>
      </c>
      <c r="F27">
        <v>43</v>
      </c>
      <c r="G27">
        <v>0</v>
      </c>
      <c r="H27">
        <v>1</v>
      </c>
      <c r="I27">
        <v>0</v>
      </c>
      <c r="J27">
        <v>0</v>
      </c>
      <c r="K27">
        <v>1700.68</v>
      </c>
      <c r="L27">
        <v>79.510000000000005</v>
      </c>
      <c r="M27">
        <v>79.510000000000005</v>
      </c>
      <c r="N27">
        <v>1</v>
      </c>
      <c r="O27">
        <v>0</v>
      </c>
      <c r="P27">
        <v>0</v>
      </c>
      <c r="Q27">
        <v>0</v>
      </c>
      <c r="R27">
        <v>0</v>
      </c>
      <c r="S27">
        <v>0</v>
      </c>
      <c r="T27">
        <v>951.61</v>
      </c>
      <c r="U27">
        <v>5442.28</v>
      </c>
      <c r="V27">
        <v>0</v>
      </c>
      <c r="W27">
        <v>951.61</v>
      </c>
      <c r="X27">
        <v>5442.28</v>
      </c>
      <c r="Y27">
        <v>488.25</v>
      </c>
      <c r="Z27">
        <v>34</v>
      </c>
      <c r="AA27">
        <v>68</v>
      </c>
      <c r="AB27">
        <v>57.89</v>
      </c>
      <c r="AC27">
        <v>57.08</v>
      </c>
      <c r="AD27">
        <v>51</v>
      </c>
      <c r="AE27">
        <v>1</v>
      </c>
      <c r="AF27">
        <v>0</v>
      </c>
      <c r="AG27">
        <v>0</v>
      </c>
      <c r="AH27">
        <v>9.44</v>
      </c>
      <c r="AI27">
        <v>5.75</v>
      </c>
      <c r="AJ27">
        <v>0</v>
      </c>
      <c r="AK27">
        <v>1</v>
      </c>
      <c r="AL27">
        <v>21.05</v>
      </c>
      <c r="AM27">
        <v>14.38</v>
      </c>
      <c r="AN27">
        <v>3.7</v>
      </c>
      <c r="AO27">
        <v>0</v>
      </c>
      <c r="AP27">
        <v>0</v>
      </c>
      <c r="AQ27">
        <v>1</v>
      </c>
      <c r="AR27">
        <v>0</v>
      </c>
      <c r="AS27">
        <v>0.55000000000000004</v>
      </c>
    </row>
    <row r="28" spans="1:45" x14ac:dyDescent="0.3">
      <c r="A28" t="s">
        <v>71</v>
      </c>
      <c r="B28">
        <v>73.432464999999993</v>
      </c>
      <c r="C28" s="1">
        <v>43236</v>
      </c>
      <c r="D28">
        <v>5</v>
      </c>
      <c r="E28" s="1">
        <v>43505</v>
      </c>
      <c r="F28">
        <v>43</v>
      </c>
      <c r="G28">
        <v>1</v>
      </c>
      <c r="H28">
        <v>0</v>
      </c>
      <c r="I28">
        <v>0</v>
      </c>
      <c r="J28">
        <v>0</v>
      </c>
      <c r="K28">
        <v>3883.19</v>
      </c>
      <c r="L28">
        <v>24.22</v>
      </c>
      <c r="M28">
        <v>24.22</v>
      </c>
      <c r="N28">
        <v>1</v>
      </c>
      <c r="O28">
        <v>0</v>
      </c>
      <c r="P28">
        <v>0</v>
      </c>
      <c r="Q28">
        <v>0</v>
      </c>
      <c r="R28">
        <v>0</v>
      </c>
      <c r="S28">
        <v>117.14</v>
      </c>
      <c r="T28">
        <v>4441.95</v>
      </c>
      <c r="U28">
        <v>20260.5</v>
      </c>
      <c r="V28">
        <v>117.14</v>
      </c>
      <c r="W28">
        <v>4441.95</v>
      </c>
      <c r="X28">
        <v>20260.5</v>
      </c>
      <c r="Y28">
        <v>56.45</v>
      </c>
      <c r="Z28">
        <v>3</v>
      </c>
      <c r="AA28">
        <v>18</v>
      </c>
      <c r="AB28">
        <v>0</v>
      </c>
      <c r="AC28">
        <v>0</v>
      </c>
      <c r="AD28">
        <v>0</v>
      </c>
      <c r="AE28">
        <v>0</v>
      </c>
      <c r="AF28">
        <v>1</v>
      </c>
      <c r="AG28">
        <v>94.74</v>
      </c>
      <c r="AH28">
        <v>90.56</v>
      </c>
      <c r="AI28">
        <v>17.55</v>
      </c>
      <c r="AJ28">
        <v>1</v>
      </c>
      <c r="AK28">
        <v>0</v>
      </c>
      <c r="AL28">
        <v>0</v>
      </c>
      <c r="AM28">
        <v>0</v>
      </c>
      <c r="AN28">
        <v>0</v>
      </c>
      <c r="AO28">
        <v>3.02</v>
      </c>
      <c r="AP28">
        <v>1</v>
      </c>
      <c r="AQ28">
        <v>0</v>
      </c>
      <c r="AR28">
        <v>1.42</v>
      </c>
      <c r="AS28">
        <v>0.97</v>
      </c>
    </row>
    <row r="29" spans="1:45" x14ac:dyDescent="0.3">
      <c r="A29" t="s">
        <v>72</v>
      </c>
      <c r="B29">
        <v>150.574524</v>
      </c>
      <c r="C29" s="1">
        <v>43236</v>
      </c>
      <c r="D29">
        <v>5</v>
      </c>
      <c r="E29" s="1">
        <v>43505</v>
      </c>
      <c r="F29">
        <v>43</v>
      </c>
      <c r="G29">
        <v>0</v>
      </c>
      <c r="H29">
        <v>1</v>
      </c>
      <c r="I29">
        <v>0</v>
      </c>
      <c r="J29">
        <v>0</v>
      </c>
      <c r="K29">
        <v>736.15</v>
      </c>
      <c r="L29">
        <v>121.76</v>
      </c>
      <c r="M29">
        <v>121.76</v>
      </c>
      <c r="N29">
        <v>1</v>
      </c>
      <c r="O29">
        <v>0</v>
      </c>
      <c r="P29">
        <v>0</v>
      </c>
      <c r="Q29">
        <v>0</v>
      </c>
      <c r="R29">
        <v>0</v>
      </c>
      <c r="S29">
        <v>0</v>
      </c>
      <c r="T29">
        <v>1110.04</v>
      </c>
      <c r="U29">
        <v>2860.92</v>
      </c>
      <c r="V29">
        <v>0</v>
      </c>
      <c r="W29">
        <v>1110.04</v>
      </c>
      <c r="X29">
        <v>2860.92</v>
      </c>
      <c r="Y29">
        <v>146.53</v>
      </c>
      <c r="Z29">
        <v>14</v>
      </c>
      <c r="AA29">
        <v>56</v>
      </c>
      <c r="AB29">
        <v>57.89</v>
      </c>
      <c r="AC29">
        <v>33.93</v>
      </c>
      <c r="AD29">
        <v>35.9</v>
      </c>
      <c r="AE29">
        <v>1</v>
      </c>
      <c r="AF29">
        <v>0</v>
      </c>
      <c r="AG29">
        <v>0</v>
      </c>
      <c r="AH29">
        <v>2.02</v>
      </c>
      <c r="AI29">
        <v>1.77</v>
      </c>
      <c r="AJ29">
        <v>0</v>
      </c>
      <c r="AK29">
        <v>1</v>
      </c>
      <c r="AL29">
        <v>15.79</v>
      </c>
      <c r="AM29">
        <v>55.06</v>
      </c>
      <c r="AN29">
        <v>53.28</v>
      </c>
      <c r="AO29">
        <v>0</v>
      </c>
      <c r="AP29">
        <v>1</v>
      </c>
      <c r="AQ29">
        <v>0</v>
      </c>
      <c r="AR29">
        <v>0.43</v>
      </c>
      <c r="AS29">
        <v>1.31</v>
      </c>
    </row>
    <row r="30" spans="1:45" x14ac:dyDescent="0.3">
      <c r="A30" t="s">
        <v>73</v>
      </c>
      <c r="B30">
        <v>69.738922000000002</v>
      </c>
      <c r="C30" s="1">
        <v>43242</v>
      </c>
      <c r="D30">
        <v>5</v>
      </c>
      <c r="E30" s="1">
        <v>43505</v>
      </c>
      <c r="F30">
        <v>43</v>
      </c>
      <c r="G30">
        <v>1</v>
      </c>
      <c r="H30">
        <v>0</v>
      </c>
      <c r="I30">
        <v>0</v>
      </c>
      <c r="J30">
        <v>0</v>
      </c>
      <c r="K30">
        <v>6047.03</v>
      </c>
      <c r="L30">
        <v>63.08</v>
      </c>
      <c r="M30">
        <v>63.08</v>
      </c>
      <c r="N30">
        <v>1</v>
      </c>
      <c r="O30">
        <v>0</v>
      </c>
      <c r="P30">
        <v>0</v>
      </c>
      <c r="Q30">
        <v>0</v>
      </c>
      <c r="R30">
        <v>0</v>
      </c>
      <c r="S30">
        <v>46.99</v>
      </c>
      <c r="T30">
        <v>3048.22</v>
      </c>
      <c r="U30">
        <v>12552.97</v>
      </c>
      <c r="V30">
        <v>46.99</v>
      </c>
      <c r="W30">
        <v>3048.22</v>
      </c>
      <c r="X30">
        <v>12552.97</v>
      </c>
      <c r="Y30">
        <v>179.93</v>
      </c>
      <c r="Z30">
        <v>26.4</v>
      </c>
      <c r="AA30">
        <v>13</v>
      </c>
      <c r="AB30">
        <v>0</v>
      </c>
      <c r="AC30">
        <v>0</v>
      </c>
      <c r="AD30">
        <v>0.06</v>
      </c>
      <c r="AE30">
        <v>0</v>
      </c>
      <c r="AF30">
        <v>1</v>
      </c>
      <c r="AG30">
        <v>84.21</v>
      </c>
      <c r="AH30">
        <v>94.16</v>
      </c>
      <c r="AI30">
        <v>91.4</v>
      </c>
      <c r="AJ30">
        <v>1</v>
      </c>
      <c r="AK30">
        <v>0</v>
      </c>
      <c r="AL30">
        <v>0</v>
      </c>
      <c r="AM30">
        <v>4.9400000000000004</v>
      </c>
      <c r="AN30">
        <v>8.89</v>
      </c>
      <c r="AO30">
        <v>0</v>
      </c>
      <c r="AP30">
        <v>1</v>
      </c>
      <c r="AQ30">
        <v>0</v>
      </c>
      <c r="AR30">
        <v>0.95</v>
      </c>
      <c r="AS30">
        <v>1.25</v>
      </c>
    </row>
    <row r="31" spans="1:45" x14ac:dyDescent="0.3">
      <c r="A31" t="s">
        <v>74</v>
      </c>
      <c r="B31">
        <v>136.757507</v>
      </c>
      <c r="C31" s="1">
        <v>43250</v>
      </c>
      <c r="D31">
        <v>7</v>
      </c>
      <c r="E31" s="1">
        <v>43505</v>
      </c>
      <c r="F31">
        <v>43</v>
      </c>
      <c r="G31">
        <v>0</v>
      </c>
      <c r="H31">
        <v>1</v>
      </c>
      <c r="I31">
        <v>0</v>
      </c>
      <c r="J31">
        <v>0</v>
      </c>
      <c r="K31">
        <v>1172.22</v>
      </c>
      <c r="L31">
        <v>31.27</v>
      </c>
      <c r="M31">
        <v>31.27</v>
      </c>
      <c r="N31">
        <v>1</v>
      </c>
      <c r="O31">
        <v>0</v>
      </c>
      <c r="P31">
        <v>0</v>
      </c>
      <c r="Q31">
        <v>0</v>
      </c>
      <c r="R31">
        <v>0</v>
      </c>
      <c r="S31">
        <v>129.30000000000001</v>
      </c>
      <c r="T31">
        <v>1123.5899999999999</v>
      </c>
      <c r="U31">
        <v>2292.23</v>
      </c>
      <c r="V31">
        <v>129.30000000000001</v>
      </c>
      <c r="W31">
        <v>1123.5899999999999</v>
      </c>
      <c r="X31">
        <v>2292.23</v>
      </c>
      <c r="Y31">
        <v>1084.27</v>
      </c>
      <c r="Z31">
        <v>25.1</v>
      </c>
      <c r="AA31">
        <v>78</v>
      </c>
      <c r="AB31">
        <v>21.05</v>
      </c>
      <c r="AC31">
        <v>13.71</v>
      </c>
      <c r="AD31">
        <v>25.36</v>
      </c>
      <c r="AE31">
        <v>0</v>
      </c>
      <c r="AF31">
        <v>1</v>
      </c>
      <c r="AG31">
        <v>21.05</v>
      </c>
      <c r="AH31">
        <v>11.69</v>
      </c>
      <c r="AI31">
        <v>7.58</v>
      </c>
      <c r="AJ31">
        <v>0</v>
      </c>
      <c r="AK31">
        <v>1</v>
      </c>
      <c r="AL31">
        <v>42.11</v>
      </c>
      <c r="AM31">
        <v>46.74</v>
      </c>
      <c r="AN31">
        <v>36.58</v>
      </c>
      <c r="AO31">
        <v>2.02</v>
      </c>
      <c r="AP31">
        <v>0</v>
      </c>
      <c r="AQ31">
        <v>1</v>
      </c>
      <c r="AR31">
        <v>0</v>
      </c>
      <c r="AS31">
        <v>0.25</v>
      </c>
    </row>
    <row r="32" spans="1:45" x14ac:dyDescent="0.3">
      <c r="A32" t="s">
        <v>75</v>
      </c>
      <c r="B32">
        <v>85.787200999999996</v>
      </c>
      <c r="C32" s="1">
        <v>43251</v>
      </c>
      <c r="D32">
        <v>7</v>
      </c>
      <c r="E32" s="1">
        <v>43505</v>
      </c>
      <c r="F32">
        <v>43</v>
      </c>
      <c r="G32">
        <v>0</v>
      </c>
      <c r="H32">
        <v>1</v>
      </c>
      <c r="I32">
        <v>0</v>
      </c>
      <c r="J32">
        <v>0</v>
      </c>
      <c r="K32">
        <v>4261.3900000000003</v>
      </c>
      <c r="L32">
        <v>40.19</v>
      </c>
      <c r="M32">
        <v>40.19</v>
      </c>
      <c r="N32">
        <v>1</v>
      </c>
      <c r="O32">
        <v>0</v>
      </c>
      <c r="P32">
        <v>0</v>
      </c>
      <c r="Q32">
        <v>0</v>
      </c>
      <c r="R32">
        <v>0</v>
      </c>
      <c r="S32">
        <v>116.46</v>
      </c>
      <c r="T32">
        <v>1798.09</v>
      </c>
      <c r="U32">
        <v>5709.87</v>
      </c>
      <c r="V32">
        <v>116.46</v>
      </c>
      <c r="W32">
        <v>1798.09</v>
      </c>
      <c r="X32">
        <v>5709.87</v>
      </c>
      <c r="Y32">
        <v>397.57</v>
      </c>
      <c r="Z32">
        <v>37.700000000000003</v>
      </c>
      <c r="AA32">
        <v>92</v>
      </c>
      <c r="AB32">
        <v>15.79</v>
      </c>
      <c r="AC32">
        <v>0.9</v>
      </c>
      <c r="AD32">
        <v>0.23</v>
      </c>
      <c r="AE32">
        <v>0</v>
      </c>
      <c r="AF32">
        <v>1</v>
      </c>
      <c r="AG32">
        <v>21.05</v>
      </c>
      <c r="AH32">
        <v>28.76</v>
      </c>
      <c r="AI32">
        <v>30.88</v>
      </c>
      <c r="AJ32">
        <v>0</v>
      </c>
      <c r="AK32">
        <v>1</v>
      </c>
      <c r="AL32">
        <v>36.840000000000003</v>
      </c>
      <c r="AM32">
        <v>67.87</v>
      </c>
      <c r="AN32">
        <v>54.47</v>
      </c>
      <c r="AO32">
        <v>0</v>
      </c>
      <c r="AP32">
        <v>1</v>
      </c>
      <c r="AQ32">
        <v>0</v>
      </c>
      <c r="AR32">
        <v>0.13</v>
      </c>
      <c r="AS32">
        <v>3.54</v>
      </c>
    </row>
    <row r="33" spans="1:45" x14ac:dyDescent="0.3">
      <c r="A33" t="s">
        <v>76</v>
      </c>
      <c r="B33">
        <v>70.413666000000006</v>
      </c>
      <c r="C33" s="1">
        <v>43251</v>
      </c>
      <c r="D33">
        <v>7</v>
      </c>
      <c r="E33" s="1">
        <v>43505</v>
      </c>
      <c r="F33">
        <v>43</v>
      </c>
      <c r="G33">
        <v>1</v>
      </c>
      <c r="H33">
        <v>0</v>
      </c>
      <c r="I33">
        <v>0</v>
      </c>
      <c r="J33">
        <v>0</v>
      </c>
      <c r="K33">
        <v>4638.8</v>
      </c>
      <c r="L33">
        <v>42.11</v>
      </c>
      <c r="M33">
        <v>42.11</v>
      </c>
      <c r="N33">
        <v>1</v>
      </c>
      <c r="O33">
        <v>0</v>
      </c>
      <c r="P33">
        <v>0</v>
      </c>
      <c r="Q33">
        <v>0</v>
      </c>
      <c r="R33">
        <v>0</v>
      </c>
      <c r="S33">
        <v>267.38</v>
      </c>
      <c r="T33">
        <v>6408.82</v>
      </c>
      <c r="U33">
        <v>19552.669999999998</v>
      </c>
      <c r="V33">
        <v>267.38</v>
      </c>
      <c r="W33">
        <v>6408.82</v>
      </c>
      <c r="X33">
        <v>19552.669999999998</v>
      </c>
      <c r="Y33">
        <v>348.16</v>
      </c>
      <c r="Z33">
        <v>10.72</v>
      </c>
      <c r="AA33">
        <v>10</v>
      </c>
      <c r="AB33">
        <v>0</v>
      </c>
      <c r="AC33">
        <v>0</v>
      </c>
      <c r="AD33">
        <v>0</v>
      </c>
      <c r="AE33">
        <v>0</v>
      </c>
      <c r="AF33">
        <v>1</v>
      </c>
      <c r="AG33">
        <v>94.74</v>
      </c>
      <c r="AH33">
        <v>80</v>
      </c>
      <c r="AI33">
        <v>16.98</v>
      </c>
      <c r="AJ33">
        <v>1</v>
      </c>
      <c r="AK33">
        <v>0</v>
      </c>
      <c r="AL33">
        <v>0</v>
      </c>
      <c r="AM33">
        <v>0</v>
      </c>
      <c r="AN33">
        <v>0</v>
      </c>
      <c r="AO33">
        <v>2.02</v>
      </c>
      <c r="AP33">
        <v>1</v>
      </c>
      <c r="AQ33">
        <v>0</v>
      </c>
      <c r="AR33">
        <v>1.2</v>
      </c>
      <c r="AS33">
        <v>1</v>
      </c>
    </row>
    <row r="34" spans="1:45" x14ac:dyDescent="0.3">
      <c r="A34" t="s">
        <v>77</v>
      </c>
      <c r="B34">
        <v>347.70257600000002</v>
      </c>
      <c r="C34" s="1">
        <v>43275</v>
      </c>
      <c r="D34">
        <v>10</v>
      </c>
      <c r="E34" s="1">
        <v>43506</v>
      </c>
      <c r="F34">
        <v>43</v>
      </c>
      <c r="G34">
        <v>0</v>
      </c>
      <c r="H34">
        <v>0</v>
      </c>
      <c r="I34">
        <v>1</v>
      </c>
      <c r="J34">
        <v>1</v>
      </c>
      <c r="K34">
        <v>3.51</v>
      </c>
      <c r="L34">
        <v>955.22</v>
      </c>
      <c r="M34">
        <v>3.51</v>
      </c>
      <c r="N34">
        <v>0</v>
      </c>
      <c r="O34">
        <v>1</v>
      </c>
      <c r="P34">
        <v>149.36000000000001</v>
      </c>
      <c r="Q34">
        <v>1282.3599999999999</v>
      </c>
      <c r="R34">
        <v>3620.42</v>
      </c>
      <c r="S34">
        <v>0</v>
      </c>
      <c r="T34">
        <v>0</v>
      </c>
      <c r="U34">
        <v>0</v>
      </c>
      <c r="V34">
        <v>149.36000000000001</v>
      </c>
      <c r="W34">
        <v>1282.3599999999999</v>
      </c>
      <c r="X34">
        <v>3620.42</v>
      </c>
      <c r="Y34">
        <v>456.28</v>
      </c>
      <c r="Z34">
        <v>743</v>
      </c>
      <c r="AA34">
        <v>86</v>
      </c>
      <c r="AB34">
        <v>47.37</v>
      </c>
      <c r="AC34">
        <v>53.71</v>
      </c>
      <c r="AD34">
        <v>55.67</v>
      </c>
      <c r="AE34">
        <v>1</v>
      </c>
      <c r="AF34">
        <v>0</v>
      </c>
      <c r="AG34">
        <v>0</v>
      </c>
      <c r="AH34">
        <v>0</v>
      </c>
      <c r="AI34">
        <v>1.17</v>
      </c>
      <c r="AJ34">
        <v>1</v>
      </c>
      <c r="AK34">
        <v>0</v>
      </c>
      <c r="AL34">
        <v>0</v>
      </c>
      <c r="AM34">
        <v>6.74</v>
      </c>
      <c r="AN34">
        <v>13.56</v>
      </c>
      <c r="AO34">
        <v>0</v>
      </c>
      <c r="AP34">
        <v>0</v>
      </c>
      <c r="AQ34">
        <v>1</v>
      </c>
      <c r="AR34">
        <v>0</v>
      </c>
      <c r="AS34">
        <v>0.22</v>
      </c>
    </row>
    <row r="35" spans="1:45" x14ac:dyDescent="0.3">
      <c r="A35" t="s">
        <v>78</v>
      </c>
      <c r="B35">
        <v>284.925995</v>
      </c>
      <c r="C35" s="1">
        <v>43275</v>
      </c>
      <c r="D35">
        <v>10</v>
      </c>
      <c r="E35" s="1">
        <v>43506</v>
      </c>
      <c r="F35">
        <v>43</v>
      </c>
      <c r="G35">
        <v>0</v>
      </c>
      <c r="H35">
        <v>0</v>
      </c>
      <c r="I35">
        <v>1</v>
      </c>
      <c r="J35">
        <v>0</v>
      </c>
      <c r="K35">
        <v>26.53</v>
      </c>
      <c r="L35">
        <v>904.84</v>
      </c>
      <c r="M35">
        <v>26.53</v>
      </c>
      <c r="N35">
        <v>0</v>
      </c>
      <c r="O35">
        <v>1</v>
      </c>
      <c r="P35">
        <v>51.75</v>
      </c>
      <c r="Q35">
        <v>1409.28</v>
      </c>
      <c r="R35">
        <v>6664.83</v>
      </c>
      <c r="S35">
        <v>0</v>
      </c>
      <c r="T35">
        <v>0</v>
      </c>
      <c r="U35">
        <v>0</v>
      </c>
      <c r="V35">
        <v>51.75</v>
      </c>
      <c r="W35">
        <v>1409.28</v>
      </c>
      <c r="X35">
        <v>6664.83</v>
      </c>
      <c r="Y35">
        <v>87.61</v>
      </c>
      <c r="Z35">
        <v>750</v>
      </c>
      <c r="AA35">
        <v>28</v>
      </c>
      <c r="AB35">
        <v>5.26</v>
      </c>
      <c r="AC35">
        <v>64.040000000000006</v>
      </c>
      <c r="AD35">
        <v>68.66</v>
      </c>
      <c r="AE35">
        <v>1</v>
      </c>
      <c r="AF35">
        <v>0</v>
      </c>
      <c r="AG35">
        <v>0</v>
      </c>
      <c r="AH35">
        <v>2.02</v>
      </c>
      <c r="AI35">
        <v>1.37</v>
      </c>
      <c r="AJ35">
        <v>1</v>
      </c>
      <c r="AK35">
        <v>0</v>
      </c>
      <c r="AL35">
        <v>0</v>
      </c>
      <c r="AM35">
        <v>0</v>
      </c>
      <c r="AN35">
        <v>1.03</v>
      </c>
      <c r="AO35">
        <v>0</v>
      </c>
      <c r="AP35">
        <v>1</v>
      </c>
      <c r="AQ35">
        <v>0</v>
      </c>
      <c r="AR35">
        <v>1.89</v>
      </c>
      <c r="AS35">
        <v>0.94</v>
      </c>
    </row>
    <row r="36" spans="1:45" x14ac:dyDescent="0.3">
      <c r="A36" t="s">
        <v>79</v>
      </c>
      <c r="B36">
        <v>250.750214</v>
      </c>
      <c r="C36" s="1">
        <v>43275</v>
      </c>
      <c r="D36">
        <v>10</v>
      </c>
      <c r="E36" s="1">
        <v>43506</v>
      </c>
      <c r="F36">
        <v>43</v>
      </c>
      <c r="G36">
        <v>0</v>
      </c>
      <c r="H36">
        <v>0</v>
      </c>
      <c r="I36">
        <v>1</v>
      </c>
      <c r="J36">
        <v>0</v>
      </c>
      <c r="K36">
        <v>39.99</v>
      </c>
      <c r="L36">
        <v>1337.65</v>
      </c>
      <c r="M36">
        <v>39.99</v>
      </c>
      <c r="N36">
        <v>0</v>
      </c>
      <c r="O36">
        <v>1</v>
      </c>
      <c r="P36">
        <v>31.09</v>
      </c>
      <c r="Q36">
        <v>798.92</v>
      </c>
      <c r="R36">
        <v>6452.94</v>
      </c>
      <c r="S36">
        <v>0</v>
      </c>
      <c r="T36">
        <v>0</v>
      </c>
      <c r="U36">
        <v>0</v>
      </c>
      <c r="V36">
        <v>31.09</v>
      </c>
      <c r="W36">
        <v>798.92</v>
      </c>
      <c r="X36">
        <v>6452.94</v>
      </c>
      <c r="Y36">
        <v>622.17999999999995</v>
      </c>
      <c r="Z36">
        <v>1097</v>
      </c>
      <c r="AA36">
        <v>29</v>
      </c>
      <c r="AB36">
        <v>52.63</v>
      </c>
      <c r="AC36">
        <v>66.069999999999993</v>
      </c>
      <c r="AD36">
        <v>27.86</v>
      </c>
      <c r="AE36">
        <v>1</v>
      </c>
      <c r="AF36">
        <v>0</v>
      </c>
      <c r="AG36">
        <v>0</v>
      </c>
      <c r="AH36">
        <v>0</v>
      </c>
      <c r="AI36">
        <v>5.65</v>
      </c>
      <c r="AJ36">
        <v>0</v>
      </c>
      <c r="AK36">
        <v>1</v>
      </c>
      <c r="AL36">
        <v>21.05</v>
      </c>
      <c r="AM36">
        <v>11.01</v>
      </c>
      <c r="AN36">
        <v>0.11</v>
      </c>
      <c r="AO36">
        <v>0</v>
      </c>
      <c r="AP36">
        <v>0</v>
      </c>
      <c r="AQ36">
        <v>1</v>
      </c>
      <c r="AR36">
        <v>0</v>
      </c>
      <c r="AS36">
        <v>0</v>
      </c>
    </row>
    <row r="37" spans="1:45" x14ac:dyDescent="0.3">
      <c r="A37" t="s">
        <v>80</v>
      </c>
      <c r="B37">
        <v>382.55670199999997</v>
      </c>
      <c r="C37" s="1">
        <v>43275</v>
      </c>
      <c r="D37">
        <v>10</v>
      </c>
      <c r="E37" s="1">
        <v>43506</v>
      </c>
      <c r="F37">
        <v>43</v>
      </c>
      <c r="G37">
        <v>0</v>
      </c>
      <c r="H37">
        <v>0</v>
      </c>
      <c r="I37">
        <v>1</v>
      </c>
      <c r="J37">
        <v>1</v>
      </c>
      <c r="K37">
        <v>6.55</v>
      </c>
      <c r="L37">
        <v>324.31</v>
      </c>
      <c r="M37">
        <v>6.55</v>
      </c>
      <c r="N37">
        <v>0</v>
      </c>
      <c r="O37">
        <v>1</v>
      </c>
      <c r="P37">
        <v>146.28</v>
      </c>
      <c r="Q37">
        <v>1421.61</v>
      </c>
      <c r="R37">
        <v>3611.23</v>
      </c>
      <c r="S37">
        <v>0</v>
      </c>
      <c r="T37">
        <v>108.09</v>
      </c>
      <c r="U37">
        <v>2643.31</v>
      </c>
      <c r="V37">
        <v>146.28</v>
      </c>
      <c r="W37">
        <v>1529.7</v>
      </c>
      <c r="X37">
        <v>6254.54</v>
      </c>
      <c r="Y37">
        <v>687.85</v>
      </c>
      <c r="Z37">
        <v>277</v>
      </c>
      <c r="AA37">
        <v>67</v>
      </c>
      <c r="AB37">
        <v>89.47</v>
      </c>
      <c r="AC37">
        <v>89.66</v>
      </c>
      <c r="AD37">
        <v>84.16</v>
      </c>
      <c r="AE37">
        <v>1</v>
      </c>
      <c r="AF37">
        <v>0</v>
      </c>
      <c r="AG37">
        <v>0</v>
      </c>
      <c r="AH37">
        <v>6.07</v>
      </c>
      <c r="AI37">
        <v>7.98</v>
      </c>
      <c r="AJ37">
        <v>1</v>
      </c>
      <c r="AK37">
        <v>0</v>
      </c>
      <c r="AL37">
        <v>0</v>
      </c>
      <c r="AM37">
        <v>2.4700000000000002</v>
      </c>
      <c r="AN37">
        <v>1.31</v>
      </c>
      <c r="AO37">
        <v>0</v>
      </c>
      <c r="AP37">
        <v>0</v>
      </c>
      <c r="AQ37">
        <v>1</v>
      </c>
      <c r="AR37">
        <v>0</v>
      </c>
      <c r="AS37">
        <v>0.03</v>
      </c>
    </row>
    <row r="38" spans="1:45" x14ac:dyDescent="0.3">
      <c r="A38" t="s">
        <v>81</v>
      </c>
      <c r="B38">
        <v>168.87069700000001</v>
      </c>
      <c r="C38" s="1">
        <v>43275</v>
      </c>
      <c r="D38">
        <v>10</v>
      </c>
      <c r="E38" s="1">
        <v>43506</v>
      </c>
      <c r="F38">
        <v>43</v>
      </c>
      <c r="G38">
        <v>0</v>
      </c>
      <c r="H38">
        <v>0</v>
      </c>
      <c r="I38">
        <v>1</v>
      </c>
      <c r="J38">
        <v>1</v>
      </c>
      <c r="K38">
        <v>3.08</v>
      </c>
      <c r="L38">
        <v>176.41</v>
      </c>
      <c r="M38">
        <v>3.08</v>
      </c>
      <c r="N38">
        <v>0</v>
      </c>
      <c r="O38">
        <v>1</v>
      </c>
      <c r="P38">
        <v>142.83000000000001</v>
      </c>
      <c r="Q38">
        <v>1414.26</v>
      </c>
      <c r="R38">
        <v>4183.05</v>
      </c>
      <c r="S38">
        <v>0</v>
      </c>
      <c r="T38">
        <v>622.36</v>
      </c>
      <c r="U38">
        <v>1253.31</v>
      </c>
      <c r="V38">
        <v>142.83000000000001</v>
      </c>
      <c r="W38">
        <v>2036.62</v>
      </c>
      <c r="X38">
        <v>5436.37</v>
      </c>
      <c r="Y38">
        <v>226.55</v>
      </c>
      <c r="Z38">
        <v>722</v>
      </c>
      <c r="AA38">
        <v>77</v>
      </c>
      <c r="AB38">
        <v>89.47</v>
      </c>
      <c r="AC38">
        <v>59.55</v>
      </c>
      <c r="AD38">
        <v>55.33</v>
      </c>
      <c r="AE38">
        <v>1</v>
      </c>
      <c r="AF38">
        <v>0</v>
      </c>
      <c r="AG38">
        <v>0</v>
      </c>
      <c r="AH38">
        <v>12.58</v>
      </c>
      <c r="AI38">
        <v>6.32</v>
      </c>
      <c r="AJ38">
        <v>1</v>
      </c>
      <c r="AK38">
        <v>0</v>
      </c>
      <c r="AL38">
        <v>0</v>
      </c>
      <c r="AM38">
        <v>19.329999999999998</v>
      </c>
      <c r="AN38">
        <v>24.33</v>
      </c>
      <c r="AO38">
        <v>0</v>
      </c>
      <c r="AP38">
        <v>1</v>
      </c>
      <c r="AQ38">
        <v>0</v>
      </c>
      <c r="AR38">
        <v>1.33</v>
      </c>
      <c r="AS38">
        <v>0.81</v>
      </c>
    </row>
    <row r="39" spans="1:45" x14ac:dyDescent="0.3">
      <c r="A39" t="s">
        <v>82</v>
      </c>
      <c r="B39">
        <v>366.44293199999998</v>
      </c>
      <c r="C39" s="1">
        <v>43275</v>
      </c>
      <c r="D39">
        <v>10</v>
      </c>
      <c r="E39" s="1">
        <v>43506</v>
      </c>
      <c r="F39">
        <v>43</v>
      </c>
      <c r="G39">
        <v>0</v>
      </c>
      <c r="H39">
        <v>0</v>
      </c>
      <c r="I39">
        <v>1</v>
      </c>
      <c r="J39">
        <v>0</v>
      </c>
      <c r="K39">
        <v>10.64</v>
      </c>
      <c r="L39">
        <v>1185.02</v>
      </c>
      <c r="M39">
        <v>10.64</v>
      </c>
      <c r="N39">
        <v>0</v>
      </c>
      <c r="O39">
        <v>1</v>
      </c>
      <c r="P39">
        <v>226.42</v>
      </c>
      <c r="Q39">
        <v>2273.79</v>
      </c>
      <c r="R39">
        <v>7251.63</v>
      </c>
      <c r="S39">
        <v>0</v>
      </c>
      <c r="T39">
        <v>0</v>
      </c>
      <c r="U39">
        <v>0</v>
      </c>
      <c r="V39">
        <v>226.42</v>
      </c>
      <c r="W39">
        <v>2273.79</v>
      </c>
      <c r="X39">
        <v>7251.63</v>
      </c>
      <c r="Y39">
        <v>249.52</v>
      </c>
      <c r="Z39">
        <v>2173</v>
      </c>
      <c r="AA39">
        <v>70</v>
      </c>
      <c r="AB39">
        <v>68.42</v>
      </c>
      <c r="AC39">
        <v>77.08</v>
      </c>
      <c r="AD39">
        <v>73.11</v>
      </c>
      <c r="AE39">
        <v>0</v>
      </c>
      <c r="AF39">
        <v>1</v>
      </c>
      <c r="AG39">
        <v>21.05</v>
      </c>
      <c r="AH39">
        <v>10.56</v>
      </c>
      <c r="AI39">
        <v>8.89</v>
      </c>
      <c r="AJ39">
        <v>1</v>
      </c>
      <c r="AK39">
        <v>0</v>
      </c>
      <c r="AL39">
        <v>0</v>
      </c>
      <c r="AM39">
        <v>0.67</v>
      </c>
      <c r="AN39">
        <v>1.25</v>
      </c>
      <c r="AO39">
        <v>0</v>
      </c>
      <c r="AP39">
        <v>1</v>
      </c>
      <c r="AQ39">
        <v>0</v>
      </c>
      <c r="AR39">
        <v>0.22</v>
      </c>
      <c r="AS39">
        <v>0.59</v>
      </c>
    </row>
    <row r="40" spans="1:45" x14ac:dyDescent="0.3">
      <c r="A40" t="s">
        <v>83</v>
      </c>
      <c r="B40">
        <v>427.13708500000001</v>
      </c>
      <c r="C40" s="1">
        <v>43275</v>
      </c>
      <c r="D40">
        <v>10</v>
      </c>
      <c r="E40" s="1">
        <v>43506</v>
      </c>
      <c r="F40">
        <v>43</v>
      </c>
      <c r="G40">
        <v>0</v>
      </c>
      <c r="H40">
        <v>0</v>
      </c>
      <c r="I40">
        <v>1</v>
      </c>
      <c r="J40">
        <v>1</v>
      </c>
      <c r="K40">
        <v>22.65</v>
      </c>
      <c r="L40">
        <v>2221.04</v>
      </c>
      <c r="M40">
        <v>22.65</v>
      </c>
      <c r="N40">
        <v>0</v>
      </c>
      <c r="O40">
        <v>1</v>
      </c>
      <c r="P40">
        <v>229.6</v>
      </c>
      <c r="Q40">
        <v>1452.66</v>
      </c>
      <c r="R40">
        <v>5537.2</v>
      </c>
      <c r="S40">
        <v>0</v>
      </c>
      <c r="T40">
        <v>0</v>
      </c>
      <c r="U40">
        <v>0</v>
      </c>
      <c r="V40">
        <v>229.61</v>
      </c>
      <c r="W40">
        <v>1452.66</v>
      </c>
      <c r="X40">
        <v>5537.2</v>
      </c>
      <c r="Y40">
        <v>175.67</v>
      </c>
      <c r="Z40">
        <v>2948</v>
      </c>
      <c r="AA40">
        <v>92</v>
      </c>
      <c r="AB40">
        <v>57.89</v>
      </c>
      <c r="AC40">
        <v>27.19</v>
      </c>
      <c r="AD40">
        <v>31.51</v>
      </c>
      <c r="AE40">
        <v>0</v>
      </c>
      <c r="AF40">
        <v>1</v>
      </c>
      <c r="AG40">
        <v>31.58</v>
      </c>
      <c r="AH40">
        <v>9.89</v>
      </c>
      <c r="AI40">
        <v>9.17</v>
      </c>
      <c r="AJ40">
        <v>0</v>
      </c>
      <c r="AK40">
        <v>1</v>
      </c>
      <c r="AL40">
        <v>5.26</v>
      </c>
      <c r="AM40">
        <v>28.99</v>
      </c>
      <c r="AN40">
        <v>16.41</v>
      </c>
      <c r="AO40">
        <v>0</v>
      </c>
      <c r="AP40">
        <v>1</v>
      </c>
      <c r="AQ40">
        <v>0</v>
      </c>
      <c r="AR40">
        <v>0.52</v>
      </c>
      <c r="AS40">
        <v>0.53</v>
      </c>
    </row>
    <row r="41" spans="1:45" x14ac:dyDescent="0.3">
      <c r="A41" t="s">
        <v>84</v>
      </c>
      <c r="B41">
        <v>238.33264199999999</v>
      </c>
      <c r="C41" s="1">
        <v>43275</v>
      </c>
      <c r="D41">
        <v>10</v>
      </c>
      <c r="E41" s="1">
        <v>43506</v>
      </c>
      <c r="F41">
        <v>43</v>
      </c>
      <c r="G41">
        <v>0</v>
      </c>
      <c r="H41">
        <v>0</v>
      </c>
      <c r="I41">
        <v>1</v>
      </c>
      <c r="J41">
        <v>0</v>
      </c>
      <c r="K41">
        <v>178.57</v>
      </c>
      <c r="L41">
        <v>2145.12</v>
      </c>
      <c r="M41">
        <v>178.57</v>
      </c>
      <c r="N41">
        <v>0</v>
      </c>
      <c r="O41">
        <v>1</v>
      </c>
      <c r="P41">
        <v>0</v>
      </c>
      <c r="Q41">
        <v>1402.09</v>
      </c>
      <c r="R41">
        <v>5792.39</v>
      </c>
      <c r="S41">
        <v>0</v>
      </c>
      <c r="T41">
        <v>0</v>
      </c>
      <c r="U41">
        <v>0</v>
      </c>
      <c r="V41">
        <v>0</v>
      </c>
      <c r="W41">
        <v>1402.09</v>
      </c>
      <c r="X41">
        <v>5792.39</v>
      </c>
      <c r="Y41">
        <v>111.13</v>
      </c>
      <c r="Z41">
        <v>2402</v>
      </c>
      <c r="AA41">
        <v>45</v>
      </c>
      <c r="AB41">
        <v>78.95</v>
      </c>
      <c r="AC41">
        <v>47.19</v>
      </c>
      <c r="AD41">
        <v>38.229999999999997</v>
      </c>
      <c r="AE41">
        <v>1</v>
      </c>
      <c r="AF41">
        <v>0</v>
      </c>
      <c r="AG41">
        <v>0</v>
      </c>
      <c r="AH41">
        <v>12.13</v>
      </c>
      <c r="AI41">
        <v>8.0299999999999994</v>
      </c>
      <c r="AJ41">
        <v>1</v>
      </c>
      <c r="AK41">
        <v>0</v>
      </c>
      <c r="AL41">
        <v>0</v>
      </c>
      <c r="AM41">
        <v>7.87</v>
      </c>
      <c r="AN41">
        <v>6.72</v>
      </c>
      <c r="AO41">
        <v>0</v>
      </c>
      <c r="AP41">
        <v>1</v>
      </c>
      <c r="AQ41">
        <v>0</v>
      </c>
      <c r="AR41">
        <v>1.29</v>
      </c>
      <c r="AS41">
        <v>0.89</v>
      </c>
    </row>
    <row r="42" spans="1:45" x14ac:dyDescent="0.3">
      <c r="A42" t="s">
        <v>85</v>
      </c>
      <c r="B42">
        <v>223.338348</v>
      </c>
      <c r="C42" s="1">
        <v>43275</v>
      </c>
      <c r="D42">
        <v>10</v>
      </c>
      <c r="E42" s="1">
        <v>43506</v>
      </c>
      <c r="F42">
        <v>43</v>
      </c>
      <c r="G42">
        <v>0</v>
      </c>
      <c r="H42">
        <v>0</v>
      </c>
      <c r="I42">
        <v>1</v>
      </c>
      <c r="J42">
        <v>1</v>
      </c>
      <c r="K42">
        <v>4.5999999999999996</v>
      </c>
      <c r="L42">
        <v>480.14</v>
      </c>
      <c r="M42">
        <v>4.5999999999999996</v>
      </c>
      <c r="N42">
        <v>0</v>
      </c>
      <c r="O42">
        <v>1</v>
      </c>
      <c r="P42">
        <v>148.06</v>
      </c>
      <c r="Q42">
        <v>1062.43</v>
      </c>
      <c r="R42">
        <v>4090.96</v>
      </c>
      <c r="S42">
        <v>0</v>
      </c>
      <c r="T42">
        <v>0</v>
      </c>
      <c r="U42">
        <v>1136.72</v>
      </c>
      <c r="V42">
        <v>148.06</v>
      </c>
      <c r="W42">
        <v>1062.43</v>
      </c>
      <c r="X42">
        <v>5227.68</v>
      </c>
      <c r="Y42">
        <v>595.74</v>
      </c>
      <c r="Z42">
        <v>545</v>
      </c>
      <c r="AA42">
        <v>78</v>
      </c>
      <c r="AB42">
        <v>94.74</v>
      </c>
      <c r="AC42">
        <v>80.22</v>
      </c>
      <c r="AD42">
        <v>54.59</v>
      </c>
      <c r="AE42">
        <v>1</v>
      </c>
      <c r="AF42">
        <v>0</v>
      </c>
      <c r="AG42">
        <v>0</v>
      </c>
      <c r="AH42">
        <v>0</v>
      </c>
      <c r="AI42">
        <v>2.62</v>
      </c>
      <c r="AJ42">
        <v>1</v>
      </c>
      <c r="AK42">
        <v>0</v>
      </c>
      <c r="AL42">
        <v>0</v>
      </c>
      <c r="AM42">
        <v>0</v>
      </c>
      <c r="AN42">
        <v>26.61</v>
      </c>
      <c r="AO42">
        <v>0</v>
      </c>
      <c r="AP42">
        <v>0</v>
      </c>
      <c r="AQ42">
        <v>1</v>
      </c>
      <c r="AR42">
        <v>0</v>
      </c>
      <c r="AS42">
        <v>0.6</v>
      </c>
    </row>
    <row r="43" spans="1:45" x14ac:dyDescent="0.3">
      <c r="A43" t="s">
        <v>86</v>
      </c>
      <c r="B43">
        <v>208.229004</v>
      </c>
      <c r="C43" s="1">
        <v>43275</v>
      </c>
      <c r="D43">
        <v>10</v>
      </c>
      <c r="E43" s="1">
        <v>43506</v>
      </c>
      <c r="F43">
        <v>43</v>
      </c>
      <c r="G43">
        <v>0</v>
      </c>
      <c r="H43">
        <v>0</v>
      </c>
      <c r="I43">
        <v>1</v>
      </c>
      <c r="J43">
        <v>1</v>
      </c>
      <c r="K43">
        <v>453.03</v>
      </c>
      <c r="L43">
        <v>193.68</v>
      </c>
      <c r="M43">
        <v>193.68</v>
      </c>
      <c r="N43">
        <v>1</v>
      </c>
      <c r="O43">
        <v>0</v>
      </c>
      <c r="P43">
        <v>0</v>
      </c>
      <c r="Q43">
        <v>0</v>
      </c>
      <c r="R43">
        <v>1838.05</v>
      </c>
      <c r="S43">
        <v>0</v>
      </c>
      <c r="T43">
        <v>382.25</v>
      </c>
      <c r="U43">
        <v>2410.13</v>
      </c>
      <c r="V43">
        <v>0</v>
      </c>
      <c r="W43">
        <v>382.25</v>
      </c>
      <c r="X43">
        <v>4248.18</v>
      </c>
      <c r="Y43">
        <v>704.06</v>
      </c>
      <c r="Z43">
        <v>151</v>
      </c>
      <c r="AA43">
        <v>85</v>
      </c>
      <c r="AB43">
        <v>84.21</v>
      </c>
      <c r="AC43">
        <v>93.03</v>
      </c>
      <c r="AD43">
        <v>43.53</v>
      </c>
      <c r="AE43">
        <v>1</v>
      </c>
      <c r="AF43">
        <v>0</v>
      </c>
      <c r="AG43">
        <v>0</v>
      </c>
      <c r="AH43">
        <v>2.4700000000000002</v>
      </c>
      <c r="AI43">
        <v>0.34</v>
      </c>
      <c r="AJ43">
        <v>1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1</v>
      </c>
      <c r="AR43">
        <v>0</v>
      </c>
      <c r="AS43">
        <v>0</v>
      </c>
    </row>
    <row r="44" spans="1:45" x14ac:dyDescent="0.3">
      <c r="A44" t="s">
        <v>87</v>
      </c>
      <c r="B44">
        <v>256.99099699999999</v>
      </c>
      <c r="C44" s="1">
        <v>43275</v>
      </c>
      <c r="D44">
        <v>10</v>
      </c>
      <c r="E44" s="1">
        <v>43506</v>
      </c>
      <c r="F44">
        <v>43</v>
      </c>
      <c r="G44">
        <v>0</v>
      </c>
      <c r="H44">
        <v>0</v>
      </c>
      <c r="I44">
        <v>1</v>
      </c>
      <c r="J44">
        <v>1</v>
      </c>
      <c r="K44">
        <v>2.4900000000000002</v>
      </c>
      <c r="L44">
        <v>423.03</v>
      </c>
      <c r="M44">
        <v>2.4900000000000002</v>
      </c>
      <c r="N44">
        <v>0</v>
      </c>
      <c r="O44">
        <v>1</v>
      </c>
      <c r="P44">
        <v>142.55000000000001</v>
      </c>
      <c r="Q44">
        <v>2016.73</v>
      </c>
      <c r="R44">
        <v>3497.51</v>
      </c>
      <c r="S44">
        <v>0</v>
      </c>
      <c r="T44">
        <v>0</v>
      </c>
      <c r="U44">
        <v>1660.62</v>
      </c>
      <c r="V44">
        <v>142.55000000000001</v>
      </c>
      <c r="W44">
        <v>2016.73</v>
      </c>
      <c r="X44">
        <v>5158.13</v>
      </c>
      <c r="Y44">
        <v>366.81</v>
      </c>
      <c r="Z44">
        <v>770</v>
      </c>
      <c r="AA44">
        <v>62</v>
      </c>
      <c r="AB44">
        <v>84.21</v>
      </c>
      <c r="AC44">
        <v>82.02</v>
      </c>
      <c r="AD44">
        <v>71.569999999999993</v>
      </c>
      <c r="AE44">
        <v>1</v>
      </c>
      <c r="AF44">
        <v>0</v>
      </c>
      <c r="AG44">
        <v>0</v>
      </c>
      <c r="AH44">
        <v>6.07</v>
      </c>
      <c r="AI44">
        <v>6.21</v>
      </c>
      <c r="AJ44">
        <v>1</v>
      </c>
      <c r="AK44">
        <v>0</v>
      </c>
      <c r="AL44">
        <v>0</v>
      </c>
      <c r="AM44">
        <v>3.37</v>
      </c>
      <c r="AN44">
        <v>1.2</v>
      </c>
      <c r="AO44">
        <v>0</v>
      </c>
      <c r="AP44">
        <v>0</v>
      </c>
      <c r="AQ44">
        <v>1</v>
      </c>
      <c r="AR44">
        <v>0</v>
      </c>
      <c r="AS44">
        <v>0.71</v>
      </c>
    </row>
    <row r="45" spans="1:45" x14ac:dyDescent="0.3">
      <c r="A45" t="s">
        <v>88</v>
      </c>
      <c r="B45">
        <v>305.04898100000003</v>
      </c>
      <c r="C45" s="1">
        <v>43275</v>
      </c>
      <c r="D45">
        <v>10</v>
      </c>
      <c r="E45" s="1">
        <v>43506</v>
      </c>
      <c r="F45">
        <v>43</v>
      </c>
      <c r="G45">
        <v>0</v>
      </c>
      <c r="H45">
        <v>0</v>
      </c>
      <c r="I45">
        <v>1</v>
      </c>
      <c r="J45">
        <v>1</v>
      </c>
      <c r="K45">
        <v>45.69</v>
      </c>
      <c r="L45">
        <v>871.1</v>
      </c>
      <c r="M45">
        <v>45.69</v>
      </c>
      <c r="N45">
        <v>0</v>
      </c>
      <c r="O45">
        <v>1</v>
      </c>
      <c r="P45">
        <v>87.53</v>
      </c>
      <c r="Q45">
        <v>1262.83</v>
      </c>
      <c r="R45">
        <v>4358.03</v>
      </c>
      <c r="S45">
        <v>0</v>
      </c>
      <c r="T45">
        <v>0</v>
      </c>
      <c r="U45">
        <v>0</v>
      </c>
      <c r="V45">
        <v>87.53</v>
      </c>
      <c r="W45">
        <v>1262.83</v>
      </c>
      <c r="X45">
        <v>4358.03</v>
      </c>
      <c r="Y45">
        <v>369.81</v>
      </c>
      <c r="Z45">
        <v>822</v>
      </c>
      <c r="AA45">
        <v>84</v>
      </c>
      <c r="AB45">
        <v>100</v>
      </c>
      <c r="AC45">
        <v>92.58</v>
      </c>
      <c r="AD45">
        <v>82.62</v>
      </c>
      <c r="AE45">
        <v>1</v>
      </c>
      <c r="AF45">
        <v>0</v>
      </c>
      <c r="AG45">
        <v>0</v>
      </c>
      <c r="AH45">
        <v>0</v>
      </c>
      <c r="AI45">
        <v>1.71</v>
      </c>
      <c r="AJ45">
        <v>1</v>
      </c>
      <c r="AK45">
        <v>0</v>
      </c>
      <c r="AL45">
        <v>0</v>
      </c>
      <c r="AM45">
        <v>1.35</v>
      </c>
      <c r="AN45">
        <v>3.59</v>
      </c>
      <c r="AO45">
        <v>0</v>
      </c>
      <c r="AP45">
        <v>0</v>
      </c>
      <c r="AQ45">
        <v>1</v>
      </c>
      <c r="AR45">
        <v>0</v>
      </c>
      <c r="AS45">
        <v>0.34</v>
      </c>
    </row>
    <row r="46" spans="1:45" x14ac:dyDescent="0.3">
      <c r="A46" t="s">
        <v>89</v>
      </c>
      <c r="B46">
        <v>421.96923800000002</v>
      </c>
      <c r="C46" s="1">
        <v>43275</v>
      </c>
      <c r="D46">
        <v>10</v>
      </c>
      <c r="E46" s="1">
        <v>43506</v>
      </c>
      <c r="F46">
        <v>43</v>
      </c>
      <c r="G46">
        <v>0</v>
      </c>
      <c r="H46">
        <v>0</v>
      </c>
      <c r="I46">
        <v>1</v>
      </c>
      <c r="J46">
        <v>1</v>
      </c>
      <c r="K46">
        <v>24.55</v>
      </c>
      <c r="L46">
        <v>969.34</v>
      </c>
      <c r="M46">
        <v>24.55</v>
      </c>
      <c r="N46">
        <v>0</v>
      </c>
      <c r="O46">
        <v>1</v>
      </c>
      <c r="P46">
        <v>155.68</v>
      </c>
      <c r="Q46">
        <v>905.03</v>
      </c>
      <c r="R46">
        <v>1905.12</v>
      </c>
      <c r="S46">
        <v>0</v>
      </c>
      <c r="T46">
        <v>0</v>
      </c>
      <c r="U46">
        <v>0</v>
      </c>
      <c r="V46">
        <v>155.68</v>
      </c>
      <c r="W46">
        <v>905.03</v>
      </c>
      <c r="X46">
        <v>1905.12</v>
      </c>
      <c r="Y46">
        <v>645.14</v>
      </c>
      <c r="Z46">
        <v>1029</v>
      </c>
      <c r="AA46">
        <v>87</v>
      </c>
      <c r="AB46">
        <v>84.21</v>
      </c>
      <c r="AC46">
        <v>80.67</v>
      </c>
      <c r="AD46">
        <v>74.64</v>
      </c>
      <c r="AE46">
        <v>1</v>
      </c>
      <c r="AF46">
        <v>0</v>
      </c>
      <c r="AG46">
        <v>0</v>
      </c>
      <c r="AH46">
        <v>2.25</v>
      </c>
      <c r="AI46">
        <v>2.2200000000000002</v>
      </c>
      <c r="AJ46">
        <v>1</v>
      </c>
      <c r="AK46">
        <v>0</v>
      </c>
      <c r="AL46">
        <v>0</v>
      </c>
      <c r="AM46">
        <v>3.82</v>
      </c>
      <c r="AN46">
        <v>5.3</v>
      </c>
      <c r="AO46">
        <v>0</v>
      </c>
      <c r="AP46">
        <v>0</v>
      </c>
      <c r="AQ46">
        <v>1</v>
      </c>
      <c r="AR46">
        <v>0</v>
      </c>
      <c r="AS46">
        <v>0.02</v>
      </c>
    </row>
    <row r="47" spans="1:45" x14ac:dyDescent="0.3">
      <c r="A47" t="s">
        <v>90</v>
      </c>
      <c r="B47">
        <v>252.310608</v>
      </c>
      <c r="C47" s="1">
        <v>43275</v>
      </c>
      <c r="D47">
        <v>10</v>
      </c>
      <c r="E47" s="1">
        <v>43506</v>
      </c>
      <c r="F47">
        <v>43</v>
      </c>
      <c r="G47">
        <v>0</v>
      </c>
      <c r="H47">
        <v>0</v>
      </c>
      <c r="I47">
        <v>1</v>
      </c>
      <c r="J47">
        <v>0</v>
      </c>
      <c r="K47">
        <v>233.02</v>
      </c>
      <c r="L47">
        <v>753.87</v>
      </c>
      <c r="M47">
        <v>233.02</v>
      </c>
      <c r="N47">
        <v>0</v>
      </c>
      <c r="O47">
        <v>1</v>
      </c>
      <c r="P47">
        <v>0</v>
      </c>
      <c r="Q47">
        <v>545.16999999999996</v>
      </c>
      <c r="R47">
        <v>2498.65</v>
      </c>
      <c r="S47">
        <v>0</v>
      </c>
      <c r="T47">
        <v>0</v>
      </c>
      <c r="U47">
        <v>0</v>
      </c>
      <c r="V47">
        <v>0</v>
      </c>
      <c r="W47">
        <v>545.16999999999996</v>
      </c>
      <c r="X47">
        <v>2498.65</v>
      </c>
      <c r="Y47">
        <v>170.2</v>
      </c>
      <c r="Z47">
        <v>780</v>
      </c>
      <c r="AA47">
        <v>56</v>
      </c>
      <c r="AB47">
        <v>89.47</v>
      </c>
      <c r="AC47">
        <v>80</v>
      </c>
      <c r="AD47">
        <v>75.61</v>
      </c>
      <c r="AE47">
        <v>1</v>
      </c>
      <c r="AF47">
        <v>0</v>
      </c>
      <c r="AG47">
        <v>0</v>
      </c>
      <c r="AH47">
        <v>0</v>
      </c>
      <c r="AI47">
        <v>0</v>
      </c>
      <c r="AJ47">
        <v>1</v>
      </c>
      <c r="AK47">
        <v>0</v>
      </c>
      <c r="AL47">
        <v>0</v>
      </c>
      <c r="AM47">
        <v>0</v>
      </c>
      <c r="AN47">
        <v>0.56999999999999995</v>
      </c>
      <c r="AO47">
        <v>0</v>
      </c>
      <c r="AP47">
        <v>1</v>
      </c>
      <c r="AQ47">
        <v>0</v>
      </c>
      <c r="AR47">
        <v>0.73</v>
      </c>
      <c r="AS47">
        <v>0.82</v>
      </c>
    </row>
    <row r="48" spans="1:45" x14ac:dyDescent="0.3">
      <c r="A48" t="s">
        <v>91</v>
      </c>
      <c r="B48">
        <v>418.68042000000003</v>
      </c>
      <c r="C48" s="1">
        <v>43275</v>
      </c>
      <c r="D48">
        <v>10</v>
      </c>
      <c r="E48" s="1">
        <v>43506</v>
      </c>
      <c r="F48">
        <v>43</v>
      </c>
      <c r="G48">
        <v>0</v>
      </c>
      <c r="H48">
        <v>0</v>
      </c>
      <c r="I48">
        <v>1</v>
      </c>
      <c r="J48">
        <v>1</v>
      </c>
      <c r="K48">
        <v>0.04</v>
      </c>
      <c r="L48">
        <v>1841.07</v>
      </c>
      <c r="M48">
        <v>0.04</v>
      </c>
      <c r="N48">
        <v>0</v>
      </c>
      <c r="O48">
        <v>1</v>
      </c>
      <c r="P48">
        <v>197.9</v>
      </c>
      <c r="Q48">
        <v>1302.29</v>
      </c>
      <c r="R48">
        <v>2382.98</v>
      </c>
      <c r="S48">
        <v>0</v>
      </c>
      <c r="T48">
        <v>0</v>
      </c>
      <c r="U48">
        <v>0</v>
      </c>
      <c r="V48">
        <v>197.9</v>
      </c>
      <c r="W48">
        <v>1302.29</v>
      </c>
      <c r="X48">
        <v>2382.98</v>
      </c>
      <c r="Y48">
        <v>568.30999999999995</v>
      </c>
      <c r="Z48">
        <v>1863</v>
      </c>
      <c r="AA48">
        <v>89</v>
      </c>
      <c r="AB48">
        <v>89.47</v>
      </c>
      <c r="AC48">
        <v>82.47</v>
      </c>
      <c r="AD48">
        <v>74.42</v>
      </c>
      <c r="AE48">
        <v>1</v>
      </c>
      <c r="AF48">
        <v>0</v>
      </c>
      <c r="AG48">
        <v>0</v>
      </c>
      <c r="AH48">
        <v>0</v>
      </c>
      <c r="AI48">
        <v>0</v>
      </c>
      <c r="AJ48">
        <v>1</v>
      </c>
      <c r="AK48">
        <v>0</v>
      </c>
      <c r="AL48">
        <v>0</v>
      </c>
      <c r="AM48">
        <v>5.84</v>
      </c>
      <c r="AN48">
        <v>2.2200000000000002</v>
      </c>
      <c r="AP48">
        <v>0</v>
      </c>
      <c r="AQ48">
        <v>1</v>
      </c>
      <c r="AR48">
        <v>0</v>
      </c>
      <c r="AS48">
        <v>0.31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0"/>
  <sheetViews>
    <sheetView tabSelected="1" workbookViewId="0">
      <selection activeCell="I7" sqref="I7"/>
    </sheetView>
  </sheetViews>
  <sheetFormatPr defaultRowHeight="14.4" x14ac:dyDescent="0.3"/>
  <cols>
    <col min="1" max="1" width="10.5546875" style="1" bestFit="1" customWidth="1"/>
    <col min="2" max="2" width="10.5546875" customWidth="1"/>
    <col min="3" max="3" width="22.77734375" bestFit="1" customWidth="1"/>
    <col min="4" max="4" width="22.77734375" customWidth="1"/>
    <col min="5" max="5" width="26.77734375" bestFit="1" customWidth="1"/>
    <col min="6" max="6" width="26.77734375" customWidth="1"/>
    <col min="7" max="7" width="23" bestFit="1" customWidth="1"/>
    <col min="8" max="8" width="20.5546875" bestFit="1" customWidth="1"/>
    <col min="9" max="9" width="19.77734375" bestFit="1" customWidth="1"/>
    <col min="10" max="10" width="18.109375" bestFit="1" customWidth="1"/>
    <col min="11" max="11" width="20" bestFit="1" customWidth="1"/>
    <col min="12" max="12" width="21.77734375" bestFit="1" customWidth="1"/>
    <col min="13" max="13" width="20" bestFit="1" customWidth="1"/>
  </cols>
  <sheetData>
    <row r="1" spans="1:12" x14ac:dyDescent="0.3">
      <c r="A1" s="1" t="s">
        <v>92</v>
      </c>
      <c r="B1" t="s">
        <v>93</v>
      </c>
      <c r="C1" t="s">
        <v>94</v>
      </c>
      <c r="D1" t="s">
        <v>95</v>
      </c>
      <c r="E1" t="s">
        <v>96</v>
      </c>
      <c r="F1" t="s">
        <v>97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  <c r="L1" t="s">
        <v>103</v>
      </c>
    </row>
    <row r="2" spans="1:12" x14ac:dyDescent="0.3">
      <c r="A2" s="1">
        <v>43208</v>
      </c>
      <c r="B2">
        <f>INT((A2-"4/18/2018")/7)+1</f>
        <v>1</v>
      </c>
      <c r="C2" s="2">
        <v>48.28</v>
      </c>
      <c r="D2" s="2">
        <f>CONVERT(C2,"F","C")</f>
        <v>9.0444444444444443</v>
      </c>
      <c r="E2" s="2">
        <f>AVERAGE(C2:C8)</f>
        <v>53.932857142857145</v>
      </c>
      <c r="F2" s="2">
        <f>CONVERT(E2,"F","C")</f>
        <v>12.184920634920635</v>
      </c>
      <c r="G2" s="2">
        <v>0</v>
      </c>
      <c r="H2" s="2">
        <f>CONVERT(G2,"in","mm")</f>
        <v>0</v>
      </c>
      <c r="I2" s="2">
        <f>AVERAGE(G2:G8)</f>
        <v>0</v>
      </c>
      <c r="J2">
        <f>CONVERT(I2,"in","mm")</f>
        <v>0</v>
      </c>
      <c r="K2" s="2">
        <f>SUM(G2:G8)</f>
        <v>0</v>
      </c>
      <c r="L2">
        <f>CONVERT(K2,"in","mm")</f>
        <v>0</v>
      </c>
    </row>
    <row r="3" spans="1:12" x14ac:dyDescent="0.3">
      <c r="A3" s="1">
        <v>43209</v>
      </c>
      <c r="B3">
        <f t="shared" ref="B3:B66" si="0">INT((A3-"4/18/2018")/7)+1</f>
        <v>1</v>
      </c>
      <c r="C3" s="2">
        <v>50.84</v>
      </c>
      <c r="D3" s="2">
        <f t="shared" ref="D3:D66" si="1">CONVERT(C3,"F","C")</f>
        <v>10.466666666666669</v>
      </c>
      <c r="E3" s="2">
        <f>E2</f>
        <v>53.932857142857145</v>
      </c>
      <c r="F3" s="2">
        <f t="shared" ref="F3:F66" si="2">CONVERT(E3,"F","C")</f>
        <v>12.184920634920635</v>
      </c>
      <c r="G3" s="2">
        <v>0</v>
      </c>
      <c r="H3" s="2">
        <f t="shared" ref="H3:H66" si="3">CONVERT(G3,"in","mm")</f>
        <v>0</v>
      </c>
      <c r="I3" s="2">
        <f>I2</f>
        <v>0</v>
      </c>
      <c r="J3">
        <f t="shared" ref="J3:J66" si="4">CONVERT(I3,"in","mm")</f>
        <v>0</v>
      </c>
      <c r="K3" s="2">
        <f>K2</f>
        <v>0</v>
      </c>
      <c r="L3">
        <f t="shared" ref="L3:L66" si="5">CONVERT(K3,"in","mm")</f>
        <v>0</v>
      </c>
    </row>
    <row r="4" spans="1:12" x14ac:dyDescent="0.3">
      <c r="A4" s="1">
        <v>43210</v>
      </c>
      <c r="B4">
        <f t="shared" si="0"/>
        <v>1</v>
      </c>
      <c r="C4" s="2">
        <v>50.4</v>
      </c>
      <c r="D4" s="2">
        <f t="shared" si="1"/>
        <v>10.222222222222221</v>
      </c>
      <c r="E4" s="2">
        <f t="shared" ref="E4:E8" si="6">E3</f>
        <v>53.932857142857145</v>
      </c>
      <c r="F4" s="2">
        <f t="shared" si="2"/>
        <v>12.184920634920635</v>
      </c>
      <c r="G4" s="2">
        <v>0</v>
      </c>
      <c r="H4" s="2">
        <f t="shared" si="3"/>
        <v>0</v>
      </c>
      <c r="I4" s="2">
        <f t="shared" ref="I4:I8" si="7">I3</f>
        <v>0</v>
      </c>
      <c r="J4">
        <f t="shared" si="4"/>
        <v>0</v>
      </c>
      <c r="K4" s="2">
        <f t="shared" ref="K4:K8" si="8">K3</f>
        <v>0</v>
      </c>
      <c r="L4">
        <f t="shared" si="5"/>
        <v>0</v>
      </c>
    </row>
    <row r="5" spans="1:12" x14ac:dyDescent="0.3">
      <c r="A5" s="1">
        <v>43211</v>
      </c>
      <c r="B5">
        <f t="shared" si="0"/>
        <v>1</v>
      </c>
      <c r="C5" s="2">
        <v>52.44</v>
      </c>
      <c r="D5" s="2">
        <f t="shared" si="1"/>
        <v>11.355555555555554</v>
      </c>
      <c r="E5" s="2">
        <f t="shared" si="6"/>
        <v>53.932857142857145</v>
      </c>
      <c r="F5" s="2">
        <f t="shared" si="2"/>
        <v>12.184920634920635</v>
      </c>
      <c r="G5" s="2">
        <v>0</v>
      </c>
      <c r="H5" s="2">
        <f t="shared" si="3"/>
        <v>0</v>
      </c>
      <c r="I5" s="2">
        <f t="shared" si="7"/>
        <v>0</v>
      </c>
      <c r="J5">
        <f t="shared" si="4"/>
        <v>0</v>
      </c>
      <c r="K5" s="2">
        <f t="shared" si="8"/>
        <v>0</v>
      </c>
      <c r="L5">
        <f t="shared" si="5"/>
        <v>0</v>
      </c>
    </row>
    <row r="6" spans="1:12" x14ac:dyDescent="0.3">
      <c r="A6" s="1">
        <v>43212</v>
      </c>
      <c r="B6">
        <f t="shared" si="0"/>
        <v>1</v>
      </c>
      <c r="C6" s="2">
        <v>50.91</v>
      </c>
      <c r="D6" s="2">
        <f t="shared" si="1"/>
        <v>10.505555555555553</v>
      </c>
      <c r="E6" s="2">
        <f t="shared" si="6"/>
        <v>53.932857142857145</v>
      </c>
      <c r="F6" s="2">
        <f t="shared" si="2"/>
        <v>12.184920634920635</v>
      </c>
      <c r="G6" s="2">
        <v>0</v>
      </c>
      <c r="H6" s="2">
        <f t="shared" si="3"/>
        <v>0</v>
      </c>
      <c r="I6" s="2">
        <f t="shared" si="7"/>
        <v>0</v>
      </c>
      <c r="J6">
        <f t="shared" si="4"/>
        <v>0</v>
      </c>
      <c r="K6" s="2">
        <f t="shared" si="8"/>
        <v>0</v>
      </c>
      <c r="L6">
        <f t="shared" si="5"/>
        <v>0</v>
      </c>
    </row>
    <row r="7" spans="1:12" x14ac:dyDescent="0.3">
      <c r="A7" s="1">
        <v>43213</v>
      </c>
      <c r="B7">
        <f t="shared" si="0"/>
        <v>1</v>
      </c>
      <c r="C7" s="2">
        <v>58.99</v>
      </c>
      <c r="D7" s="2">
        <f t="shared" si="1"/>
        <v>14.994444444444445</v>
      </c>
      <c r="E7" s="2">
        <f t="shared" si="6"/>
        <v>53.932857142857145</v>
      </c>
      <c r="F7" s="2">
        <f t="shared" si="2"/>
        <v>12.184920634920635</v>
      </c>
      <c r="G7" s="2">
        <v>0</v>
      </c>
      <c r="H7" s="2">
        <f t="shared" si="3"/>
        <v>0</v>
      </c>
      <c r="I7" s="2">
        <f t="shared" si="7"/>
        <v>0</v>
      </c>
      <c r="J7">
        <f t="shared" si="4"/>
        <v>0</v>
      </c>
      <c r="K7" s="2">
        <f t="shared" si="8"/>
        <v>0</v>
      </c>
      <c r="L7">
        <f t="shared" si="5"/>
        <v>0</v>
      </c>
    </row>
    <row r="8" spans="1:12" x14ac:dyDescent="0.3">
      <c r="A8" s="1">
        <v>43214</v>
      </c>
      <c r="B8">
        <f t="shared" si="0"/>
        <v>1</v>
      </c>
      <c r="C8" s="2">
        <v>65.67</v>
      </c>
      <c r="D8" s="2">
        <f t="shared" si="1"/>
        <v>18.705555555555556</v>
      </c>
      <c r="E8" s="2">
        <f t="shared" si="6"/>
        <v>53.932857142857145</v>
      </c>
      <c r="F8" s="2">
        <f t="shared" si="2"/>
        <v>12.184920634920635</v>
      </c>
      <c r="G8" s="2">
        <v>0</v>
      </c>
      <c r="H8" s="2">
        <f t="shared" si="3"/>
        <v>0</v>
      </c>
      <c r="I8" s="2">
        <f t="shared" si="7"/>
        <v>0</v>
      </c>
      <c r="J8">
        <f t="shared" si="4"/>
        <v>0</v>
      </c>
      <c r="K8" s="2">
        <f t="shared" si="8"/>
        <v>0</v>
      </c>
      <c r="L8">
        <f t="shared" si="5"/>
        <v>0</v>
      </c>
    </row>
    <row r="9" spans="1:12" x14ac:dyDescent="0.3">
      <c r="A9" s="1">
        <v>43215</v>
      </c>
      <c r="B9">
        <f t="shared" si="0"/>
        <v>2</v>
      </c>
      <c r="C9" s="2">
        <v>62.76</v>
      </c>
      <c r="D9" s="2">
        <f t="shared" si="1"/>
        <v>17.088888888888889</v>
      </c>
      <c r="E9" s="2">
        <f t="shared" ref="E9" si="9">AVERAGE(C9:C15)</f>
        <v>53.422857142857147</v>
      </c>
      <c r="F9" s="2">
        <f t="shared" si="2"/>
        <v>11.901587301587304</v>
      </c>
      <c r="G9" s="2">
        <v>0</v>
      </c>
      <c r="H9" s="2">
        <f t="shared" si="3"/>
        <v>0</v>
      </c>
      <c r="I9" s="2">
        <f t="shared" ref="I9" si="10">AVERAGE(G9:G15)</f>
        <v>5.1428571428571428E-2</v>
      </c>
      <c r="J9">
        <f t="shared" si="4"/>
        <v>1.3062857142857143</v>
      </c>
      <c r="K9" s="2">
        <f t="shared" ref="K9" si="11">SUM(G9:G15)</f>
        <v>0.36</v>
      </c>
      <c r="L9">
        <f t="shared" si="5"/>
        <v>9.1440000000000001</v>
      </c>
    </row>
    <row r="10" spans="1:12" x14ac:dyDescent="0.3">
      <c r="A10" s="1">
        <v>43216</v>
      </c>
      <c r="B10">
        <f t="shared" si="0"/>
        <v>2</v>
      </c>
      <c r="C10" s="2">
        <v>57.33</v>
      </c>
      <c r="D10" s="2">
        <f t="shared" si="1"/>
        <v>14.072222222222221</v>
      </c>
      <c r="E10" s="2">
        <f t="shared" ref="E10:E71" si="12">E9</f>
        <v>53.422857142857147</v>
      </c>
      <c r="F10" s="2">
        <f t="shared" si="2"/>
        <v>11.901587301587304</v>
      </c>
      <c r="G10" s="2">
        <v>0</v>
      </c>
      <c r="H10" s="2">
        <f t="shared" si="3"/>
        <v>0</v>
      </c>
      <c r="I10" s="2">
        <f t="shared" ref="I10:I71" si="13">I9</f>
        <v>5.1428571428571428E-2</v>
      </c>
      <c r="J10">
        <f t="shared" si="4"/>
        <v>1.3062857142857143</v>
      </c>
      <c r="K10" s="2">
        <f t="shared" ref="K10:K71" si="14">K9</f>
        <v>0.36</v>
      </c>
      <c r="L10">
        <f t="shared" si="5"/>
        <v>9.1440000000000001</v>
      </c>
    </row>
    <row r="11" spans="1:12" x14ac:dyDescent="0.3">
      <c r="A11" s="1">
        <v>43217</v>
      </c>
      <c r="B11">
        <f t="shared" si="0"/>
        <v>2</v>
      </c>
      <c r="C11" s="2">
        <v>50.69</v>
      </c>
      <c r="D11" s="2">
        <f t="shared" si="1"/>
        <v>10.383333333333331</v>
      </c>
      <c r="E11" s="2">
        <f t="shared" si="12"/>
        <v>53.422857142857147</v>
      </c>
      <c r="F11" s="2">
        <f t="shared" si="2"/>
        <v>11.901587301587304</v>
      </c>
      <c r="G11" s="2">
        <v>0.28000000000000003</v>
      </c>
      <c r="H11" s="2">
        <f t="shared" si="3"/>
        <v>7.1120000000000001</v>
      </c>
      <c r="I11" s="2">
        <f t="shared" si="13"/>
        <v>5.1428571428571428E-2</v>
      </c>
      <c r="J11">
        <f t="shared" si="4"/>
        <v>1.3062857142857143</v>
      </c>
      <c r="K11" s="2">
        <f t="shared" si="14"/>
        <v>0.36</v>
      </c>
      <c r="L11">
        <f t="shared" si="5"/>
        <v>9.1440000000000001</v>
      </c>
    </row>
    <row r="12" spans="1:12" x14ac:dyDescent="0.3">
      <c r="A12" s="1">
        <v>43218</v>
      </c>
      <c r="B12">
        <f t="shared" si="0"/>
        <v>2</v>
      </c>
      <c r="C12" s="2">
        <v>51.66</v>
      </c>
      <c r="D12" s="2">
        <f t="shared" si="1"/>
        <v>10.922222222222221</v>
      </c>
      <c r="E12" s="2">
        <f t="shared" si="12"/>
        <v>53.422857142857147</v>
      </c>
      <c r="F12" s="2">
        <f t="shared" si="2"/>
        <v>11.901587301587304</v>
      </c>
      <c r="G12" s="2">
        <v>0</v>
      </c>
      <c r="H12" s="2">
        <f t="shared" si="3"/>
        <v>0</v>
      </c>
      <c r="I12" s="2">
        <f t="shared" si="13"/>
        <v>5.1428571428571428E-2</v>
      </c>
      <c r="J12">
        <f t="shared" si="4"/>
        <v>1.3062857142857143</v>
      </c>
      <c r="K12" s="2">
        <f t="shared" si="14"/>
        <v>0.36</v>
      </c>
      <c r="L12">
        <f t="shared" si="5"/>
        <v>9.1440000000000001</v>
      </c>
    </row>
    <row r="13" spans="1:12" x14ac:dyDescent="0.3">
      <c r="A13" s="1">
        <v>43219</v>
      </c>
      <c r="B13">
        <f t="shared" si="0"/>
        <v>2</v>
      </c>
      <c r="C13" s="2">
        <v>50.93</v>
      </c>
      <c r="D13" s="2">
        <f t="shared" si="1"/>
        <v>10.516666666666666</v>
      </c>
      <c r="E13" s="2">
        <f t="shared" si="12"/>
        <v>53.422857142857147</v>
      </c>
      <c r="F13" s="2">
        <f t="shared" si="2"/>
        <v>11.901587301587304</v>
      </c>
      <c r="G13" s="2">
        <v>0.05</v>
      </c>
      <c r="H13" s="2">
        <f t="shared" si="3"/>
        <v>1.27</v>
      </c>
      <c r="I13" s="2">
        <f t="shared" si="13"/>
        <v>5.1428571428571428E-2</v>
      </c>
      <c r="J13">
        <f t="shared" si="4"/>
        <v>1.3062857142857143</v>
      </c>
      <c r="K13" s="2">
        <f t="shared" si="14"/>
        <v>0.36</v>
      </c>
      <c r="L13">
        <f t="shared" si="5"/>
        <v>9.1440000000000001</v>
      </c>
    </row>
    <row r="14" spans="1:12" x14ac:dyDescent="0.3">
      <c r="A14" s="1">
        <v>43220</v>
      </c>
      <c r="B14">
        <f t="shared" si="0"/>
        <v>2</v>
      </c>
      <c r="C14" s="2">
        <v>49.98</v>
      </c>
      <c r="D14" s="2">
        <f t="shared" si="1"/>
        <v>9.9888888888888872</v>
      </c>
      <c r="E14" s="2">
        <f t="shared" si="12"/>
        <v>53.422857142857147</v>
      </c>
      <c r="F14" s="2">
        <f t="shared" si="2"/>
        <v>11.901587301587304</v>
      </c>
      <c r="G14" s="2">
        <v>0.03</v>
      </c>
      <c r="H14" s="2">
        <f t="shared" si="3"/>
        <v>0.76200000000000001</v>
      </c>
      <c r="I14" s="2">
        <f t="shared" si="13"/>
        <v>5.1428571428571428E-2</v>
      </c>
      <c r="J14">
        <f t="shared" si="4"/>
        <v>1.3062857142857143</v>
      </c>
      <c r="K14" s="2">
        <f t="shared" si="14"/>
        <v>0.36</v>
      </c>
      <c r="L14">
        <f t="shared" si="5"/>
        <v>9.1440000000000001</v>
      </c>
    </row>
    <row r="15" spans="1:12" x14ac:dyDescent="0.3">
      <c r="A15" s="1">
        <v>43221</v>
      </c>
      <c r="B15">
        <f t="shared" si="0"/>
        <v>2</v>
      </c>
      <c r="C15" s="2">
        <v>50.61</v>
      </c>
      <c r="D15" s="2">
        <f t="shared" si="1"/>
        <v>10.338888888888889</v>
      </c>
      <c r="E15" s="2">
        <f t="shared" si="12"/>
        <v>53.422857142857147</v>
      </c>
      <c r="F15" s="2">
        <f t="shared" si="2"/>
        <v>11.901587301587304</v>
      </c>
      <c r="G15" s="2">
        <v>0</v>
      </c>
      <c r="H15" s="2">
        <f t="shared" si="3"/>
        <v>0</v>
      </c>
      <c r="I15" s="2">
        <f t="shared" si="13"/>
        <v>5.1428571428571428E-2</v>
      </c>
      <c r="J15">
        <f t="shared" si="4"/>
        <v>1.3062857142857143</v>
      </c>
      <c r="K15" s="2">
        <f t="shared" si="14"/>
        <v>0.36</v>
      </c>
      <c r="L15">
        <f t="shared" si="5"/>
        <v>9.1440000000000001</v>
      </c>
    </row>
    <row r="16" spans="1:12" x14ac:dyDescent="0.3">
      <c r="A16" s="1">
        <v>43222</v>
      </c>
      <c r="B16">
        <f t="shared" si="0"/>
        <v>3</v>
      </c>
      <c r="C16" s="2">
        <v>54.19</v>
      </c>
      <c r="D16" s="2">
        <f t="shared" si="1"/>
        <v>12.327777777777776</v>
      </c>
      <c r="E16" s="2">
        <f t="shared" ref="E16" si="15">AVERAGE(C16:C22)</f>
        <v>56.537142857142854</v>
      </c>
      <c r="F16" s="2">
        <f t="shared" si="2"/>
        <v>13.63174603174603</v>
      </c>
      <c r="G16" s="2">
        <v>0</v>
      </c>
      <c r="H16" s="2">
        <f t="shared" si="3"/>
        <v>0</v>
      </c>
      <c r="I16" s="2">
        <f t="shared" ref="I16" si="16">AVERAGE(G16:G22)</f>
        <v>0.02</v>
      </c>
      <c r="J16">
        <f t="shared" si="4"/>
        <v>0.50800000000000001</v>
      </c>
      <c r="K16" s="2">
        <f t="shared" ref="K16" si="17">SUM(G16:G22)</f>
        <v>0.14000000000000001</v>
      </c>
      <c r="L16">
        <f t="shared" si="5"/>
        <v>3.556</v>
      </c>
    </row>
    <row r="17" spans="1:12" x14ac:dyDescent="0.3">
      <c r="A17" s="1">
        <v>43223</v>
      </c>
      <c r="B17">
        <f t="shared" si="0"/>
        <v>3</v>
      </c>
      <c r="C17" s="2">
        <v>55.4</v>
      </c>
      <c r="D17" s="2">
        <f t="shared" si="1"/>
        <v>12.999999999999998</v>
      </c>
      <c r="E17" s="2">
        <f t="shared" ref="E17" si="18">E16</f>
        <v>56.537142857142854</v>
      </c>
      <c r="F17" s="2">
        <f t="shared" si="2"/>
        <v>13.63174603174603</v>
      </c>
      <c r="G17" s="2">
        <v>0</v>
      </c>
      <c r="H17" s="2">
        <f t="shared" si="3"/>
        <v>0</v>
      </c>
      <c r="I17" s="2">
        <f t="shared" ref="I17" si="19">I16</f>
        <v>0.02</v>
      </c>
      <c r="J17">
        <f t="shared" si="4"/>
        <v>0.50800000000000001</v>
      </c>
      <c r="K17" s="2">
        <f t="shared" ref="K17" si="20">K16</f>
        <v>0.14000000000000001</v>
      </c>
      <c r="L17">
        <f t="shared" si="5"/>
        <v>3.556</v>
      </c>
    </row>
    <row r="18" spans="1:12" x14ac:dyDescent="0.3">
      <c r="A18" s="1">
        <v>43224</v>
      </c>
      <c r="B18">
        <f t="shared" si="0"/>
        <v>3</v>
      </c>
      <c r="C18" s="2">
        <v>54.53</v>
      </c>
      <c r="D18" s="2">
        <f t="shared" si="1"/>
        <v>12.516666666666667</v>
      </c>
      <c r="E18" s="2">
        <f t="shared" si="12"/>
        <v>56.537142857142854</v>
      </c>
      <c r="F18" s="2">
        <f t="shared" si="2"/>
        <v>13.63174603174603</v>
      </c>
      <c r="G18" s="2">
        <v>0</v>
      </c>
      <c r="H18" s="2">
        <f t="shared" si="3"/>
        <v>0</v>
      </c>
      <c r="I18" s="2">
        <f t="shared" si="13"/>
        <v>0.02</v>
      </c>
      <c r="J18">
        <f t="shared" si="4"/>
        <v>0.50800000000000001</v>
      </c>
      <c r="K18" s="2">
        <f t="shared" si="14"/>
        <v>0.14000000000000001</v>
      </c>
      <c r="L18">
        <f t="shared" si="5"/>
        <v>3.556</v>
      </c>
    </row>
    <row r="19" spans="1:12" x14ac:dyDescent="0.3">
      <c r="A19" s="1">
        <v>43225</v>
      </c>
      <c r="B19">
        <f t="shared" si="0"/>
        <v>3</v>
      </c>
      <c r="C19" s="2">
        <v>58.83</v>
      </c>
      <c r="D19" s="2">
        <f t="shared" si="1"/>
        <v>14.905555555555555</v>
      </c>
      <c r="E19" s="2">
        <f t="shared" si="12"/>
        <v>56.537142857142854</v>
      </c>
      <c r="F19" s="2">
        <f t="shared" si="2"/>
        <v>13.63174603174603</v>
      </c>
      <c r="G19" s="2">
        <v>0</v>
      </c>
      <c r="H19" s="2">
        <f t="shared" si="3"/>
        <v>0</v>
      </c>
      <c r="I19" s="2">
        <f t="shared" si="13"/>
        <v>0.02</v>
      </c>
      <c r="J19">
        <f t="shared" si="4"/>
        <v>0.50800000000000001</v>
      </c>
      <c r="K19" s="2">
        <f t="shared" si="14"/>
        <v>0.14000000000000001</v>
      </c>
      <c r="L19">
        <f t="shared" si="5"/>
        <v>3.556</v>
      </c>
    </row>
    <row r="20" spans="1:12" x14ac:dyDescent="0.3">
      <c r="A20" s="1">
        <v>43226</v>
      </c>
      <c r="B20">
        <f t="shared" si="0"/>
        <v>3</v>
      </c>
      <c r="C20" s="2">
        <v>57.23</v>
      </c>
      <c r="D20" s="2">
        <f t="shared" si="1"/>
        <v>14.016666666666664</v>
      </c>
      <c r="E20" s="2">
        <f t="shared" si="12"/>
        <v>56.537142857142854</v>
      </c>
      <c r="F20" s="2">
        <f t="shared" si="2"/>
        <v>13.63174603174603</v>
      </c>
      <c r="G20" s="2">
        <v>0.06</v>
      </c>
      <c r="H20" s="2">
        <f t="shared" si="3"/>
        <v>1.524</v>
      </c>
      <c r="I20" s="2">
        <f t="shared" si="13"/>
        <v>0.02</v>
      </c>
      <c r="J20">
        <f t="shared" si="4"/>
        <v>0.50800000000000001</v>
      </c>
      <c r="K20" s="2">
        <f t="shared" si="14"/>
        <v>0.14000000000000001</v>
      </c>
      <c r="L20">
        <f t="shared" si="5"/>
        <v>3.556</v>
      </c>
    </row>
    <row r="21" spans="1:12" x14ac:dyDescent="0.3">
      <c r="A21" s="1">
        <v>43227</v>
      </c>
      <c r="B21">
        <f t="shared" si="0"/>
        <v>3</v>
      </c>
      <c r="C21" s="2">
        <v>57.18</v>
      </c>
      <c r="D21" s="2">
        <f t="shared" si="1"/>
        <v>13.988888888888889</v>
      </c>
      <c r="E21" s="2">
        <f t="shared" si="12"/>
        <v>56.537142857142854</v>
      </c>
      <c r="F21" s="2">
        <f t="shared" si="2"/>
        <v>13.63174603174603</v>
      </c>
      <c r="G21" s="2">
        <v>0</v>
      </c>
      <c r="H21" s="2">
        <f t="shared" si="3"/>
        <v>0</v>
      </c>
      <c r="I21" s="2">
        <f t="shared" si="13"/>
        <v>0.02</v>
      </c>
      <c r="J21">
        <f t="shared" si="4"/>
        <v>0.50800000000000001</v>
      </c>
      <c r="K21" s="2">
        <f t="shared" si="14"/>
        <v>0.14000000000000001</v>
      </c>
      <c r="L21">
        <f t="shared" si="5"/>
        <v>3.556</v>
      </c>
    </row>
    <row r="22" spans="1:12" x14ac:dyDescent="0.3">
      <c r="A22" s="1">
        <v>43228</v>
      </c>
      <c r="B22">
        <f t="shared" si="0"/>
        <v>3</v>
      </c>
      <c r="C22" s="2">
        <v>58.4</v>
      </c>
      <c r="D22" s="2">
        <f t="shared" si="1"/>
        <v>14.666666666666666</v>
      </c>
      <c r="E22" s="2">
        <f t="shared" si="12"/>
        <v>56.537142857142854</v>
      </c>
      <c r="F22" s="2">
        <f t="shared" si="2"/>
        <v>13.63174603174603</v>
      </c>
      <c r="G22" s="2">
        <v>0.08</v>
      </c>
      <c r="H22" s="2">
        <f t="shared" si="3"/>
        <v>2.032</v>
      </c>
      <c r="I22" s="2">
        <f t="shared" si="13"/>
        <v>0.02</v>
      </c>
      <c r="J22">
        <f t="shared" si="4"/>
        <v>0.50800000000000001</v>
      </c>
      <c r="K22" s="2">
        <f t="shared" si="14"/>
        <v>0.14000000000000001</v>
      </c>
      <c r="L22">
        <f t="shared" si="5"/>
        <v>3.556</v>
      </c>
    </row>
    <row r="23" spans="1:12" x14ac:dyDescent="0.3">
      <c r="A23" s="1">
        <v>43229</v>
      </c>
      <c r="B23">
        <f t="shared" si="0"/>
        <v>4</v>
      </c>
      <c r="C23" s="2">
        <v>59.04</v>
      </c>
      <c r="D23" s="2">
        <f t="shared" si="1"/>
        <v>15.022222222222222</v>
      </c>
      <c r="E23" s="2">
        <f t="shared" ref="E23" si="21">AVERAGE(C23:C29)</f>
        <v>58.944285714285719</v>
      </c>
      <c r="F23" s="2">
        <f t="shared" si="2"/>
        <v>14.969047619047622</v>
      </c>
      <c r="G23" s="2">
        <v>0</v>
      </c>
      <c r="H23" s="2">
        <f t="shared" si="3"/>
        <v>0</v>
      </c>
      <c r="I23" s="2">
        <f t="shared" ref="I23" si="22">AVERAGE(G23:G29)</f>
        <v>5.7142857142857143E-3</v>
      </c>
      <c r="J23">
        <f t="shared" si="4"/>
        <v>0.14514285714285713</v>
      </c>
      <c r="K23" s="2">
        <f t="shared" ref="K23" si="23">SUM(G23:G29)</f>
        <v>0.04</v>
      </c>
      <c r="L23">
        <f t="shared" si="5"/>
        <v>1.016</v>
      </c>
    </row>
    <row r="24" spans="1:12" x14ac:dyDescent="0.3">
      <c r="A24" s="1">
        <v>43230</v>
      </c>
      <c r="B24">
        <f t="shared" si="0"/>
        <v>4</v>
      </c>
      <c r="C24" s="2">
        <v>54.37</v>
      </c>
      <c r="D24" s="2">
        <f t="shared" si="1"/>
        <v>12.427777777777775</v>
      </c>
      <c r="E24" s="2">
        <f t="shared" ref="E24" si="24">E23</f>
        <v>58.944285714285719</v>
      </c>
      <c r="F24" s="2">
        <f t="shared" si="2"/>
        <v>14.969047619047622</v>
      </c>
      <c r="G24" s="2">
        <v>0.04</v>
      </c>
      <c r="H24" s="2">
        <f t="shared" si="3"/>
        <v>1.016</v>
      </c>
      <c r="I24" s="2">
        <f t="shared" ref="I24" si="25">I23</f>
        <v>5.7142857142857143E-3</v>
      </c>
      <c r="J24">
        <f t="shared" si="4"/>
        <v>0.14514285714285713</v>
      </c>
      <c r="K24" s="2">
        <f t="shared" ref="K24" si="26">K23</f>
        <v>0.04</v>
      </c>
      <c r="L24">
        <f t="shared" si="5"/>
        <v>1.016</v>
      </c>
    </row>
    <row r="25" spans="1:12" x14ac:dyDescent="0.3">
      <c r="A25" s="1">
        <v>43231</v>
      </c>
      <c r="B25">
        <f t="shared" si="0"/>
        <v>4</v>
      </c>
      <c r="C25" s="2">
        <v>54.59</v>
      </c>
      <c r="D25" s="2">
        <f t="shared" si="1"/>
        <v>12.55</v>
      </c>
      <c r="E25" s="2">
        <f t="shared" si="12"/>
        <v>58.944285714285719</v>
      </c>
      <c r="F25" s="2">
        <f t="shared" si="2"/>
        <v>14.969047619047622</v>
      </c>
      <c r="G25" s="2">
        <v>0</v>
      </c>
      <c r="H25" s="2">
        <f t="shared" si="3"/>
        <v>0</v>
      </c>
      <c r="I25" s="2">
        <f t="shared" si="13"/>
        <v>5.7142857142857143E-3</v>
      </c>
      <c r="J25">
        <f t="shared" si="4"/>
        <v>0.14514285714285713</v>
      </c>
      <c r="K25" s="2">
        <f t="shared" si="14"/>
        <v>0.04</v>
      </c>
      <c r="L25">
        <f t="shared" si="5"/>
        <v>1.016</v>
      </c>
    </row>
    <row r="26" spans="1:12" x14ac:dyDescent="0.3">
      <c r="A26" s="1">
        <v>43232</v>
      </c>
      <c r="B26">
        <f t="shared" si="0"/>
        <v>4</v>
      </c>
      <c r="C26" s="2">
        <v>60.15</v>
      </c>
      <c r="D26" s="2">
        <f t="shared" si="1"/>
        <v>15.638888888888888</v>
      </c>
      <c r="E26" s="2">
        <f t="shared" si="12"/>
        <v>58.944285714285719</v>
      </c>
      <c r="F26" s="2">
        <f t="shared" si="2"/>
        <v>14.969047619047622</v>
      </c>
      <c r="G26" s="2">
        <v>0</v>
      </c>
      <c r="H26" s="2">
        <f t="shared" si="3"/>
        <v>0</v>
      </c>
      <c r="I26" s="2">
        <f t="shared" si="13"/>
        <v>5.7142857142857143E-3</v>
      </c>
      <c r="J26">
        <f t="shared" si="4"/>
        <v>0.14514285714285713</v>
      </c>
      <c r="K26" s="2">
        <f t="shared" si="14"/>
        <v>0.04</v>
      </c>
      <c r="L26">
        <f t="shared" si="5"/>
        <v>1.016</v>
      </c>
    </row>
    <row r="27" spans="1:12" x14ac:dyDescent="0.3">
      <c r="A27" s="1">
        <v>43233</v>
      </c>
      <c r="B27">
        <f t="shared" si="0"/>
        <v>4</v>
      </c>
      <c r="C27" s="2">
        <v>65.91</v>
      </c>
      <c r="D27" s="2">
        <f t="shared" si="1"/>
        <v>18.838888888888885</v>
      </c>
      <c r="E27" s="2">
        <f t="shared" si="12"/>
        <v>58.944285714285719</v>
      </c>
      <c r="F27" s="2">
        <f t="shared" si="2"/>
        <v>14.969047619047622</v>
      </c>
      <c r="G27" s="2">
        <v>0</v>
      </c>
      <c r="H27" s="2">
        <f t="shared" si="3"/>
        <v>0</v>
      </c>
      <c r="I27" s="2">
        <f t="shared" si="13"/>
        <v>5.7142857142857143E-3</v>
      </c>
      <c r="J27">
        <f t="shared" si="4"/>
        <v>0.14514285714285713</v>
      </c>
      <c r="K27" s="2">
        <f t="shared" si="14"/>
        <v>0.04</v>
      </c>
      <c r="L27">
        <f t="shared" si="5"/>
        <v>1.016</v>
      </c>
    </row>
    <row r="28" spans="1:12" x14ac:dyDescent="0.3">
      <c r="A28" s="1">
        <v>43234</v>
      </c>
      <c r="B28">
        <f t="shared" si="0"/>
        <v>4</v>
      </c>
      <c r="C28" s="2">
        <v>61.77</v>
      </c>
      <c r="D28" s="2">
        <f t="shared" si="1"/>
        <v>16.538888888888891</v>
      </c>
      <c r="E28" s="2">
        <f t="shared" si="12"/>
        <v>58.944285714285719</v>
      </c>
      <c r="F28" s="2">
        <f t="shared" si="2"/>
        <v>14.969047619047622</v>
      </c>
      <c r="G28" s="2">
        <v>0</v>
      </c>
      <c r="H28" s="2">
        <f t="shared" si="3"/>
        <v>0</v>
      </c>
      <c r="I28" s="2">
        <f t="shared" si="13"/>
        <v>5.7142857142857143E-3</v>
      </c>
      <c r="J28">
        <f t="shared" si="4"/>
        <v>0.14514285714285713</v>
      </c>
      <c r="K28" s="2">
        <f t="shared" si="14"/>
        <v>0.04</v>
      </c>
      <c r="L28">
        <f t="shared" si="5"/>
        <v>1.016</v>
      </c>
    </row>
    <row r="29" spans="1:12" x14ac:dyDescent="0.3">
      <c r="A29" s="1">
        <v>43235</v>
      </c>
      <c r="B29">
        <f t="shared" si="0"/>
        <v>4</v>
      </c>
      <c r="C29" s="2">
        <v>56.78</v>
      </c>
      <c r="D29" s="2">
        <f t="shared" si="1"/>
        <v>13.766666666666667</v>
      </c>
      <c r="E29" s="2">
        <f t="shared" si="12"/>
        <v>58.944285714285719</v>
      </c>
      <c r="F29" s="2">
        <f t="shared" si="2"/>
        <v>14.969047619047622</v>
      </c>
      <c r="G29" s="2">
        <v>0</v>
      </c>
      <c r="H29" s="2">
        <f t="shared" si="3"/>
        <v>0</v>
      </c>
      <c r="I29" s="2">
        <f t="shared" si="13"/>
        <v>5.7142857142857143E-3</v>
      </c>
      <c r="J29">
        <f t="shared" si="4"/>
        <v>0.14514285714285713</v>
      </c>
      <c r="K29" s="2">
        <f t="shared" si="14"/>
        <v>0.04</v>
      </c>
      <c r="L29">
        <f t="shared" si="5"/>
        <v>1.016</v>
      </c>
    </row>
    <row r="30" spans="1:12" x14ac:dyDescent="0.3">
      <c r="A30" s="1">
        <v>43236</v>
      </c>
      <c r="B30">
        <f t="shared" si="0"/>
        <v>5</v>
      </c>
      <c r="C30" s="2">
        <v>57.83</v>
      </c>
      <c r="D30" s="2">
        <f t="shared" si="1"/>
        <v>14.349999999999998</v>
      </c>
      <c r="E30" s="2">
        <f t="shared" ref="E30" si="27">AVERAGE(C30:C36)</f>
        <v>58.482857142857149</v>
      </c>
      <c r="F30" s="2">
        <f t="shared" si="2"/>
        <v>14.712698412698415</v>
      </c>
      <c r="G30" s="2">
        <v>0</v>
      </c>
      <c r="H30" s="2">
        <f t="shared" si="3"/>
        <v>0</v>
      </c>
      <c r="I30" s="2">
        <f t="shared" ref="I30" si="28">AVERAGE(G30:G36)</f>
        <v>0</v>
      </c>
      <c r="J30">
        <f t="shared" si="4"/>
        <v>0</v>
      </c>
      <c r="K30" s="2">
        <f t="shared" ref="K30" si="29">SUM(G30:G36)</f>
        <v>0</v>
      </c>
      <c r="L30">
        <f t="shared" si="5"/>
        <v>0</v>
      </c>
    </row>
    <row r="31" spans="1:12" x14ac:dyDescent="0.3">
      <c r="A31" s="1">
        <v>43237</v>
      </c>
      <c r="B31">
        <f t="shared" si="0"/>
        <v>5</v>
      </c>
      <c r="C31" s="2">
        <v>57.66</v>
      </c>
      <c r="D31" s="2">
        <f t="shared" si="1"/>
        <v>14.255555555555553</v>
      </c>
      <c r="E31" s="2">
        <f t="shared" ref="E31" si="30">E30</f>
        <v>58.482857142857149</v>
      </c>
      <c r="F31" s="2">
        <f t="shared" si="2"/>
        <v>14.712698412698415</v>
      </c>
      <c r="G31" s="2">
        <v>0</v>
      </c>
      <c r="H31" s="2">
        <f t="shared" si="3"/>
        <v>0</v>
      </c>
      <c r="I31" s="2">
        <f t="shared" ref="I31" si="31">I30</f>
        <v>0</v>
      </c>
      <c r="J31">
        <f t="shared" si="4"/>
        <v>0</v>
      </c>
      <c r="K31" s="2">
        <f t="shared" ref="K31" si="32">K30</f>
        <v>0</v>
      </c>
      <c r="L31">
        <f t="shared" si="5"/>
        <v>0</v>
      </c>
    </row>
    <row r="32" spans="1:12" x14ac:dyDescent="0.3">
      <c r="A32" s="1">
        <v>43238</v>
      </c>
      <c r="B32">
        <f t="shared" si="0"/>
        <v>5</v>
      </c>
      <c r="C32" s="2">
        <v>57.06</v>
      </c>
      <c r="D32" s="2">
        <f t="shared" si="1"/>
        <v>13.922222222222222</v>
      </c>
      <c r="E32" s="2">
        <f t="shared" si="12"/>
        <v>58.482857142857149</v>
      </c>
      <c r="F32" s="2">
        <f t="shared" si="2"/>
        <v>14.712698412698415</v>
      </c>
      <c r="G32" s="2">
        <v>0</v>
      </c>
      <c r="H32" s="2">
        <f t="shared" si="3"/>
        <v>0</v>
      </c>
      <c r="I32" s="2">
        <f t="shared" si="13"/>
        <v>0</v>
      </c>
      <c r="J32">
        <f t="shared" si="4"/>
        <v>0</v>
      </c>
      <c r="K32" s="2">
        <f t="shared" si="14"/>
        <v>0</v>
      </c>
      <c r="L32">
        <f t="shared" si="5"/>
        <v>0</v>
      </c>
    </row>
    <row r="33" spans="1:12" x14ac:dyDescent="0.3">
      <c r="A33" s="1">
        <v>43239</v>
      </c>
      <c r="B33">
        <f t="shared" si="0"/>
        <v>5</v>
      </c>
      <c r="C33" s="2">
        <v>57.69</v>
      </c>
      <c r="D33" s="2">
        <f t="shared" si="1"/>
        <v>14.27222222222222</v>
      </c>
      <c r="E33" s="2">
        <f t="shared" si="12"/>
        <v>58.482857142857149</v>
      </c>
      <c r="F33" s="2">
        <f t="shared" si="2"/>
        <v>14.712698412698415</v>
      </c>
      <c r="G33" s="2">
        <v>0</v>
      </c>
      <c r="H33" s="2">
        <f t="shared" si="3"/>
        <v>0</v>
      </c>
      <c r="I33" s="2">
        <f t="shared" si="13"/>
        <v>0</v>
      </c>
      <c r="J33">
        <f t="shared" si="4"/>
        <v>0</v>
      </c>
      <c r="K33" s="2">
        <f t="shared" si="14"/>
        <v>0</v>
      </c>
      <c r="L33">
        <f t="shared" si="5"/>
        <v>0</v>
      </c>
    </row>
    <row r="34" spans="1:12" x14ac:dyDescent="0.3">
      <c r="A34" s="1">
        <v>43240</v>
      </c>
      <c r="B34">
        <f t="shared" si="0"/>
        <v>5</v>
      </c>
      <c r="C34" s="2">
        <v>56.48</v>
      </c>
      <c r="D34" s="2">
        <f t="shared" si="1"/>
        <v>13.599999999999998</v>
      </c>
      <c r="E34" s="2">
        <f t="shared" si="12"/>
        <v>58.482857142857149</v>
      </c>
      <c r="F34" s="2">
        <f t="shared" si="2"/>
        <v>14.712698412698415</v>
      </c>
      <c r="G34" s="2">
        <v>0</v>
      </c>
      <c r="H34" s="2">
        <f t="shared" si="3"/>
        <v>0</v>
      </c>
      <c r="I34" s="2">
        <f t="shared" si="13"/>
        <v>0</v>
      </c>
      <c r="J34">
        <f t="shared" si="4"/>
        <v>0</v>
      </c>
      <c r="K34" s="2">
        <f t="shared" si="14"/>
        <v>0</v>
      </c>
      <c r="L34">
        <f t="shared" si="5"/>
        <v>0</v>
      </c>
    </row>
    <row r="35" spans="1:12" x14ac:dyDescent="0.3">
      <c r="A35" s="1">
        <v>43241</v>
      </c>
      <c r="B35">
        <f t="shared" si="0"/>
        <v>5</v>
      </c>
      <c r="C35" s="2">
        <v>58.1</v>
      </c>
      <c r="D35" s="2">
        <f t="shared" si="1"/>
        <v>14.5</v>
      </c>
      <c r="E35" s="2">
        <f t="shared" si="12"/>
        <v>58.482857142857149</v>
      </c>
      <c r="F35" s="2">
        <f t="shared" si="2"/>
        <v>14.712698412698415</v>
      </c>
      <c r="G35" s="2">
        <v>0</v>
      </c>
      <c r="H35" s="2">
        <f t="shared" si="3"/>
        <v>0</v>
      </c>
      <c r="I35" s="2">
        <f t="shared" si="13"/>
        <v>0</v>
      </c>
      <c r="J35">
        <f t="shared" si="4"/>
        <v>0</v>
      </c>
      <c r="K35" s="2">
        <f t="shared" si="14"/>
        <v>0</v>
      </c>
      <c r="L35">
        <f t="shared" si="5"/>
        <v>0</v>
      </c>
    </row>
    <row r="36" spans="1:12" x14ac:dyDescent="0.3">
      <c r="A36" s="1">
        <v>43242</v>
      </c>
      <c r="B36">
        <f t="shared" si="0"/>
        <v>5</v>
      </c>
      <c r="C36" s="2">
        <v>64.56</v>
      </c>
      <c r="D36" s="2">
        <f t="shared" si="1"/>
        <v>18.088888888888889</v>
      </c>
      <c r="E36" s="2">
        <f t="shared" si="12"/>
        <v>58.482857142857149</v>
      </c>
      <c r="F36" s="2">
        <f t="shared" si="2"/>
        <v>14.712698412698415</v>
      </c>
      <c r="G36" s="2">
        <v>0</v>
      </c>
      <c r="H36" s="2">
        <f t="shared" si="3"/>
        <v>0</v>
      </c>
      <c r="I36" s="2">
        <f t="shared" si="13"/>
        <v>0</v>
      </c>
      <c r="J36">
        <f t="shared" si="4"/>
        <v>0</v>
      </c>
      <c r="K36" s="2">
        <f t="shared" si="14"/>
        <v>0</v>
      </c>
      <c r="L36">
        <f t="shared" si="5"/>
        <v>0</v>
      </c>
    </row>
    <row r="37" spans="1:12" x14ac:dyDescent="0.3">
      <c r="A37" s="1">
        <v>43243</v>
      </c>
      <c r="B37">
        <f t="shared" si="0"/>
        <v>6</v>
      </c>
      <c r="C37" s="2">
        <v>60.63</v>
      </c>
      <c r="D37" s="2">
        <f t="shared" si="1"/>
        <v>15.905555555555557</v>
      </c>
      <c r="E37" s="2">
        <f t="shared" ref="E37" si="33">AVERAGE(C37:C43)</f>
        <v>58.838571428571427</v>
      </c>
      <c r="F37" s="2">
        <f t="shared" si="2"/>
        <v>14.91031746031746</v>
      </c>
      <c r="G37" s="2">
        <v>0.01</v>
      </c>
      <c r="H37" s="2">
        <f t="shared" si="3"/>
        <v>0.254</v>
      </c>
      <c r="I37" s="2">
        <f t="shared" ref="I37" si="34">AVERAGE(G37:G43)</f>
        <v>1.4285714285714286E-3</v>
      </c>
      <c r="J37">
        <f t="shared" si="4"/>
        <v>3.6285714285714282E-2</v>
      </c>
      <c r="K37" s="2">
        <f t="shared" ref="K37" si="35">SUM(G37:G43)</f>
        <v>0.01</v>
      </c>
      <c r="L37">
        <f t="shared" si="5"/>
        <v>0.254</v>
      </c>
    </row>
    <row r="38" spans="1:12" x14ac:dyDescent="0.3">
      <c r="A38" s="1">
        <v>43244</v>
      </c>
      <c r="B38">
        <f t="shared" si="0"/>
        <v>6</v>
      </c>
      <c r="C38" s="2">
        <v>61.29</v>
      </c>
      <c r="D38" s="2">
        <f t="shared" si="1"/>
        <v>16.272222222222222</v>
      </c>
      <c r="E38" s="2">
        <f t="shared" ref="E38" si="36">E37</f>
        <v>58.838571428571427</v>
      </c>
      <c r="F38" s="2">
        <f t="shared" si="2"/>
        <v>14.91031746031746</v>
      </c>
      <c r="G38" s="2">
        <v>0</v>
      </c>
      <c r="H38" s="2">
        <f t="shared" si="3"/>
        <v>0</v>
      </c>
      <c r="I38" s="2">
        <f t="shared" ref="I38" si="37">I37</f>
        <v>1.4285714285714286E-3</v>
      </c>
      <c r="J38">
        <f t="shared" si="4"/>
        <v>3.6285714285714282E-2</v>
      </c>
      <c r="K38" s="2">
        <f t="shared" ref="K38" si="38">K37</f>
        <v>0.01</v>
      </c>
      <c r="L38">
        <f t="shared" si="5"/>
        <v>0.254</v>
      </c>
    </row>
    <row r="39" spans="1:12" x14ac:dyDescent="0.3">
      <c r="A39" s="1">
        <v>43245</v>
      </c>
      <c r="B39">
        <f t="shared" si="0"/>
        <v>6</v>
      </c>
      <c r="C39" s="2">
        <v>58.51</v>
      </c>
      <c r="D39" s="2">
        <f t="shared" si="1"/>
        <v>14.727777777777776</v>
      </c>
      <c r="E39" s="2">
        <f t="shared" si="12"/>
        <v>58.838571428571427</v>
      </c>
      <c r="F39" s="2">
        <f t="shared" si="2"/>
        <v>14.91031746031746</v>
      </c>
      <c r="G39" s="2">
        <v>0</v>
      </c>
      <c r="H39" s="2">
        <f t="shared" si="3"/>
        <v>0</v>
      </c>
      <c r="I39" s="2">
        <f t="shared" si="13"/>
        <v>1.4285714285714286E-3</v>
      </c>
      <c r="J39">
        <f t="shared" si="4"/>
        <v>3.6285714285714282E-2</v>
      </c>
      <c r="K39" s="2">
        <f t="shared" si="14"/>
        <v>0.01</v>
      </c>
      <c r="L39">
        <f t="shared" si="5"/>
        <v>0.254</v>
      </c>
    </row>
    <row r="40" spans="1:12" x14ac:dyDescent="0.3">
      <c r="A40" s="1">
        <v>43246</v>
      </c>
      <c r="B40">
        <f t="shared" si="0"/>
        <v>6</v>
      </c>
      <c r="C40" s="2">
        <v>54.61</v>
      </c>
      <c r="D40" s="2">
        <f t="shared" si="1"/>
        <v>12.56111111111111</v>
      </c>
      <c r="E40" s="2">
        <f t="shared" si="12"/>
        <v>58.838571428571427</v>
      </c>
      <c r="F40" s="2">
        <f t="shared" si="2"/>
        <v>14.91031746031746</v>
      </c>
      <c r="G40" s="2">
        <v>0</v>
      </c>
      <c r="H40" s="2">
        <f t="shared" si="3"/>
        <v>0</v>
      </c>
      <c r="I40" s="2">
        <f t="shared" si="13"/>
        <v>1.4285714285714286E-3</v>
      </c>
      <c r="J40">
        <f t="shared" si="4"/>
        <v>3.6285714285714282E-2</v>
      </c>
      <c r="K40" s="2">
        <f t="shared" si="14"/>
        <v>0.01</v>
      </c>
      <c r="L40">
        <f t="shared" si="5"/>
        <v>0.254</v>
      </c>
    </row>
    <row r="41" spans="1:12" x14ac:dyDescent="0.3">
      <c r="A41" s="1">
        <v>43247</v>
      </c>
      <c r="B41">
        <f t="shared" si="0"/>
        <v>6</v>
      </c>
      <c r="C41" s="2">
        <v>60.06</v>
      </c>
      <c r="D41" s="2">
        <f t="shared" si="1"/>
        <v>15.58888888888889</v>
      </c>
      <c r="E41" s="2">
        <f t="shared" si="12"/>
        <v>58.838571428571427</v>
      </c>
      <c r="F41" s="2">
        <f t="shared" si="2"/>
        <v>14.91031746031746</v>
      </c>
      <c r="G41" s="2">
        <v>0</v>
      </c>
      <c r="H41" s="2">
        <f t="shared" si="3"/>
        <v>0</v>
      </c>
      <c r="I41" s="2">
        <f t="shared" si="13"/>
        <v>1.4285714285714286E-3</v>
      </c>
      <c r="J41">
        <f t="shared" si="4"/>
        <v>3.6285714285714282E-2</v>
      </c>
      <c r="K41" s="2">
        <f t="shared" si="14"/>
        <v>0.01</v>
      </c>
      <c r="L41">
        <f t="shared" si="5"/>
        <v>0.254</v>
      </c>
    </row>
    <row r="42" spans="1:12" x14ac:dyDescent="0.3">
      <c r="A42" s="1">
        <v>43248</v>
      </c>
      <c r="B42">
        <f t="shared" si="0"/>
        <v>6</v>
      </c>
      <c r="C42" s="2">
        <v>59.87</v>
      </c>
      <c r="D42" s="2">
        <f t="shared" si="1"/>
        <v>15.483333333333331</v>
      </c>
      <c r="E42" s="2">
        <f t="shared" si="12"/>
        <v>58.838571428571427</v>
      </c>
      <c r="F42" s="2">
        <f t="shared" si="2"/>
        <v>14.91031746031746</v>
      </c>
      <c r="G42" s="2">
        <v>0</v>
      </c>
      <c r="H42" s="2">
        <f t="shared" si="3"/>
        <v>0</v>
      </c>
      <c r="I42" s="2">
        <f t="shared" si="13"/>
        <v>1.4285714285714286E-3</v>
      </c>
      <c r="J42">
        <f t="shared" si="4"/>
        <v>3.6285714285714282E-2</v>
      </c>
      <c r="K42" s="2">
        <f t="shared" si="14"/>
        <v>0.01</v>
      </c>
      <c r="L42">
        <f t="shared" si="5"/>
        <v>0.254</v>
      </c>
    </row>
    <row r="43" spans="1:12" x14ac:dyDescent="0.3">
      <c r="A43" s="1">
        <v>43249</v>
      </c>
      <c r="B43">
        <f t="shared" si="0"/>
        <v>6</v>
      </c>
      <c r="C43" s="2">
        <v>56.9</v>
      </c>
      <c r="D43" s="2">
        <f t="shared" si="1"/>
        <v>13.833333333333332</v>
      </c>
      <c r="E43" s="2">
        <f t="shared" si="12"/>
        <v>58.838571428571427</v>
      </c>
      <c r="F43" s="2">
        <f t="shared" si="2"/>
        <v>14.91031746031746</v>
      </c>
      <c r="G43" s="2">
        <v>0</v>
      </c>
      <c r="H43" s="2">
        <f t="shared" si="3"/>
        <v>0</v>
      </c>
      <c r="I43" s="2">
        <f t="shared" si="13"/>
        <v>1.4285714285714286E-3</v>
      </c>
      <c r="J43">
        <f t="shared" si="4"/>
        <v>3.6285714285714282E-2</v>
      </c>
      <c r="K43" s="2">
        <f t="shared" si="14"/>
        <v>0.01</v>
      </c>
      <c r="L43">
        <f t="shared" si="5"/>
        <v>0.254</v>
      </c>
    </row>
    <row r="44" spans="1:12" x14ac:dyDescent="0.3">
      <c r="A44" s="1">
        <v>43250</v>
      </c>
      <c r="B44">
        <f t="shared" si="0"/>
        <v>7</v>
      </c>
      <c r="C44" s="2">
        <v>53.75</v>
      </c>
      <c r="D44" s="2">
        <f t="shared" si="1"/>
        <v>12.083333333333332</v>
      </c>
      <c r="E44" s="2">
        <f t="shared" ref="E44" si="39">AVERAGE(C44:C50)</f>
        <v>57.141428571428563</v>
      </c>
      <c r="F44" s="2">
        <f t="shared" si="2"/>
        <v>13.967460317460311</v>
      </c>
      <c r="G44" s="2">
        <v>0</v>
      </c>
      <c r="H44" s="2">
        <f t="shared" si="3"/>
        <v>0</v>
      </c>
      <c r="I44" s="2">
        <f t="shared" ref="I44" si="40">AVERAGE(G44:G50)</f>
        <v>0</v>
      </c>
      <c r="J44">
        <f t="shared" si="4"/>
        <v>0</v>
      </c>
      <c r="K44" s="2">
        <f t="shared" ref="K44" si="41">SUM(G44:G50)</f>
        <v>0</v>
      </c>
      <c r="L44">
        <f t="shared" si="5"/>
        <v>0</v>
      </c>
    </row>
    <row r="45" spans="1:12" x14ac:dyDescent="0.3">
      <c r="A45" s="1">
        <v>43251</v>
      </c>
      <c r="B45">
        <f t="shared" si="0"/>
        <v>7</v>
      </c>
      <c r="C45" s="2">
        <v>54.2</v>
      </c>
      <c r="D45" s="2">
        <f t="shared" si="1"/>
        <v>12.333333333333334</v>
      </c>
      <c r="E45" s="2">
        <f t="shared" ref="E45" si="42">E44</f>
        <v>57.141428571428563</v>
      </c>
      <c r="F45" s="2">
        <f t="shared" si="2"/>
        <v>13.967460317460311</v>
      </c>
      <c r="G45" s="2">
        <v>0</v>
      </c>
      <c r="H45" s="2">
        <f t="shared" si="3"/>
        <v>0</v>
      </c>
      <c r="I45" s="2">
        <f t="shared" ref="I45" si="43">I44</f>
        <v>0</v>
      </c>
      <c r="J45">
        <f t="shared" si="4"/>
        <v>0</v>
      </c>
      <c r="K45" s="2">
        <f t="shared" ref="K45" si="44">K44</f>
        <v>0</v>
      </c>
      <c r="L45">
        <f t="shared" si="5"/>
        <v>0</v>
      </c>
    </row>
    <row r="46" spans="1:12" x14ac:dyDescent="0.3">
      <c r="A46" s="1">
        <v>43252</v>
      </c>
      <c r="B46">
        <f t="shared" si="0"/>
        <v>7</v>
      </c>
      <c r="C46" s="2">
        <v>55.47</v>
      </c>
      <c r="D46" s="2">
        <f t="shared" si="1"/>
        <v>13.038888888888888</v>
      </c>
      <c r="E46" s="2">
        <f t="shared" si="12"/>
        <v>57.141428571428563</v>
      </c>
      <c r="F46" s="2">
        <f t="shared" si="2"/>
        <v>13.967460317460311</v>
      </c>
      <c r="G46" s="2">
        <v>0</v>
      </c>
      <c r="H46" s="2">
        <f t="shared" si="3"/>
        <v>0</v>
      </c>
      <c r="I46" s="2">
        <f t="shared" si="13"/>
        <v>0</v>
      </c>
      <c r="J46">
        <f t="shared" si="4"/>
        <v>0</v>
      </c>
      <c r="K46" s="2">
        <f t="shared" si="14"/>
        <v>0</v>
      </c>
      <c r="L46">
        <f t="shared" si="5"/>
        <v>0</v>
      </c>
    </row>
    <row r="47" spans="1:12" x14ac:dyDescent="0.3">
      <c r="A47" s="1">
        <v>43253</v>
      </c>
      <c r="B47">
        <f t="shared" si="0"/>
        <v>7</v>
      </c>
      <c r="C47" s="2">
        <v>62.68</v>
      </c>
      <c r="D47" s="2">
        <f t="shared" si="1"/>
        <v>17.044444444444444</v>
      </c>
      <c r="E47" s="2">
        <f t="shared" si="12"/>
        <v>57.141428571428563</v>
      </c>
      <c r="F47" s="2">
        <f t="shared" si="2"/>
        <v>13.967460317460311</v>
      </c>
      <c r="G47" s="2">
        <v>0</v>
      </c>
      <c r="H47" s="2">
        <f t="shared" si="3"/>
        <v>0</v>
      </c>
      <c r="I47" s="2">
        <f t="shared" si="13"/>
        <v>0</v>
      </c>
      <c r="J47">
        <f t="shared" si="4"/>
        <v>0</v>
      </c>
      <c r="K47" s="2">
        <f t="shared" si="14"/>
        <v>0</v>
      </c>
      <c r="L47">
        <f t="shared" si="5"/>
        <v>0</v>
      </c>
    </row>
    <row r="48" spans="1:12" x14ac:dyDescent="0.3">
      <c r="A48" s="1">
        <v>43254</v>
      </c>
      <c r="B48">
        <f t="shared" si="0"/>
        <v>7</v>
      </c>
      <c r="C48" s="2">
        <v>59.03</v>
      </c>
      <c r="D48" s="2">
        <f t="shared" si="1"/>
        <v>15.016666666666667</v>
      </c>
      <c r="E48" s="2">
        <f t="shared" si="12"/>
        <v>57.141428571428563</v>
      </c>
      <c r="F48" s="2">
        <f t="shared" si="2"/>
        <v>13.967460317460311</v>
      </c>
      <c r="G48" s="2">
        <v>0</v>
      </c>
      <c r="H48" s="2">
        <f t="shared" si="3"/>
        <v>0</v>
      </c>
      <c r="I48" s="2">
        <f t="shared" si="13"/>
        <v>0</v>
      </c>
      <c r="J48">
        <f t="shared" si="4"/>
        <v>0</v>
      </c>
      <c r="K48" s="2">
        <f t="shared" si="14"/>
        <v>0</v>
      </c>
      <c r="L48">
        <f t="shared" si="5"/>
        <v>0</v>
      </c>
    </row>
    <row r="49" spans="1:12" x14ac:dyDescent="0.3">
      <c r="A49" s="1">
        <v>43255</v>
      </c>
      <c r="B49">
        <f t="shared" si="0"/>
        <v>7</v>
      </c>
      <c r="C49" s="2">
        <v>58.15</v>
      </c>
      <c r="D49" s="2">
        <f t="shared" si="1"/>
        <v>14.527777777777777</v>
      </c>
      <c r="E49" s="2">
        <f t="shared" si="12"/>
        <v>57.141428571428563</v>
      </c>
      <c r="F49" s="2">
        <f t="shared" si="2"/>
        <v>13.967460317460311</v>
      </c>
      <c r="G49" s="2">
        <v>0</v>
      </c>
      <c r="H49" s="2">
        <f t="shared" si="3"/>
        <v>0</v>
      </c>
      <c r="I49" s="2">
        <f t="shared" si="13"/>
        <v>0</v>
      </c>
      <c r="J49">
        <f t="shared" si="4"/>
        <v>0</v>
      </c>
      <c r="K49" s="2">
        <f t="shared" si="14"/>
        <v>0</v>
      </c>
      <c r="L49">
        <f t="shared" si="5"/>
        <v>0</v>
      </c>
    </row>
    <row r="50" spans="1:12" x14ac:dyDescent="0.3">
      <c r="A50" s="1">
        <v>43256</v>
      </c>
      <c r="B50">
        <f t="shared" si="0"/>
        <v>7</v>
      </c>
      <c r="C50" s="2">
        <v>56.71</v>
      </c>
      <c r="D50" s="2">
        <f t="shared" si="1"/>
        <v>13.727777777777778</v>
      </c>
      <c r="E50" s="2">
        <f t="shared" si="12"/>
        <v>57.141428571428563</v>
      </c>
      <c r="F50" s="2">
        <f t="shared" si="2"/>
        <v>13.967460317460311</v>
      </c>
      <c r="G50" s="2">
        <v>0</v>
      </c>
      <c r="H50" s="2">
        <f t="shared" si="3"/>
        <v>0</v>
      </c>
      <c r="I50" s="2">
        <f t="shared" si="13"/>
        <v>0</v>
      </c>
      <c r="J50">
        <f t="shared" si="4"/>
        <v>0</v>
      </c>
      <c r="K50" s="2">
        <f t="shared" si="14"/>
        <v>0</v>
      </c>
      <c r="L50">
        <f t="shared" si="5"/>
        <v>0</v>
      </c>
    </row>
    <row r="51" spans="1:12" x14ac:dyDescent="0.3">
      <c r="A51" s="1">
        <v>43257</v>
      </c>
      <c r="B51">
        <f t="shared" si="0"/>
        <v>8</v>
      </c>
      <c r="C51" s="2">
        <v>58.32</v>
      </c>
      <c r="D51" s="2">
        <f t="shared" si="1"/>
        <v>14.622222222222222</v>
      </c>
      <c r="E51" s="2">
        <f t="shared" ref="E51" si="45">AVERAGE(C51:C57)</f>
        <v>57.574285714285715</v>
      </c>
      <c r="F51" s="2">
        <f t="shared" si="2"/>
        <v>14.207936507936507</v>
      </c>
      <c r="G51" s="2">
        <v>0</v>
      </c>
      <c r="H51" s="2">
        <f t="shared" si="3"/>
        <v>0</v>
      </c>
      <c r="I51" s="2">
        <f t="shared" ref="I51" si="46">AVERAGE(G51:G57)</f>
        <v>0.10857142857142857</v>
      </c>
      <c r="J51">
        <f t="shared" si="4"/>
        <v>2.7577142857142856</v>
      </c>
      <c r="K51" s="2">
        <f t="shared" ref="K51" si="47">SUM(G51:G57)</f>
        <v>0.76</v>
      </c>
      <c r="L51">
        <f t="shared" si="5"/>
        <v>19.304000000000002</v>
      </c>
    </row>
    <row r="52" spans="1:12" x14ac:dyDescent="0.3">
      <c r="A52" s="1">
        <v>43258</v>
      </c>
      <c r="B52">
        <f t="shared" si="0"/>
        <v>8</v>
      </c>
      <c r="C52" s="2">
        <v>59.54</v>
      </c>
      <c r="D52" s="2">
        <f t="shared" si="1"/>
        <v>15.299999999999999</v>
      </c>
      <c r="E52" s="2">
        <f t="shared" ref="E52" si="48">E51</f>
        <v>57.574285714285715</v>
      </c>
      <c r="F52" s="2">
        <f t="shared" si="2"/>
        <v>14.207936507936507</v>
      </c>
      <c r="G52" s="2">
        <v>0</v>
      </c>
      <c r="H52" s="2">
        <f t="shared" si="3"/>
        <v>0</v>
      </c>
      <c r="I52" s="2">
        <f t="shared" ref="I52" si="49">I51</f>
        <v>0.10857142857142857</v>
      </c>
      <c r="J52">
        <f t="shared" si="4"/>
        <v>2.7577142857142856</v>
      </c>
      <c r="K52" s="2">
        <f t="shared" ref="K52" si="50">K51</f>
        <v>0.76</v>
      </c>
      <c r="L52">
        <f t="shared" si="5"/>
        <v>19.304000000000002</v>
      </c>
    </row>
    <row r="53" spans="1:12" x14ac:dyDescent="0.3">
      <c r="A53" s="1">
        <v>43259</v>
      </c>
      <c r="B53">
        <f t="shared" si="0"/>
        <v>8</v>
      </c>
      <c r="C53" s="2">
        <v>57.47</v>
      </c>
      <c r="D53" s="2">
        <f t="shared" si="1"/>
        <v>14.149999999999999</v>
      </c>
      <c r="E53" s="2">
        <f t="shared" si="12"/>
        <v>57.574285714285715</v>
      </c>
      <c r="F53" s="2">
        <f t="shared" si="2"/>
        <v>14.207936507936507</v>
      </c>
      <c r="G53" s="2">
        <v>0.4</v>
      </c>
      <c r="H53" s="2">
        <f t="shared" si="3"/>
        <v>10.16</v>
      </c>
      <c r="I53" s="2">
        <f t="shared" si="13"/>
        <v>0.10857142857142857</v>
      </c>
      <c r="J53">
        <f t="shared" si="4"/>
        <v>2.7577142857142856</v>
      </c>
      <c r="K53" s="2">
        <f t="shared" si="14"/>
        <v>0.76</v>
      </c>
      <c r="L53">
        <f t="shared" si="5"/>
        <v>19.304000000000002</v>
      </c>
    </row>
    <row r="54" spans="1:12" x14ac:dyDescent="0.3">
      <c r="A54" s="1">
        <v>43260</v>
      </c>
      <c r="B54">
        <f t="shared" si="0"/>
        <v>8</v>
      </c>
      <c r="C54" s="2">
        <v>54.05</v>
      </c>
      <c r="D54" s="2">
        <f t="shared" si="1"/>
        <v>12.249999999999998</v>
      </c>
      <c r="E54" s="2">
        <f t="shared" si="12"/>
        <v>57.574285714285715</v>
      </c>
      <c r="F54" s="2">
        <f t="shared" si="2"/>
        <v>14.207936507936507</v>
      </c>
      <c r="G54" s="2">
        <v>0.04</v>
      </c>
      <c r="H54" s="2">
        <f t="shared" si="3"/>
        <v>1.016</v>
      </c>
      <c r="I54" s="2">
        <f t="shared" si="13"/>
        <v>0.10857142857142857</v>
      </c>
      <c r="J54">
        <f t="shared" si="4"/>
        <v>2.7577142857142856</v>
      </c>
      <c r="K54" s="2">
        <f t="shared" si="14"/>
        <v>0.76</v>
      </c>
      <c r="L54">
        <f t="shared" si="5"/>
        <v>19.304000000000002</v>
      </c>
    </row>
    <row r="55" spans="1:12" x14ac:dyDescent="0.3">
      <c r="A55" s="1">
        <v>43261</v>
      </c>
      <c r="B55">
        <f t="shared" si="0"/>
        <v>8</v>
      </c>
      <c r="C55" s="2">
        <v>52.11</v>
      </c>
      <c r="D55" s="2">
        <f t="shared" si="1"/>
        <v>11.172222222222222</v>
      </c>
      <c r="E55" s="2">
        <f t="shared" si="12"/>
        <v>57.574285714285715</v>
      </c>
      <c r="F55" s="2">
        <f t="shared" si="2"/>
        <v>14.207936507936507</v>
      </c>
      <c r="G55" s="2">
        <v>0.26</v>
      </c>
      <c r="H55" s="2">
        <f t="shared" si="3"/>
        <v>6.6039999999999992</v>
      </c>
      <c r="I55" s="2">
        <f t="shared" si="13"/>
        <v>0.10857142857142857</v>
      </c>
      <c r="J55">
        <f t="shared" si="4"/>
        <v>2.7577142857142856</v>
      </c>
      <c r="K55" s="2">
        <f t="shared" si="14"/>
        <v>0.76</v>
      </c>
      <c r="L55">
        <f t="shared" si="5"/>
        <v>19.304000000000002</v>
      </c>
    </row>
    <row r="56" spans="1:12" x14ac:dyDescent="0.3">
      <c r="A56" s="1">
        <v>43262</v>
      </c>
      <c r="B56">
        <f t="shared" si="0"/>
        <v>8</v>
      </c>
      <c r="C56" s="2">
        <v>58.33</v>
      </c>
      <c r="D56" s="2">
        <f t="shared" si="1"/>
        <v>14.627777777777776</v>
      </c>
      <c r="E56" s="2">
        <f t="shared" si="12"/>
        <v>57.574285714285715</v>
      </c>
      <c r="F56" s="2">
        <f t="shared" si="2"/>
        <v>14.207936507936507</v>
      </c>
      <c r="G56" s="2">
        <v>0.06</v>
      </c>
      <c r="H56" s="2">
        <f t="shared" si="3"/>
        <v>1.524</v>
      </c>
      <c r="I56" s="2">
        <f t="shared" si="13"/>
        <v>0.10857142857142857</v>
      </c>
      <c r="J56">
        <f t="shared" si="4"/>
        <v>2.7577142857142856</v>
      </c>
      <c r="K56" s="2">
        <f t="shared" si="14"/>
        <v>0.76</v>
      </c>
      <c r="L56">
        <f t="shared" si="5"/>
        <v>19.304000000000002</v>
      </c>
    </row>
    <row r="57" spans="1:12" x14ac:dyDescent="0.3">
      <c r="A57" s="1">
        <v>43263</v>
      </c>
      <c r="B57">
        <f t="shared" si="0"/>
        <v>8</v>
      </c>
      <c r="C57" s="2">
        <v>63.2</v>
      </c>
      <c r="D57" s="2">
        <f t="shared" si="1"/>
        <v>17.333333333333336</v>
      </c>
      <c r="E57" s="2">
        <f t="shared" si="12"/>
        <v>57.574285714285715</v>
      </c>
      <c r="F57" s="2">
        <f t="shared" si="2"/>
        <v>14.207936507936507</v>
      </c>
      <c r="G57" s="2">
        <v>0</v>
      </c>
      <c r="H57" s="2">
        <f t="shared" si="3"/>
        <v>0</v>
      </c>
      <c r="I57" s="2">
        <f t="shared" si="13"/>
        <v>0.10857142857142857</v>
      </c>
      <c r="J57">
        <f t="shared" si="4"/>
        <v>2.7577142857142856</v>
      </c>
      <c r="K57" s="2">
        <f t="shared" si="14"/>
        <v>0.76</v>
      </c>
      <c r="L57">
        <f t="shared" si="5"/>
        <v>19.304000000000002</v>
      </c>
    </row>
    <row r="58" spans="1:12" x14ac:dyDescent="0.3">
      <c r="A58" s="1">
        <v>43264</v>
      </c>
      <c r="B58">
        <f t="shared" si="0"/>
        <v>9</v>
      </c>
      <c r="C58" s="2">
        <v>58.22</v>
      </c>
      <c r="D58" s="2">
        <f t="shared" si="1"/>
        <v>14.566666666666666</v>
      </c>
      <c r="E58" s="2">
        <f t="shared" ref="E58" si="51">AVERAGE(C58:C64)</f>
        <v>64.218571428571423</v>
      </c>
      <c r="F58" s="2">
        <f t="shared" si="2"/>
        <v>17.899206349206345</v>
      </c>
      <c r="G58" s="2">
        <v>0</v>
      </c>
      <c r="H58" s="2">
        <f t="shared" si="3"/>
        <v>0</v>
      </c>
      <c r="I58" s="2">
        <f t="shared" ref="I58" si="52">AVERAGE(G58:G64)</f>
        <v>2.8571428571428571E-3</v>
      </c>
      <c r="J58">
        <f t="shared" si="4"/>
        <v>7.2571428571428565E-2</v>
      </c>
      <c r="K58" s="2">
        <f t="shared" ref="K58" si="53">SUM(G58:G64)</f>
        <v>0.02</v>
      </c>
      <c r="L58">
        <f t="shared" si="5"/>
        <v>0.50800000000000001</v>
      </c>
    </row>
    <row r="59" spans="1:12" x14ac:dyDescent="0.3">
      <c r="A59" s="1">
        <v>43265</v>
      </c>
      <c r="B59">
        <f t="shared" si="0"/>
        <v>9</v>
      </c>
      <c r="C59" s="2">
        <v>58.73</v>
      </c>
      <c r="D59" s="2">
        <f t="shared" si="1"/>
        <v>14.849999999999998</v>
      </c>
      <c r="E59" s="2">
        <f t="shared" ref="E59" si="54">E58</f>
        <v>64.218571428571423</v>
      </c>
      <c r="F59" s="2">
        <f t="shared" si="2"/>
        <v>17.899206349206345</v>
      </c>
      <c r="G59" s="2">
        <v>0</v>
      </c>
      <c r="H59" s="2">
        <f t="shared" si="3"/>
        <v>0</v>
      </c>
      <c r="I59" s="2">
        <f t="shared" ref="I59" si="55">I58</f>
        <v>2.8571428571428571E-3</v>
      </c>
      <c r="J59">
        <f t="shared" si="4"/>
        <v>7.2571428571428565E-2</v>
      </c>
      <c r="K59" s="2">
        <f t="shared" ref="K59" si="56">K58</f>
        <v>0.02</v>
      </c>
      <c r="L59">
        <f t="shared" si="5"/>
        <v>0.50800000000000001</v>
      </c>
    </row>
    <row r="60" spans="1:12" x14ac:dyDescent="0.3">
      <c r="A60" s="1">
        <v>43266</v>
      </c>
      <c r="B60">
        <f t="shared" si="0"/>
        <v>9</v>
      </c>
      <c r="C60" s="2">
        <v>59.82</v>
      </c>
      <c r="D60" s="2">
        <f t="shared" si="1"/>
        <v>15.455555555555556</v>
      </c>
      <c r="E60" s="2">
        <f t="shared" si="12"/>
        <v>64.218571428571423</v>
      </c>
      <c r="F60" s="2">
        <f t="shared" si="2"/>
        <v>17.899206349206345</v>
      </c>
      <c r="G60" s="2">
        <v>0</v>
      </c>
      <c r="H60" s="2">
        <f t="shared" si="3"/>
        <v>0</v>
      </c>
      <c r="I60" s="2">
        <f t="shared" si="13"/>
        <v>2.8571428571428571E-3</v>
      </c>
      <c r="J60">
        <f t="shared" si="4"/>
        <v>7.2571428571428565E-2</v>
      </c>
      <c r="K60" s="2">
        <f t="shared" si="14"/>
        <v>0.02</v>
      </c>
      <c r="L60">
        <f t="shared" si="5"/>
        <v>0.50800000000000001</v>
      </c>
    </row>
    <row r="61" spans="1:12" x14ac:dyDescent="0.3">
      <c r="A61" s="1">
        <v>43267</v>
      </c>
      <c r="B61">
        <f t="shared" si="0"/>
        <v>9</v>
      </c>
      <c r="C61" s="2">
        <v>62.51</v>
      </c>
      <c r="D61" s="2">
        <f t="shared" si="1"/>
        <v>16.95</v>
      </c>
      <c r="E61" s="2">
        <f t="shared" si="12"/>
        <v>64.218571428571423</v>
      </c>
      <c r="F61" s="2">
        <f t="shared" si="2"/>
        <v>17.899206349206345</v>
      </c>
      <c r="G61" s="2">
        <v>0</v>
      </c>
      <c r="H61" s="2">
        <f t="shared" si="3"/>
        <v>0</v>
      </c>
      <c r="I61" s="2">
        <f t="shared" si="13"/>
        <v>2.8571428571428571E-3</v>
      </c>
      <c r="J61">
        <f t="shared" si="4"/>
        <v>7.2571428571428565E-2</v>
      </c>
      <c r="K61" s="2">
        <f t="shared" si="14"/>
        <v>0.02</v>
      </c>
      <c r="L61">
        <f t="shared" si="5"/>
        <v>0.50800000000000001</v>
      </c>
    </row>
    <row r="62" spans="1:12" x14ac:dyDescent="0.3">
      <c r="A62" s="1">
        <v>43268</v>
      </c>
      <c r="B62">
        <f t="shared" si="0"/>
        <v>9</v>
      </c>
      <c r="C62" s="2">
        <v>70.7</v>
      </c>
      <c r="D62" s="2">
        <f t="shared" si="1"/>
        <v>21.5</v>
      </c>
      <c r="E62" s="2">
        <f t="shared" si="12"/>
        <v>64.218571428571423</v>
      </c>
      <c r="F62" s="2">
        <f t="shared" si="2"/>
        <v>17.899206349206345</v>
      </c>
      <c r="G62" s="2">
        <v>0.01</v>
      </c>
      <c r="H62" s="2">
        <f t="shared" si="3"/>
        <v>0.254</v>
      </c>
      <c r="I62" s="2">
        <f t="shared" si="13"/>
        <v>2.8571428571428571E-3</v>
      </c>
      <c r="J62">
        <f t="shared" si="4"/>
        <v>7.2571428571428565E-2</v>
      </c>
      <c r="K62" s="2">
        <f t="shared" si="14"/>
        <v>0.02</v>
      </c>
      <c r="L62">
        <f t="shared" si="5"/>
        <v>0.50800000000000001</v>
      </c>
    </row>
    <row r="63" spans="1:12" x14ac:dyDescent="0.3">
      <c r="A63" s="1">
        <v>43269</v>
      </c>
      <c r="B63">
        <f t="shared" si="0"/>
        <v>9</v>
      </c>
      <c r="C63" s="2">
        <v>68.86</v>
      </c>
      <c r="D63" s="2">
        <f t="shared" si="1"/>
        <v>20.477777777777778</v>
      </c>
      <c r="E63" s="2">
        <f t="shared" si="12"/>
        <v>64.218571428571423</v>
      </c>
      <c r="F63" s="2">
        <f t="shared" si="2"/>
        <v>17.899206349206345</v>
      </c>
      <c r="G63" s="2">
        <v>0.01</v>
      </c>
      <c r="H63" s="2">
        <f t="shared" si="3"/>
        <v>0.254</v>
      </c>
      <c r="I63" s="2">
        <f t="shared" si="13"/>
        <v>2.8571428571428571E-3</v>
      </c>
      <c r="J63">
        <f t="shared" si="4"/>
        <v>7.2571428571428565E-2</v>
      </c>
      <c r="K63" s="2">
        <f t="shared" si="14"/>
        <v>0.02</v>
      </c>
      <c r="L63">
        <f t="shared" si="5"/>
        <v>0.50800000000000001</v>
      </c>
    </row>
    <row r="64" spans="1:12" x14ac:dyDescent="0.3">
      <c r="A64" s="1">
        <v>43270</v>
      </c>
      <c r="B64">
        <f t="shared" si="0"/>
        <v>9</v>
      </c>
      <c r="C64" s="2">
        <v>70.69</v>
      </c>
      <c r="D64" s="2">
        <f t="shared" si="1"/>
        <v>21.494444444444444</v>
      </c>
      <c r="E64" s="2">
        <f t="shared" si="12"/>
        <v>64.218571428571423</v>
      </c>
      <c r="F64" s="2">
        <f t="shared" si="2"/>
        <v>17.899206349206345</v>
      </c>
      <c r="G64" s="2">
        <v>0</v>
      </c>
      <c r="H64" s="2">
        <f t="shared" si="3"/>
        <v>0</v>
      </c>
      <c r="I64" s="2">
        <f t="shared" si="13"/>
        <v>2.8571428571428571E-3</v>
      </c>
      <c r="J64">
        <f t="shared" si="4"/>
        <v>7.2571428571428565E-2</v>
      </c>
      <c r="K64" s="2">
        <f t="shared" si="14"/>
        <v>0.02</v>
      </c>
      <c r="L64">
        <f t="shared" si="5"/>
        <v>0.50800000000000001</v>
      </c>
    </row>
    <row r="65" spans="1:12" x14ac:dyDescent="0.3">
      <c r="A65" s="1">
        <v>43271</v>
      </c>
      <c r="B65">
        <f t="shared" si="0"/>
        <v>10</v>
      </c>
      <c r="C65" s="2">
        <v>67.33</v>
      </c>
      <c r="D65" s="2">
        <f t="shared" si="1"/>
        <v>19.627777777777776</v>
      </c>
      <c r="E65" s="2">
        <f t="shared" ref="E65" si="57">AVERAGE(C65:C71)</f>
        <v>65.145714285714277</v>
      </c>
      <c r="F65" s="2">
        <f t="shared" si="2"/>
        <v>18.414285714285707</v>
      </c>
      <c r="G65" s="2">
        <v>0</v>
      </c>
      <c r="H65" s="2">
        <f t="shared" si="3"/>
        <v>0</v>
      </c>
      <c r="I65" s="2">
        <f t="shared" ref="I65" si="58">AVERAGE(G65:G71)</f>
        <v>0</v>
      </c>
      <c r="J65">
        <f t="shared" si="4"/>
        <v>0</v>
      </c>
      <c r="K65" s="2">
        <f t="shared" ref="K65" si="59">SUM(G65:G71)</f>
        <v>0</v>
      </c>
      <c r="L65">
        <f t="shared" si="5"/>
        <v>0</v>
      </c>
    </row>
    <row r="66" spans="1:12" x14ac:dyDescent="0.3">
      <c r="A66" s="1">
        <v>43272</v>
      </c>
      <c r="B66">
        <f t="shared" si="0"/>
        <v>10</v>
      </c>
      <c r="C66" s="2">
        <v>64.540000000000006</v>
      </c>
      <c r="D66" s="2">
        <f t="shared" si="1"/>
        <v>18.077777777777779</v>
      </c>
      <c r="E66" s="2">
        <f t="shared" ref="E66" si="60">E65</f>
        <v>65.145714285714277</v>
      </c>
      <c r="F66" s="2">
        <f t="shared" si="2"/>
        <v>18.414285714285707</v>
      </c>
      <c r="G66" s="2">
        <v>0</v>
      </c>
      <c r="H66" s="2">
        <f t="shared" si="3"/>
        <v>0</v>
      </c>
      <c r="I66" s="2">
        <f t="shared" ref="I66" si="61">I65</f>
        <v>0</v>
      </c>
      <c r="J66">
        <f t="shared" si="4"/>
        <v>0</v>
      </c>
      <c r="K66" s="2">
        <f t="shared" ref="K66" si="62">K65</f>
        <v>0</v>
      </c>
      <c r="L66">
        <f t="shared" si="5"/>
        <v>0</v>
      </c>
    </row>
    <row r="67" spans="1:12" x14ac:dyDescent="0.3">
      <c r="A67" s="1">
        <v>43273</v>
      </c>
      <c r="B67">
        <f t="shared" ref="B67:B130" si="63">INT((A67-"4/18/2018")/7)+1</f>
        <v>10</v>
      </c>
      <c r="C67" s="2">
        <v>65</v>
      </c>
      <c r="D67" s="2">
        <f t="shared" ref="D67:D130" si="64">CONVERT(C67,"F","C")</f>
        <v>18.333333333333332</v>
      </c>
      <c r="E67" s="2">
        <f t="shared" si="12"/>
        <v>65.145714285714277</v>
      </c>
      <c r="F67" s="2">
        <f t="shared" ref="F67:F130" si="65">CONVERT(E67,"F","C")</f>
        <v>18.414285714285707</v>
      </c>
      <c r="G67" s="2">
        <v>0</v>
      </c>
      <c r="H67" s="2">
        <f t="shared" ref="H67:H130" si="66">CONVERT(G67,"in","mm")</f>
        <v>0</v>
      </c>
      <c r="I67" s="2">
        <f t="shared" si="13"/>
        <v>0</v>
      </c>
      <c r="J67">
        <f t="shared" ref="J67:J130" si="67">CONVERT(I67,"in","mm")</f>
        <v>0</v>
      </c>
      <c r="K67" s="2">
        <f t="shared" si="14"/>
        <v>0</v>
      </c>
      <c r="L67">
        <f t="shared" ref="L67:L130" si="68">CONVERT(K67,"in","mm")</f>
        <v>0</v>
      </c>
    </row>
    <row r="68" spans="1:12" x14ac:dyDescent="0.3">
      <c r="A68" s="1">
        <v>43274</v>
      </c>
      <c r="B68">
        <f t="shared" si="63"/>
        <v>10</v>
      </c>
      <c r="C68" s="2">
        <v>66.17</v>
      </c>
      <c r="D68" s="2">
        <f t="shared" si="64"/>
        <v>18.983333333333334</v>
      </c>
      <c r="E68" s="2">
        <f t="shared" si="12"/>
        <v>65.145714285714277</v>
      </c>
      <c r="F68" s="2">
        <f t="shared" si="65"/>
        <v>18.414285714285707</v>
      </c>
      <c r="G68" s="2">
        <v>0</v>
      </c>
      <c r="H68" s="2">
        <f t="shared" si="66"/>
        <v>0</v>
      </c>
      <c r="I68" s="2">
        <f t="shared" si="13"/>
        <v>0</v>
      </c>
      <c r="J68">
        <f t="shared" si="67"/>
        <v>0</v>
      </c>
      <c r="K68" s="2">
        <f t="shared" si="14"/>
        <v>0</v>
      </c>
      <c r="L68">
        <f t="shared" si="68"/>
        <v>0</v>
      </c>
    </row>
    <row r="69" spans="1:12" x14ac:dyDescent="0.3">
      <c r="A69" s="1">
        <v>43275</v>
      </c>
      <c r="B69">
        <f t="shared" si="63"/>
        <v>10</v>
      </c>
      <c r="C69" s="2">
        <v>69.09</v>
      </c>
      <c r="D69" s="2">
        <f t="shared" si="64"/>
        <v>20.605555555555558</v>
      </c>
      <c r="E69" s="2">
        <f t="shared" si="12"/>
        <v>65.145714285714277</v>
      </c>
      <c r="F69" s="2">
        <f t="shared" si="65"/>
        <v>18.414285714285707</v>
      </c>
      <c r="G69" s="2">
        <v>0</v>
      </c>
      <c r="H69" s="2">
        <f t="shared" si="66"/>
        <v>0</v>
      </c>
      <c r="I69" s="2">
        <f t="shared" si="13"/>
        <v>0</v>
      </c>
      <c r="J69">
        <f t="shared" si="67"/>
        <v>0</v>
      </c>
      <c r="K69" s="2">
        <f t="shared" si="14"/>
        <v>0</v>
      </c>
      <c r="L69">
        <f t="shared" si="68"/>
        <v>0</v>
      </c>
    </row>
    <row r="70" spans="1:12" x14ac:dyDescent="0.3">
      <c r="A70" s="1">
        <v>43276</v>
      </c>
      <c r="B70">
        <f t="shared" si="63"/>
        <v>10</v>
      </c>
      <c r="C70" s="2">
        <v>62.31</v>
      </c>
      <c r="D70" s="2">
        <f t="shared" si="64"/>
        <v>16.838888888888889</v>
      </c>
      <c r="E70" s="2">
        <f t="shared" si="12"/>
        <v>65.145714285714277</v>
      </c>
      <c r="F70" s="2">
        <f t="shared" si="65"/>
        <v>18.414285714285707</v>
      </c>
      <c r="G70" s="2">
        <v>0</v>
      </c>
      <c r="H70" s="2">
        <f t="shared" si="66"/>
        <v>0</v>
      </c>
      <c r="I70" s="2">
        <f t="shared" si="13"/>
        <v>0</v>
      </c>
      <c r="J70">
        <f t="shared" si="67"/>
        <v>0</v>
      </c>
      <c r="K70" s="2">
        <f t="shared" si="14"/>
        <v>0</v>
      </c>
      <c r="L70">
        <f t="shared" si="68"/>
        <v>0</v>
      </c>
    </row>
    <row r="71" spans="1:12" x14ac:dyDescent="0.3">
      <c r="A71" s="1">
        <v>43277</v>
      </c>
      <c r="B71">
        <f t="shared" si="63"/>
        <v>10</v>
      </c>
      <c r="C71" s="2">
        <v>61.58</v>
      </c>
      <c r="D71" s="2">
        <f t="shared" si="64"/>
        <v>16.433333333333334</v>
      </c>
      <c r="E71" s="2">
        <f t="shared" si="12"/>
        <v>65.145714285714277</v>
      </c>
      <c r="F71" s="2">
        <f t="shared" si="65"/>
        <v>18.414285714285707</v>
      </c>
      <c r="G71" s="2">
        <v>0</v>
      </c>
      <c r="H71" s="2">
        <f t="shared" si="66"/>
        <v>0</v>
      </c>
      <c r="I71" s="2">
        <f t="shared" si="13"/>
        <v>0</v>
      </c>
      <c r="J71">
        <f t="shared" si="67"/>
        <v>0</v>
      </c>
      <c r="K71" s="2">
        <f t="shared" si="14"/>
        <v>0</v>
      </c>
      <c r="L71">
        <f t="shared" si="68"/>
        <v>0</v>
      </c>
    </row>
    <row r="72" spans="1:12" x14ac:dyDescent="0.3">
      <c r="A72" s="1">
        <v>43278</v>
      </c>
      <c r="B72">
        <f t="shared" si="63"/>
        <v>11</v>
      </c>
      <c r="C72" s="2">
        <v>62.37</v>
      </c>
      <c r="D72" s="2">
        <f t="shared" si="64"/>
        <v>16.87222222222222</v>
      </c>
      <c r="E72" s="2">
        <f t="shared" ref="E72" si="69">AVERAGE(C72:C78)</f>
        <v>63.27571428571428</v>
      </c>
      <c r="F72" s="2">
        <f t="shared" si="65"/>
        <v>17.375396825396823</v>
      </c>
      <c r="G72" s="2">
        <v>0</v>
      </c>
      <c r="H72" s="2">
        <f t="shared" si="66"/>
        <v>0</v>
      </c>
      <c r="I72" s="2">
        <f t="shared" ref="I72" si="70">AVERAGE(G72:G78)</f>
        <v>0</v>
      </c>
      <c r="J72">
        <f t="shared" si="67"/>
        <v>0</v>
      </c>
      <c r="K72" s="2">
        <f t="shared" ref="K72" si="71">SUM(G72:G78)</f>
        <v>0</v>
      </c>
      <c r="L72">
        <f t="shared" si="68"/>
        <v>0</v>
      </c>
    </row>
    <row r="73" spans="1:12" x14ac:dyDescent="0.3">
      <c r="A73" s="1">
        <v>43279</v>
      </c>
      <c r="B73">
        <f t="shared" si="63"/>
        <v>11</v>
      </c>
      <c r="C73" s="2">
        <v>60.67</v>
      </c>
      <c r="D73" s="2">
        <f t="shared" si="64"/>
        <v>15.927777777777779</v>
      </c>
      <c r="E73" s="2">
        <f t="shared" ref="E73:E134" si="72">E72</f>
        <v>63.27571428571428</v>
      </c>
      <c r="F73" s="2">
        <f t="shared" si="65"/>
        <v>17.375396825396823</v>
      </c>
      <c r="G73" s="2">
        <v>0</v>
      </c>
      <c r="H73" s="2">
        <f t="shared" si="66"/>
        <v>0</v>
      </c>
      <c r="I73" s="2">
        <f t="shared" ref="I73:I134" si="73">I72</f>
        <v>0</v>
      </c>
      <c r="J73">
        <f t="shared" si="67"/>
        <v>0</v>
      </c>
      <c r="K73" s="2">
        <f t="shared" ref="K73:K134" si="74">K72</f>
        <v>0</v>
      </c>
      <c r="L73">
        <f t="shared" si="68"/>
        <v>0</v>
      </c>
    </row>
    <row r="74" spans="1:12" x14ac:dyDescent="0.3">
      <c r="A74" s="1">
        <v>43280</v>
      </c>
      <c r="B74">
        <f t="shared" si="63"/>
        <v>11</v>
      </c>
      <c r="C74" s="2">
        <v>63.62</v>
      </c>
      <c r="D74" s="2">
        <f t="shared" si="64"/>
        <v>17.566666666666666</v>
      </c>
      <c r="E74" s="2">
        <f t="shared" si="72"/>
        <v>63.27571428571428</v>
      </c>
      <c r="F74" s="2">
        <f t="shared" si="65"/>
        <v>17.375396825396823</v>
      </c>
      <c r="G74" s="2">
        <v>0</v>
      </c>
      <c r="H74" s="2">
        <f t="shared" si="66"/>
        <v>0</v>
      </c>
      <c r="I74" s="2">
        <f t="shared" si="73"/>
        <v>0</v>
      </c>
      <c r="J74">
        <f t="shared" si="67"/>
        <v>0</v>
      </c>
      <c r="K74" s="2">
        <f t="shared" si="74"/>
        <v>0</v>
      </c>
      <c r="L74">
        <f t="shared" si="68"/>
        <v>0</v>
      </c>
    </row>
    <row r="75" spans="1:12" x14ac:dyDescent="0.3">
      <c r="A75" s="1">
        <v>43281</v>
      </c>
      <c r="B75">
        <f t="shared" si="63"/>
        <v>11</v>
      </c>
      <c r="C75" s="2">
        <v>66.81</v>
      </c>
      <c r="D75" s="2">
        <f t="shared" si="64"/>
        <v>19.338888888888889</v>
      </c>
      <c r="E75" s="2">
        <f t="shared" si="72"/>
        <v>63.27571428571428</v>
      </c>
      <c r="F75" s="2">
        <f t="shared" si="65"/>
        <v>17.375396825396823</v>
      </c>
      <c r="G75" s="2">
        <v>0</v>
      </c>
      <c r="H75" s="2">
        <f t="shared" si="66"/>
        <v>0</v>
      </c>
      <c r="I75" s="2">
        <f t="shared" si="73"/>
        <v>0</v>
      </c>
      <c r="J75">
        <f t="shared" si="67"/>
        <v>0</v>
      </c>
      <c r="K75" s="2">
        <f t="shared" si="74"/>
        <v>0</v>
      </c>
      <c r="L75">
        <f t="shared" si="68"/>
        <v>0</v>
      </c>
    </row>
    <row r="76" spans="1:12" x14ac:dyDescent="0.3">
      <c r="A76" s="1">
        <v>43282</v>
      </c>
      <c r="B76">
        <f t="shared" si="63"/>
        <v>11</v>
      </c>
      <c r="C76" s="2">
        <v>67.44</v>
      </c>
      <c r="D76" s="2">
        <f t="shared" si="64"/>
        <v>19.688888888888886</v>
      </c>
      <c r="E76" s="2">
        <f t="shared" si="72"/>
        <v>63.27571428571428</v>
      </c>
      <c r="F76" s="2">
        <f t="shared" si="65"/>
        <v>17.375396825396823</v>
      </c>
      <c r="G76" s="2">
        <v>0</v>
      </c>
      <c r="H76" s="2">
        <f t="shared" si="66"/>
        <v>0</v>
      </c>
      <c r="I76" s="2">
        <f t="shared" si="73"/>
        <v>0</v>
      </c>
      <c r="J76">
        <f t="shared" si="67"/>
        <v>0</v>
      </c>
      <c r="K76" s="2">
        <f t="shared" si="74"/>
        <v>0</v>
      </c>
      <c r="L76">
        <f t="shared" si="68"/>
        <v>0</v>
      </c>
    </row>
    <row r="77" spans="1:12" x14ac:dyDescent="0.3">
      <c r="A77" s="1">
        <v>43283</v>
      </c>
      <c r="B77">
        <f t="shared" si="63"/>
        <v>11</v>
      </c>
      <c r="C77" s="2">
        <v>60.76</v>
      </c>
      <c r="D77" s="2">
        <f t="shared" si="64"/>
        <v>15.977777777777776</v>
      </c>
      <c r="E77" s="2">
        <f t="shared" si="72"/>
        <v>63.27571428571428</v>
      </c>
      <c r="F77" s="2">
        <f t="shared" si="65"/>
        <v>17.375396825396823</v>
      </c>
      <c r="G77" s="2">
        <v>0</v>
      </c>
      <c r="H77" s="2">
        <f t="shared" si="66"/>
        <v>0</v>
      </c>
      <c r="I77" s="2">
        <f t="shared" si="73"/>
        <v>0</v>
      </c>
      <c r="J77">
        <f t="shared" si="67"/>
        <v>0</v>
      </c>
      <c r="K77" s="2">
        <f t="shared" si="74"/>
        <v>0</v>
      </c>
      <c r="L77">
        <f t="shared" si="68"/>
        <v>0</v>
      </c>
    </row>
    <row r="78" spans="1:12" x14ac:dyDescent="0.3">
      <c r="A78" s="1">
        <v>43284</v>
      </c>
      <c r="B78">
        <f t="shared" si="63"/>
        <v>11</v>
      </c>
      <c r="C78" s="2">
        <v>61.26</v>
      </c>
      <c r="D78" s="2">
        <f t="shared" si="64"/>
        <v>16.255555555555553</v>
      </c>
      <c r="E78" s="2">
        <f t="shared" si="72"/>
        <v>63.27571428571428</v>
      </c>
      <c r="F78" s="2">
        <f t="shared" si="65"/>
        <v>17.375396825396823</v>
      </c>
      <c r="G78" s="2">
        <v>0</v>
      </c>
      <c r="H78" s="2">
        <f t="shared" si="66"/>
        <v>0</v>
      </c>
      <c r="I78" s="2">
        <f t="shared" si="73"/>
        <v>0</v>
      </c>
      <c r="J78">
        <f t="shared" si="67"/>
        <v>0</v>
      </c>
      <c r="K78" s="2">
        <f t="shared" si="74"/>
        <v>0</v>
      </c>
      <c r="L78">
        <f t="shared" si="68"/>
        <v>0</v>
      </c>
    </row>
    <row r="79" spans="1:12" x14ac:dyDescent="0.3">
      <c r="A79" s="1">
        <v>43285</v>
      </c>
      <c r="B79">
        <f t="shared" si="63"/>
        <v>12</v>
      </c>
      <c r="C79" s="2">
        <v>64.069999999999993</v>
      </c>
      <c r="D79" s="2">
        <f t="shared" si="64"/>
        <v>17.816666666666663</v>
      </c>
      <c r="E79" s="2">
        <f t="shared" ref="E79" si="75">AVERAGE(C79:C85)</f>
        <v>64.858571428571423</v>
      </c>
      <c r="F79" s="2">
        <f t="shared" si="65"/>
        <v>18.254761904761903</v>
      </c>
      <c r="G79" s="2">
        <v>0</v>
      </c>
      <c r="H79" s="2">
        <f t="shared" si="66"/>
        <v>0</v>
      </c>
      <c r="I79" s="2">
        <f t="shared" ref="I79" si="76">AVERAGE(G79:G85)</f>
        <v>0</v>
      </c>
      <c r="J79">
        <f t="shared" si="67"/>
        <v>0</v>
      </c>
      <c r="K79" s="2">
        <f t="shared" ref="K79" si="77">SUM(G79:G85)</f>
        <v>0</v>
      </c>
      <c r="L79">
        <f t="shared" si="68"/>
        <v>0</v>
      </c>
    </row>
    <row r="80" spans="1:12" x14ac:dyDescent="0.3">
      <c r="A80" s="1">
        <v>43286</v>
      </c>
      <c r="B80">
        <f t="shared" si="63"/>
        <v>12</v>
      </c>
      <c r="C80" s="2">
        <v>66.459999999999994</v>
      </c>
      <c r="D80" s="2">
        <f t="shared" si="64"/>
        <v>19.144444444444442</v>
      </c>
      <c r="E80" s="2">
        <f t="shared" ref="E80" si="78">E79</f>
        <v>64.858571428571423</v>
      </c>
      <c r="F80" s="2">
        <f t="shared" si="65"/>
        <v>18.254761904761903</v>
      </c>
      <c r="G80" s="2">
        <v>0</v>
      </c>
      <c r="H80" s="2">
        <f t="shared" si="66"/>
        <v>0</v>
      </c>
      <c r="I80" s="2">
        <f t="shared" ref="I80" si="79">I79</f>
        <v>0</v>
      </c>
      <c r="J80">
        <f t="shared" si="67"/>
        <v>0</v>
      </c>
      <c r="K80" s="2">
        <f t="shared" ref="K80" si="80">K79</f>
        <v>0</v>
      </c>
      <c r="L80">
        <f t="shared" si="68"/>
        <v>0</v>
      </c>
    </row>
    <row r="81" spans="1:12" x14ac:dyDescent="0.3">
      <c r="A81" s="1">
        <v>43287</v>
      </c>
      <c r="B81">
        <f t="shared" si="63"/>
        <v>12</v>
      </c>
      <c r="C81" s="2">
        <v>64.930000000000007</v>
      </c>
      <c r="D81" s="2">
        <f t="shared" si="64"/>
        <v>18.294444444444448</v>
      </c>
      <c r="E81" s="2">
        <f t="shared" si="72"/>
        <v>64.858571428571423</v>
      </c>
      <c r="F81" s="2">
        <f t="shared" si="65"/>
        <v>18.254761904761903</v>
      </c>
      <c r="G81" s="2">
        <v>0</v>
      </c>
      <c r="H81" s="2">
        <f t="shared" si="66"/>
        <v>0</v>
      </c>
      <c r="I81" s="2">
        <f t="shared" si="73"/>
        <v>0</v>
      </c>
      <c r="J81">
        <f t="shared" si="67"/>
        <v>0</v>
      </c>
      <c r="K81" s="2">
        <f t="shared" si="74"/>
        <v>0</v>
      </c>
      <c r="L81">
        <f t="shared" si="68"/>
        <v>0</v>
      </c>
    </row>
    <row r="82" spans="1:12" x14ac:dyDescent="0.3">
      <c r="A82" s="1">
        <v>43288</v>
      </c>
      <c r="B82">
        <f t="shared" si="63"/>
        <v>12</v>
      </c>
      <c r="C82" s="2">
        <v>64.959999999999994</v>
      </c>
      <c r="D82" s="2">
        <f t="shared" si="64"/>
        <v>18.311111111111106</v>
      </c>
      <c r="E82" s="2">
        <f t="shared" si="72"/>
        <v>64.858571428571423</v>
      </c>
      <c r="F82" s="2">
        <f t="shared" si="65"/>
        <v>18.254761904761903</v>
      </c>
      <c r="G82" s="2">
        <v>0</v>
      </c>
      <c r="H82" s="2">
        <f t="shared" si="66"/>
        <v>0</v>
      </c>
      <c r="I82" s="2">
        <f t="shared" si="73"/>
        <v>0</v>
      </c>
      <c r="J82">
        <f t="shared" si="67"/>
        <v>0</v>
      </c>
      <c r="K82" s="2">
        <f t="shared" si="74"/>
        <v>0</v>
      </c>
      <c r="L82">
        <f t="shared" si="68"/>
        <v>0</v>
      </c>
    </row>
    <row r="83" spans="1:12" x14ac:dyDescent="0.3">
      <c r="A83" s="1">
        <v>43289</v>
      </c>
      <c r="B83">
        <f t="shared" si="63"/>
        <v>12</v>
      </c>
      <c r="C83" s="2">
        <v>66.150000000000006</v>
      </c>
      <c r="D83" s="2">
        <f t="shared" si="64"/>
        <v>18.972222222222225</v>
      </c>
      <c r="E83" s="2">
        <f t="shared" si="72"/>
        <v>64.858571428571423</v>
      </c>
      <c r="F83" s="2">
        <f t="shared" si="65"/>
        <v>18.254761904761903</v>
      </c>
      <c r="G83" s="2">
        <v>0</v>
      </c>
      <c r="H83" s="2">
        <f t="shared" si="66"/>
        <v>0</v>
      </c>
      <c r="I83" s="2">
        <f t="shared" si="73"/>
        <v>0</v>
      </c>
      <c r="J83">
        <f t="shared" si="67"/>
        <v>0</v>
      </c>
      <c r="K83" s="2">
        <f t="shared" si="74"/>
        <v>0</v>
      </c>
      <c r="L83">
        <f t="shared" si="68"/>
        <v>0</v>
      </c>
    </row>
    <row r="84" spans="1:12" x14ac:dyDescent="0.3">
      <c r="A84" s="1">
        <v>43290</v>
      </c>
      <c r="B84">
        <f t="shared" si="63"/>
        <v>12</v>
      </c>
      <c r="C84" s="2">
        <v>60.59</v>
      </c>
      <c r="D84" s="2">
        <f t="shared" si="64"/>
        <v>15.883333333333335</v>
      </c>
      <c r="E84" s="2">
        <f t="shared" si="72"/>
        <v>64.858571428571423</v>
      </c>
      <c r="F84" s="2">
        <f t="shared" si="65"/>
        <v>18.254761904761903</v>
      </c>
      <c r="G84" s="2">
        <v>0</v>
      </c>
      <c r="H84" s="2">
        <f t="shared" si="66"/>
        <v>0</v>
      </c>
      <c r="I84" s="2">
        <f t="shared" si="73"/>
        <v>0</v>
      </c>
      <c r="J84">
        <f t="shared" si="67"/>
        <v>0</v>
      </c>
      <c r="K84" s="2">
        <f t="shared" si="74"/>
        <v>0</v>
      </c>
      <c r="L84">
        <f t="shared" si="68"/>
        <v>0</v>
      </c>
    </row>
    <row r="85" spans="1:12" x14ac:dyDescent="0.3">
      <c r="A85" s="1">
        <v>43291</v>
      </c>
      <c r="B85">
        <f t="shared" si="63"/>
        <v>12</v>
      </c>
      <c r="C85" s="2">
        <v>66.849999999999994</v>
      </c>
      <c r="D85" s="2">
        <f t="shared" si="64"/>
        <v>19.361111111111107</v>
      </c>
      <c r="E85" s="2">
        <f t="shared" si="72"/>
        <v>64.858571428571423</v>
      </c>
      <c r="F85" s="2">
        <f t="shared" si="65"/>
        <v>18.254761904761903</v>
      </c>
      <c r="G85" s="2">
        <v>0</v>
      </c>
      <c r="H85" s="2">
        <f t="shared" si="66"/>
        <v>0</v>
      </c>
      <c r="I85" s="2">
        <f t="shared" si="73"/>
        <v>0</v>
      </c>
      <c r="J85">
        <f t="shared" si="67"/>
        <v>0</v>
      </c>
      <c r="K85" s="2">
        <f t="shared" si="74"/>
        <v>0</v>
      </c>
      <c r="L85">
        <f t="shared" si="68"/>
        <v>0</v>
      </c>
    </row>
    <row r="86" spans="1:12" x14ac:dyDescent="0.3">
      <c r="A86" s="1">
        <v>43292</v>
      </c>
      <c r="B86">
        <f t="shared" si="63"/>
        <v>13</v>
      </c>
      <c r="C86" s="2">
        <v>72.41</v>
      </c>
      <c r="D86" s="2">
        <f t="shared" si="64"/>
        <v>22.45</v>
      </c>
      <c r="E86" s="2">
        <f t="shared" ref="E86" si="81">AVERAGE(C86:C92)</f>
        <v>75.355714285714285</v>
      </c>
      <c r="F86" s="2">
        <f t="shared" si="65"/>
        <v>24.086507936507935</v>
      </c>
      <c r="G86" s="2">
        <v>0</v>
      </c>
      <c r="H86" s="2">
        <f t="shared" si="66"/>
        <v>0</v>
      </c>
      <c r="I86" s="2">
        <f t="shared" ref="I86" si="82">AVERAGE(G86:G92)</f>
        <v>0</v>
      </c>
      <c r="J86">
        <f t="shared" si="67"/>
        <v>0</v>
      </c>
      <c r="K86" s="2">
        <f t="shared" ref="K86" si="83">SUM(G86:G92)</f>
        <v>0</v>
      </c>
      <c r="L86">
        <f t="shared" si="68"/>
        <v>0</v>
      </c>
    </row>
    <row r="87" spans="1:12" x14ac:dyDescent="0.3">
      <c r="A87" s="1">
        <v>43293</v>
      </c>
      <c r="B87">
        <f t="shared" si="63"/>
        <v>13</v>
      </c>
      <c r="C87" s="2">
        <v>81.12</v>
      </c>
      <c r="D87" s="2">
        <f t="shared" si="64"/>
        <v>27.288888888888891</v>
      </c>
      <c r="E87" s="2">
        <f t="shared" ref="E87" si="84">E86</f>
        <v>75.355714285714285</v>
      </c>
      <c r="F87" s="2">
        <f t="shared" si="65"/>
        <v>24.086507936507935</v>
      </c>
      <c r="G87" s="2">
        <v>0</v>
      </c>
      <c r="H87" s="2">
        <f t="shared" si="66"/>
        <v>0</v>
      </c>
      <c r="I87" s="2">
        <f t="shared" ref="I87" si="85">I86</f>
        <v>0</v>
      </c>
      <c r="J87">
        <f t="shared" si="67"/>
        <v>0</v>
      </c>
      <c r="K87" s="2">
        <f t="shared" ref="K87" si="86">K86</f>
        <v>0</v>
      </c>
      <c r="L87">
        <f t="shared" si="68"/>
        <v>0</v>
      </c>
    </row>
    <row r="88" spans="1:12" x14ac:dyDescent="0.3">
      <c r="A88" s="1">
        <v>43294</v>
      </c>
      <c r="B88">
        <f t="shared" si="63"/>
        <v>13</v>
      </c>
      <c r="C88" s="2">
        <v>76.900000000000006</v>
      </c>
      <c r="D88" s="2">
        <f t="shared" si="64"/>
        <v>24.944444444444446</v>
      </c>
      <c r="E88" s="2">
        <f t="shared" si="72"/>
        <v>75.355714285714285</v>
      </c>
      <c r="F88" s="2">
        <f t="shared" si="65"/>
        <v>24.086507936507935</v>
      </c>
      <c r="G88" s="2">
        <v>0</v>
      </c>
      <c r="H88" s="2">
        <f t="shared" si="66"/>
        <v>0</v>
      </c>
      <c r="I88" s="2">
        <f t="shared" si="73"/>
        <v>0</v>
      </c>
      <c r="J88">
        <f t="shared" si="67"/>
        <v>0</v>
      </c>
      <c r="K88" s="2">
        <f t="shared" si="74"/>
        <v>0</v>
      </c>
      <c r="L88">
        <f t="shared" si="68"/>
        <v>0</v>
      </c>
    </row>
    <row r="89" spans="1:12" x14ac:dyDescent="0.3">
      <c r="A89" s="1">
        <v>43295</v>
      </c>
      <c r="B89">
        <f t="shared" si="63"/>
        <v>13</v>
      </c>
      <c r="C89" s="2">
        <v>73.45</v>
      </c>
      <c r="D89" s="2">
        <f t="shared" si="64"/>
        <v>23.027777777777779</v>
      </c>
      <c r="E89" s="2">
        <f t="shared" si="72"/>
        <v>75.355714285714285</v>
      </c>
      <c r="F89" s="2">
        <f t="shared" si="65"/>
        <v>24.086507936507935</v>
      </c>
      <c r="G89" s="2">
        <v>0</v>
      </c>
      <c r="H89" s="2">
        <f t="shared" si="66"/>
        <v>0</v>
      </c>
      <c r="I89" s="2">
        <f t="shared" si="73"/>
        <v>0</v>
      </c>
      <c r="J89">
        <f t="shared" si="67"/>
        <v>0</v>
      </c>
      <c r="K89" s="2">
        <f t="shared" si="74"/>
        <v>0</v>
      </c>
      <c r="L89">
        <f t="shared" si="68"/>
        <v>0</v>
      </c>
    </row>
    <row r="90" spans="1:12" x14ac:dyDescent="0.3">
      <c r="A90" s="1">
        <v>43296</v>
      </c>
      <c r="B90">
        <f t="shared" si="63"/>
        <v>13</v>
      </c>
      <c r="C90" s="2">
        <v>76.81</v>
      </c>
      <c r="D90" s="2">
        <f t="shared" si="64"/>
        <v>24.894444444444446</v>
      </c>
      <c r="E90" s="2">
        <f t="shared" si="72"/>
        <v>75.355714285714285</v>
      </c>
      <c r="F90" s="2">
        <f t="shared" si="65"/>
        <v>24.086507936507935</v>
      </c>
      <c r="G90" s="2">
        <v>0</v>
      </c>
      <c r="H90" s="2">
        <f t="shared" si="66"/>
        <v>0</v>
      </c>
      <c r="I90" s="2">
        <f t="shared" si="73"/>
        <v>0</v>
      </c>
      <c r="J90">
        <f t="shared" si="67"/>
        <v>0</v>
      </c>
      <c r="K90" s="2">
        <f t="shared" si="74"/>
        <v>0</v>
      </c>
      <c r="L90">
        <f t="shared" si="68"/>
        <v>0</v>
      </c>
    </row>
    <row r="91" spans="1:12" x14ac:dyDescent="0.3">
      <c r="A91" s="1">
        <v>43297</v>
      </c>
      <c r="B91">
        <f t="shared" si="63"/>
        <v>13</v>
      </c>
      <c r="C91" s="2">
        <v>76.55</v>
      </c>
      <c r="D91" s="2">
        <f t="shared" si="64"/>
        <v>24.749999999999996</v>
      </c>
      <c r="E91" s="2">
        <f t="shared" si="72"/>
        <v>75.355714285714285</v>
      </c>
      <c r="F91" s="2">
        <f t="shared" si="65"/>
        <v>24.086507936507935</v>
      </c>
      <c r="G91" s="2">
        <v>0</v>
      </c>
      <c r="H91" s="2">
        <f t="shared" si="66"/>
        <v>0</v>
      </c>
      <c r="I91" s="2">
        <f t="shared" si="73"/>
        <v>0</v>
      </c>
      <c r="J91">
        <f t="shared" si="67"/>
        <v>0</v>
      </c>
      <c r="K91" s="2">
        <f t="shared" si="74"/>
        <v>0</v>
      </c>
      <c r="L91">
        <f t="shared" si="68"/>
        <v>0</v>
      </c>
    </row>
    <row r="92" spans="1:12" x14ac:dyDescent="0.3">
      <c r="A92" s="1">
        <v>43298</v>
      </c>
      <c r="B92">
        <f t="shared" si="63"/>
        <v>13</v>
      </c>
      <c r="C92" s="2">
        <v>70.25</v>
      </c>
      <c r="D92" s="2">
        <f t="shared" si="64"/>
        <v>21.25</v>
      </c>
      <c r="E92" s="2">
        <f t="shared" si="72"/>
        <v>75.355714285714285</v>
      </c>
      <c r="F92" s="2">
        <f t="shared" si="65"/>
        <v>24.086507936507935</v>
      </c>
      <c r="G92" s="2">
        <v>0</v>
      </c>
      <c r="H92" s="2">
        <f t="shared" si="66"/>
        <v>0</v>
      </c>
      <c r="I92" s="2">
        <f t="shared" si="73"/>
        <v>0</v>
      </c>
      <c r="J92">
        <f t="shared" si="67"/>
        <v>0</v>
      </c>
      <c r="K92" s="2">
        <f t="shared" si="74"/>
        <v>0</v>
      </c>
      <c r="L92">
        <f t="shared" si="68"/>
        <v>0</v>
      </c>
    </row>
    <row r="93" spans="1:12" x14ac:dyDescent="0.3">
      <c r="A93" s="1">
        <v>43299</v>
      </c>
      <c r="B93">
        <f t="shared" si="63"/>
        <v>14</v>
      </c>
      <c r="C93" s="2">
        <v>69.180000000000007</v>
      </c>
      <c r="D93" s="2">
        <f t="shared" si="64"/>
        <v>20.655555555555559</v>
      </c>
      <c r="E93" s="2">
        <f t="shared" ref="E93" si="87">AVERAGE(C93:C99)</f>
        <v>68.84</v>
      </c>
      <c r="F93" s="2">
        <f t="shared" si="65"/>
        <v>20.466666666666669</v>
      </c>
      <c r="G93" s="2">
        <v>0</v>
      </c>
      <c r="H93" s="2">
        <f t="shared" si="66"/>
        <v>0</v>
      </c>
      <c r="I93" s="2">
        <f t="shared" ref="I93" si="88">AVERAGE(G93:G99)</f>
        <v>0</v>
      </c>
      <c r="J93">
        <f t="shared" si="67"/>
        <v>0</v>
      </c>
      <c r="K93" s="2">
        <f t="shared" ref="K93" si="89">SUM(G93:G99)</f>
        <v>0</v>
      </c>
      <c r="L93">
        <f t="shared" si="68"/>
        <v>0</v>
      </c>
    </row>
    <row r="94" spans="1:12" x14ac:dyDescent="0.3">
      <c r="A94" s="1">
        <v>43300</v>
      </c>
      <c r="B94">
        <f t="shared" si="63"/>
        <v>14</v>
      </c>
      <c r="C94" s="2">
        <v>63.82</v>
      </c>
      <c r="D94" s="2">
        <f t="shared" si="64"/>
        <v>17.677777777777777</v>
      </c>
      <c r="E94" s="2">
        <f t="shared" ref="E94" si="90">E93</f>
        <v>68.84</v>
      </c>
      <c r="F94" s="2">
        <f t="shared" si="65"/>
        <v>20.466666666666669</v>
      </c>
      <c r="G94" s="2">
        <v>0</v>
      </c>
      <c r="H94" s="2">
        <f t="shared" si="66"/>
        <v>0</v>
      </c>
      <c r="I94" s="2">
        <f t="shared" ref="I94" si="91">I93</f>
        <v>0</v>
      </c>
      <c r="J94">
        <f t="shared" si="67"/>
        <v>0</v>
      </c>
      <c r="K94" s="2">
        <f t="shared" ref="K94" si="92">K93</f>
        <v>0</v>
      </c>
      <c r="L94">
        <f t="shared" si="68"/>
        <v>0</v>
      </c>
    </row>
    <row r="95" spans="1:12" x14ac:dyDescent="0.3">
      <c r="A95" s="1">
        <v>43301</v>
      </c>
      <c r="B95">
        <f t="shared" si="63"/>
        <v>14</v>
      </c>
      <c r="C95" s="2">
        <v>64.2</v>
      </c>
      <c r="D95" s="2">
        <f t="shared" si="64"/>
        <v>17.888888888888889</v>
      </c>
      <c r="E95" s="2">
        <f t="shared" si="72"/>
        <v>68.84</v>
      </c>
      <c r="F95" s="2">
        <f t="shared" si="65"/>
        <v>20.466666666666669</v>
      </c>
      <c r="G95" s="2">
        <v>0</v>
      </c>
      <c r="H95" s="2">
        <f t="shared" si="66"/>
        <v>0</v>
      </c>
      <c r="I95" s="2">
        <f t="shared" si="73"/>
        <v>0</v>
      </c>
      <c r="J95">
        <f t="shared" si="67"/>
        <v>0</v>
      </c>
      <c r="K95" s="2">
        <f t="shared" si="74"/>
        <v>0</v>
      </c>
      <c r="L95">
        <f t="shared" si="68"/>
        <v>0</v>
      </c>
    </row>
    <row r="96" spans="1:12" x14ac:dyDescent="0.3">
      <c r="A96" s="1">
        <v>43302</v>
      </c>
      <c r="B96">
        <f t="shared" si="63"/>
        <v>14</v>
      </c>
      <c r="C96" s="2">
        <v>65.75</v>
      </c>
      <c r="D96" s="2">
        <f t="shared" si="64"/>
        <v>18.75</v>
      </c>
      <c r="E96" s="2">
        <f t="shared" si="72"/>
        <v>68.84</v>
      </c>
      <c r="F96" s="2">
        <f t="shared" si="65"/>
        <v>20.466666666666669</v>
      </c>
      <c r="G96" s="2">
        <v>0</v>
      </c>
      <c r="H96" s="2">
        <f t="shared" si="66"/>
        <v>0</v>
      </c>
      <c r="I96" s="2">
        <f t="shared" si="73"/>
        <v>0</v>
      </c>
      <c r="J96">
        <f t="shared" si="67"/>
        <v>0</v>
      </c>
      <c r="K96" s="2">
        <f t="shared" si="74"/>
        <v>0</v>
      </c>
      <c r="L96">
        <f t="shared" si="68"/>
        <v>0</v>
      </c>
    </row>
    <row r="97" spans="1:12" x14ac:dyDescent="0.3">
      <c r="A97" s="1">
        <v>43303</v>
      </c>
      <c r="B97">
        <f t="shared" si="63"/>
        <v>14</v>
      </c>
      <c r="C97" s="2">
        <v>71.52</v>
      </c>
      <c r="D97" s="2">
        <f t="shared" si="64"/>
        <v>21.955555555555552</v>
      </c>
      <c r="E97" s="2">
        <f t="shared" si="72"/>
        <v>68.84</v>
      </c>
      <c r="F97" s="2">
        <f t="shared" si="65"/>
        <v>20.466666666666669</v>
      </c>
      <c r="G97" s="2">
        <v>0</v>
      </c>
      <c r="H97" s="2">
        <f t="shared" si="66"/>
        <v>0</v>
      </c>
      <c r="I97" s="2">
        <f t="shared" si="73"/>
        <v>0</v>
      </c>
      <c r="J97">
        <f t="shared" si="67"/>
        <v>0</v>
      </c>
      <c r="K97" s="2">
        <f t="shared" si="74"/>
        <v>0</v>
      </c>
      <c r="L97">
        <f t="shared" si="68"/>
        <v>0</v>
      </c>
    </row>
    <row r="98" spans="1:12" x14ac:dyDescent="0.3">
      <c r="A98" s="1">
        <v>43304</v>
      </c>
      <c r="B98">
        <f t="shared" si="63"/>
        <v>14</v>
      </c>
      <c r="C98" s="2">
        <v>72.53</v>
      </c>
      <c r="D98" s="2">
        <f t="shared" si="64"/>
        <v>22.516666666666666</v>
      </c>
      <c r="E98" s="2">
        <f t="shared" si="72"/>
        <v>68.84</v>
      </c>
      <c r="F98" s="2">
        <f t="shared" si="65"/>
        <v>20.466666666666669</v>
      </c>
      <c r="G98" s="2">
        <v>0</v>
      </c>
      <c r="H98" s="2">
        <f t="shared" si="66"/>
        <v>0</v>
      </c>
      <c r="I98" s="2">
        <f t="shared" si="73"/>
        <v>0</v>
      </c>
      <c r="J98">
        <f t="shared" si="67"/>
        <v>0</v>
      </c>
      <c r="K98" s="2">
        <f t="shared" si="74"/>
        <v>0</v>
      </c>
      <c r="L98">
        <f t="shared" si="68"/>
        <v>0</v>
      </c>
    </row>
    <row r="99" spans="1:12" x14ac:dyDescent="0.3">
      <c r="A99" s="1">
        <v>43305</v>
      </c>
      <c r="B99">
        <f t="shared" si="63"/>
        <v>14</v>
      </c>
      <c r="C99" s="2">
        <v>74.88</v>
      </c>
      <c r="D99" s="2">
        <f t="shared" si="64"/>
        <v>23.822222222222219</v>
      </c>
      <c r="E99" s="2">
        <f t="shared" si="72"/>
        <v>68.84</v>
      </c>
      <c r="F99" s="2">
        <f t="shared" si="65"/>
        <v>20.466666666666669</v>
      </c>
      <c r="G99" s="2">
        <v>0</v>
      </c>
      <c r="H99" s="2">
        <f t="shared" si="66"/>
        <v>0</v>
      </c>
      <c r="I99" s="2">
        <f t="shared" si="73"/>
        <v>0</v>
      </c>
      <c r="J99">
        <f t="shared" si="67"/>
        <v>0</v>
      </c>
      <c r="K99" s="2">
        <f t="shared" si="74"/>
        <v>0</v>
      </c>
      <c r="L99">
        <f t="shared" si="68"/>
        <v>0</v>
      </c>
    </row>
    <row r="100" spans="1:12" x14ac:dyDescent="0.3">
      <c r="A100" s="1">
        <v>43306</v>
      </c>
      <c r="B100">
        <f t="shared" si="63"/>
        <v>15</v>
      </c>
      <c r="C100" s="2">
        <v>75.94</v>
      </c>
      <c r="D100" s="2">
        <f t="shared" si="64"/>
        <v>24.411111111111108</v>
      </c>
      <c r="E100" s="2">
        <f t="shared" ref="E100" si="93">AVERAGE(C100:C106)</f>
        <v>72.497142857142862</v>
      </c>
      <c r="F100" s="2">
        <f t="shared" si="65"/>
        <v>22.4984126984127</v>
      </c>
      <c r="G100" s="2">
        <v>0</v>
      </c>
      <c r="H100" s="2">
        <f t="shared" si="66"/>
        <v>0</v>
      </c>
      <c r="I100" s="2">
        <f t="shared" ref="I100" si="94">AVERAGE(G100:G106)</f>
        <v>0</v>
      </c>
      <c r="J100">
        <f t="shared" si="67"/>
        <v>0</v>
      </c>
      <c r="K100" s="2">
        <f t="shared" ref="K100" si="95">SUM(G100:G106)</f>
        <v>0</v>
      </c>
      <c r="L100">
        <f t="shared" si="68"/>
        <v>0</v>
      </c>
    </row>
    <row r="101" spans="1:12" x14ac:dyDescent="0.3">
      <c r="A101" s="1">
        <v>43307</v>
      </c>
      <c r="B101">
        <f t="shared" si="63"/>
        <v>15</v>
      </c>
      <c r="C101" s="2">
        <v>76.63</v>
      </c>
      <c r="D101" s="2">
        <f t="shared" si="64"/>
        <v>24.794444444444441</v>
      </c>
      <c r="E101" s="2">
        <f t="shared" ref="E101" si="96">E100</f>
        <v>72.497142857142862</v>
      </c>
      <c r="F101" s="2">
        <f t="shared" si="65"/>
        <v>22.4984126984127</v>
      </c>
      <c r="G101" s="2">
        <v>0</v>
      </c>
      <c r="H101" s="2">
        <f t="shared" si="66"/>
        <v>0</v>
      </c>
      <c r="I101" s="2">
        <f t="shared" ref="I101" si="97">I100</f>
        <v>0</v>
      </c>
      <c r="J101">
        <f t="shared" si="67"/>
        <v>0</v>
      </c>
      <c r="K101" s="2">
        <f t="shared" ref="K101" si="98">K100</f>
        <v>0</v>
      </c>
      <c r="L101">
        <f t="shared" si="68"/>
        <v>0</v>
      </c>
    </row>
    <row r="102" spans="1:12" x14ac:dyDescent="0.3">
      <c r="A102" s="1">
        <v>43308</v>
      </c>
      <c r="B102">
        <f t="shared" si="63"/>
        <v>15</v>
      </c>
      <c r="C102" s="2">
        <v>69.94</v>
      </c>
      <c r="D102" s="2">
        <f t="shared" si="64"/>
        <v>21.077777777777776</v>
      </c>
      <c r="E102" s="2">
        <f t="shared" si="72"/>
        <v>72.497142857142862</v>
      </c>
      <c r="F102" s="2">
        <f t="shared" si="65"/>
        <v>22.4984126984127</v>
      </c>
      <c r="G102" s="2">
        <v>0</v>
      </c>
      <c r="H102" s="2">
        <f t="shared" si="66"/>
        <v>0</v>
      </c>
      <c r="I102" s="2">
        <f t="shared" si="73"/>
        <v>0</v>
      </c>
      <c r="J102">
        <f t="shared" si="67"/>
        <v>0</v>
      </c>
      <c r="K102" s="2">
        <f t="shared" si="74"/>
        <v>0</v>
      </c>
      <c r="L102">
        <f t="shared" si="68"/>
        <v>0</v>
      </c>
    </row>
    <row r="103" spans="1:12" x14ac:dyDescent="0.3">
      <c r="A103" s="1">
        <v>43309</v>
      </c>
      <c r="B103">
        <f t="shared" si="63"/>
        <v>15</v>
      </c>
      <c r="C103" s="2">
        <v>69.44</v>
      </c>
      <c r="D103" s="2">
        <f t="shared" si="64"/>
        <v>20.799999999999997</v>
      </c>
      <c r="E103" s="2">
        <f t="shared" si="72"/>
        <v>72.497142857142862</v>
      </c>
      <c r="F103" s="2">
        <f t="shared" si="65"/>
        <v>22.4984126984127</v>
      </c>
      <c r="G103" s="2">
        <v>0</v>
      </c>
      <c r="H103" s="2">
        <f t="shared" si="66"/>
        <v>0</v>
      </c>
      <c r="I103" s="2">
        <f t="shared" si="73"/>
        <v>0</v>
      </c>
      <c r="J103">
        <f t="shared" si="67"/>
        <v>0</v>
      </c>
      <c r="K103" s="2">
        <f t="shared" si="74"/>
        <v>0</v>
      </c>
      <c r="L103">
        <f t="shared" si="68"/>
        <v>0</v>
      </c>
    </row>
    <row r="104" spans="1:12" x14ac:dyDescent="0.3">
      <c r="A104" s="1">
        <v>43310</v>
      </c>
      <c r="B104">
        <f t="shared" si="63"/>
        <v>15</v>
      </c>
      <c r="C104" s="2">
        <v>75.72</v>
      </c>
      <c r="D104" s="2">
        <f t="shared" si="64"/>
        <v>24.288888888888888</v>
      </c>
      <c r="E104" s="2">
        <f t="shared" si="72"/>
        <v>72.497142857142862</v>
      </c>
      <c r="F104" s="2">
        <f t="shared" si="65"/>
        <v>22.4984126984127</v>
      </c>
      <c r="G104" s="2">
        <v>0</v>
      </c>
      <c r="H104" s="2">
        <f t="shared" si="66"/>
        <v>0</v>
      </c>
      <c r="I104" s="2">
        <f t="shared" si="73"/>
        <v>0</v>
      </c>
      <c r="J104">
        <f t="shared" si="67"/>
        <v>0</v>
      </c>
      <c r="K104" s="2">
        <f t="shared" si="74"/>
        <v>0</v>
      </c>
      <c r="L104">
        <f t="shared" si="68"/>
        <v>0</v>
      </c>
    </row>
    <row r="105" spans="1:12" x14ac:dyDescent="0.3">
      <c r="A105" s="1">
        <v>43311</v>
      </c>
      <c r="B105">
        <f t="shared" si="63"/>
        <v>15</v>
      </c>
      <c r="C105" s="2">
        <v>70.72</v>
      </c>
      <c r="D105" s="2">
        <f t="shared" si="64"/>
        <v>21.511111111111109</v>
      </c>
      <c r="E105" s="2">
        <f t="shared" si="72"/>
        <v>72.497142857142862</v>
      </c>
      <c r="F105" s="2">
        <f t="shared" si="65"/>
        <v>22.4984126984127</v>
      </c>
      <c r="G105" s="2">
        <v>0</v>
      </c>
      <c r="H105" s="2">
        <f t="shared" si="66"/>
        <v>0</v>
      </c>
      <c r="I105" s="2">
        <f t="shared" si="73"/>
        <v>0</v>
      </c>
      <c r="J105">
        <f t="shared" si="67"/>
        <v>0</v>
      </c>
      <c r="K105" s="2">
        <f t="shared" si="74"/>
        <v>0</v>
      </c>
      <c r="L105">
        <f t="shared" si="68"/>
        <v>0</v>
      </c>
    </row>
    <row r="106" spans="1:12" x14ac:dyDescent="0.3">
      <c r="A106" s="1">
        <v>43312</v>
      </c>
      <c r="B106">
        <f t="shared" si="63"/>
        <v>15</v>
      </c>
      <c r="C106" s="2">
        <v>69.09</v>
      </c>
      <c r="D106" s="2">
        <f t="shared" si="64"/>
        <v>20.605555555555558</v>
      </c>
      <c r="E106" s="2">
        <f t="shared" si="72"/>
        <v>72.497142857142862</v>
      </c>
      <c r="F106" s="2">
        <f t="shared" si="65"/>
        <v>22.4984126984127</v>
      </c>
      <c r="G106" s="2">
        <v>0</v>
      </c>
      <c r="H106" s="2">
        <f t="shared" si="66"/>
        <v>0</v>
      </c>
      <c r="I106" s="2">
        <f t="shared" si="73"/>
        <v>0</v>
      </c>
      <c r="J106">
        <f t="shared" si="67"/>
        <v>0</v>
      </c>
      <c r="K106" s="2">
        <f t="shared" si="74"/>
        <v>0</v>
      </c>
      <c r="L106">
        <f t="shared" si="68"/>
        <v>0</v>
      </c>
    </row>
    <row r="107" spans="1:12" x14ac:dyDescent="0.3">
      <c r="A107" s="1">
        <v>43313</v>
      </c>
      <c r="B107">
        <f t="shared" si="63"/>
        <v>16</v>
      </c>
      <c r="C107" s="2">
        <v>67.17</v>
      </c>
      <c r="D107" s="2">
        <f t="shared" si="64"/>
        <v>19.538888888888888</v>
      </c>
      <c r="E107" s="2">
        <f t="shared" ref="E107" si="99">AVERAGE(C107:C113)</f>
        <v>67.998571428571424</v>
      </c>
      <c r="F107" s="2">
        <f t="shared" si="65"/>
        <v>19.999206349206347</v>
      </c>
      <c r="G107" s="2">
        <v>0</v>
      </c>
      <c r="H107" s="2">
        <f t="shared" si="66"/>
        <v>0</v>
      </c>
      <c r="I107" s="2">
        <f t="shared" ref="I107" si="100">AVERAGE(G107:G113)</f>
        <v>0</v>
      </c>
      <c r="J107">
        <f t="shared" si="67"/>
        <v>0</v>
      </c>
      <c r="K107" s="2">
        <f t="shared" ref="K107" si="101">SUM(G107:G113)</f>
        <v>0</v>
      </c>
      <c r="L107">
        <f t="shared" si="68"/>
        <v>0</v>
      </c>
    </row>
    <row r="108" spans="1:12" x14ac:dyDescent="0.3">
      <c r="A108" s="1">
        <v>43314</v>
      </c>
      <c r="B108">
        <f t="shared" si="63"/>
        <v>16</v>
      </c>
      <c r="C108" s="2">
        <v>62.65</v>
      </c>
      <c r="D108" s="2">
        <f t="shared" si="64"/>
        <v>17.027777777777775</v>
      </c>
      <c r="E108" s="2">
        <f t="shared" ref="E108" si="102">E107</f>
        <v>67.998571428571424</v>
      </c>
      <c r="F108" s="2">
        <f t="shared" si="65"/>
        <v>19.999206349206347</v>
      </c>
      <c r="G108" s="2">
        <v>0</v>
      </c>
      <c r="H108" s="2">
        <f t="shared" si="66"/>
        <v>0</v>
      </c>
      <c r="I108" s="2">
        <f t="shared" ref="I108" si="103">I107</f>
        <v>0</v>
      </c>
      <c r="J108">
        <f t="shared" si="67"/>
        <v>0</v>
      </c>
      <c r="K108" s="2">
        <f t="shared" ref="K108" si="104">K107</f>
        <v>0</v>
      </c>
      <c r="L108">
        <f t="shared" si="68"/>
        <v>0</v>
      </c>
    </row>
    <row r="109" spans="1:12" x14ac:dyDescent="0.3">
      <c r="A109" s="1">
        <v>43315</v>
      </c>
      <c r="B109">
        <f t="shared" si="63"/>
        <v>16</v>
      </c>
      <c r="C109" s="2">
        <v>65.790000000000006</v>
      </c>
      <c r="D109" s="2">
        <f t="shared" si="64"/>
        <v>18.772222222222226</v>
      </c>
      <c r="E109" s="2">
        <f t="shared" si="72"/>
        <v>67.998571428571424</v>
      </c>
      <c r="F109" s="2">
        <f t="shared" si="65"/>
        <v>19.999206349206347</v>
      </c>
      <c r="G109" s="2">
        <v>0</v>
      </c>
      <c r="H109" s="2">
        <f t="shared" si="66"/>
        <v>0</v>
      </c>
      <c r="I109" s="2">
        <f t="shared" si="73"/>
        <v>0</v>
      </c>
      <c r="J109">
        <f t="shared" si="67"/>
        <v>0</v>
      </c>
      <c r="K109" s="2">
        <f t="shared" si="74"/>
        <v>0</v>
      </c>
      <c r="L109">
        <f t="shared" si="68"/>
        <v>0</v>
      </c>
    </row>
    <row r="110" spans="1:12" x14ac:dyDescent="0.3">
      <c r="A110" s="1">
        <v>43316</v>
      </c>
      <c r="B110">
        <f t="shared" si="63"/>
        <v>16</v>
      </c>
      <c r="C110" s="2">
        <v>69.540000000000006</v>
      </c>
      <c r="D110" s="2">
        <f t="shared" si="64"/>
        <v>20.855555555555558</v>
      </c>
      <c r="E110" s="2">
        <f t="shared" si="72"/>
        <v>67.998571428571424</v>
      </c>
      <c r="F110" s="2">
        <f t="shared" si="65"/>
        <v>19.999206349206347</v>
      </c>
      <c r="G110" s="2">
        <v>0</v>
      </c>
      <c r="H110" s="2">
        <f t="shared" si="66"/>
        <v>0</v>
      </c>
      <c r="I110" s="2">
        <f t="shared" si="73"/>
        <v>0</v>
      </c>
      <c r="J110">
        <f t="shared" si="67"/>
        <v>0</v>
      </c>
      <c r="K110" s="2">
        <f t="shared" si="74"/>
        <v>0</v>
      </c>
      <c r="L110">
        <f t="shared" si="68"/>
        <v>0</v>
      </c>
    </row>
    <row r="111" spans="1:12" x14ac:dyDescent="0.3">
      <c r="A111" s="1">
        <v>43317</v>
      </c>
      <c r="B111">
        <f t="shared" si="63"/>
        <v>16</v>
      </c>
      <c r="C111" s="2">
        <v>68.27</v>
      </c>
      <c r="D111" s="2">
        <f t="shared" si="64"/>
        <v>20.149999999999999</v>
      </c>
      <c r="E111" s="2">
        <f t="shared" si="72"/>
        <v>67.998571428571424</v>
      </c>
      <c r="F111" s="2">
        <f t="shared" si="65"/>
        <v>19.999206349206347</v>
      </c>
      <c r="G111" s="2">
        <v>0</v>
      </c>
      <c r="H111" s="2">
        <f t="shared" si="66"/>
        <v>0</v>
      </c>
      <c r="I111" s="2">
        <f t="shared" si="73"/>
        <v>0</v>
      </c>
      <c r="J111">
        <f t="shared" si="67"/>
        <v>0</v>
      </c>
      <c r="K111" s="2">
        <f t="shared" si="74"/>
        <v>0</v>
      </c>
      <c r="L111">
        <f t="shared" si="68"/>
        <v>0</v>
      </c>
    </row>
    <row r="112" spans="1:12" x14ac:dyDescent="0.3">
      <c r="A112" s="1">
        <v>43318</v>
      </c>
      <c r="B112">
        <f t="shared" si="63"/>
        <v>16</v>
      </c>
      <c r="C112" s="2">
        <v>69.42</v>
      </c>
      <c r="D112" s="2">
        <f t="shared" si="64"/>
        <v>20.788888888888888</v>
      </c>
      <c r="E112" s="2">
        <f t="shared" si="72"/>
        <v>67.998571428571424</v>
      </c>
      <c r="F112" s="2">
        <f t="shared" si="65"/>
        <v>19.999206349206347</v>
      </c>
      <c r="G112" s="2">
        <v>0</v>
      </c>
      <c r="H112" s="2">
        <f t="shared" si="66"/>
        <v>0</v>
      </c>
      <c r="I112" s="2">
        <f t="shared" si="73"/>
        <v>0</v>
      </c>
      <c r="J112">
        <f t="shared" si="67"/>
        <v>0</v>
      </c>
      <c r="K112" s="2">
        <f t="shared" si="74"/>
        <v>0</v>
      </c>
      <c r="L112">
        <f t="shared" si="68"/>
        <v>0</v>
      </c>
    </row>
    <row r="113" spans="1:12" x14ac:dyDescent="0.3">
      <c r="A113" s="1">
        <v>43319</v>
      </c>
      <c r="B113">
        <f t="shared" si="63"/>
        <v>16</v>
      </c>
      <c r="C113" s="2">
        <v>73.150000000000006</v>
      </c>
      <c r="D113" s="2">
        <f t="shared" si="64"/>
        <v>22.861111111111114</v>
      </c>
      <c r="E113" s="2">
        <f t="shared" si="72"/>
        <v>67.998571428571424</v>
      </c>
      <c r="F113" s="2">
        <f t="shared" si="65"/>
        <v>19.999206349206347</v>
      </c>
      <c r="G113" s="2">
        <v>0</v>
      </c>
      <c r="H113" s="2">
        <f t="shared" si="66"/>
        <v>0</v>
      </c>
      <c r="I113" s="2">
        <f t="shared" si="73"/>
        <v>0</v>
      </c>
      <c r="J113">
        <f t="shared" si="67"/>
        <v>0</v>
      </c>
      <c r="K113" s="2">
        <f t="shared" si="74"/>
        <v>0</v>
      </c>
      <c r="L113">
        <f t="shared" si="68"/>
        <v>0</v>
      </c>
    </row>
    <row r="114" spans="1:12" x14ac:dyDescent="0.3">
      <c r="A114" s="1">
        <v>43320</v>
      </c>
      <c r="B114">
        <f t="shared" si="63"/>
        <v>17</v>
      </c>
      <c r="C114" s="2">
        <v>72.709999999999994</v>
      </c>
      <c r="D114" s="2">
        <f t="shared" si="64"/>
        <v>22.616666666666664</v>
      </c>
      <c r="E114" s="2">
        <f t="shared" ref="E114" si="105">AVERAGE(C114:C120)</f>
        <v>70.16</v>
      </c>
      <c r="F114" s="2">
        <f t="shared" si="65"/>
        <v>21.2</v>
      </c>
      <c r="G114" s="2">
        <v>0</v>
      </c>
      <c r="H114" s="2">
        <f t="shared" si="66"/>
        <v>0</v>
      </c>
      <c r="I114" s="2">
        <f t="shared" ref="I114" si="106">AVERAGE(G114:G120)</f>
        <v>0</v>
      </c>
      <c r="J114">
        <f t="shared" si="67"/>
        <v>0</v>
      </c>
      <c r="K114" s="2">
        <f t="shared" ref="K114" si="107">SUM(G114:G120)</f>
        <v>0</v>
      </c>
      <c r="L114">
        <f t="shared" si="68"/>
        <v>0</v>
      </c>
    </row>
    <row r="115" spans="1:12" x14ac:dyDescent="0.3">
      <c r="A115" s="1">
        <v>43321</v>
      </c>
      <c r="B115">
        <f t="shared" si="63"/>
        <v>17</v>
      </c>
      <c r="C115" s="2">
        <v>73.55</v>
      </c>
      <c r="D115" s="2">
        <f t="shared" si="64"/>
        <v>23.083333333333332</v>
      </c>
      <c r="E115" s="2">
        <f t="shared" ref="E115" si="108">E114</f>
        <v>70.16</v>
      </c>
      <c r="F115" s="2">
        <f t="shared" si="65"/>
        <v>21.2</v>
      </c>
      <c r="G115" s="2">
        <v>0</v>
      </c>
      <c r="H115" s="2">
        <f t="shared" si="66"/>
        <v>0</v>
      </c>
      <c r="I115" s="2">
        <f t="shared" ref="I115" si="109">I114</f>
        <v>0</v>
      </c>
      <c r="J115">
        <f t="shared" si="67"/>
        <v>0</v>
      </c>
      <c r="K115" s="2">
        <f t="shared" ref="K115" si="110">K114</f>
        <v>0</v>
      </c>
      <c r="L115">
        <f t="shared" si="68"/>
        <v>0</v>
      </c>
    </row>
    <row r="116" spans="1:12" x14ac:dyDescent="0.3">
      <c r="A116" s="1">
        <v>43322</v>
      </c>
      <c r="B116">
        <f t="shared" si="63"/>
        <v>17</v>
      </c>
      <c r="C116" s="2">
        <v>69.849999999999994</v>
      </c>
      <c r="D116" s="2">
        <f t="shared" si="64"/>
        <v>21.027777777777775</v>
      </c>
      <c r="E116" s="2">
        <f t="shared" si="72"/>
        <v>70.16</v>
      </c>
      <c r="F116" s="2">
        <f t="shared" si="65"/>
        <v>21.2</v>
      </c>
      <c r="G116" s="2">
        <v>0</v>
      </c>
      <c r="H116" s="2">
        <f t="shared" si="66"/>
        <v>0</v>
      </c>
      <c r="I116" s="2">
        <f t="shared" si="73"/>
        <v>0</v>
      </c>
      <c r="J116">
        <f t="shared" si="67"/>
        <v>0</v>
      </c>
      <c r="K116" s="2">
        <f t="shared" si="74"/>
        <v>0</v>
      </c>
      <c r="L116">
        <f t="shared" si="68"/>
        <v>0</v>
      </c>
    </row>
    <row r="117" spans="1:12" x14ac:dyDescent="0.3">
      <c r="A117" s="1">
        <v>43323</v>
      </c>
      <c r="B117">
        <f t="shared" si="63"/>
        <v>17</v>
      </c>
      <c r="C117" s="2">
        <v>66.61</v>
      </c>
      <c r="D117" s="2">
        <f t="shared" si="64"/>
        <v>19.227777777777778</v>
      </c>
      <c r="E117" s="2">
        <f t="shared" si="72"/>
        <v>70.16</v>
      </c>
      <c r="F117" s="2">
        <f t="shared" si="65"/>
        <v>21.2</v>
      </c>
      <c r="G117" s="2">
        <v>0</v>
      </c>
      <c r="H117" s="2">
        <f t="shared" si="66"/>
        <v>0</v>
      </c>
      <c r="I117" s="2">
        <f t="shared" si="73"/>
        <v>0</v>
      </c>
      <c r="J117">
        <f t="shared" si="67"/>
        <v>0</v>
      </c>
      <c r="K117" s="2">
        <f t="shared" si="74"/>
        <v>0</v>
      </c>
      <c r="L117">
        <f t="shared" si="68"/>
        <v>0</v>
      </c>
    </row>
    <row r="118" spans="1:12" x14ac:dyDescent="0.3">
      <c r="A118" s="1">
        <v>43324</v>
      </c>
      <c r="B118">
        <f t="shared" si="63"/>
        <v>17</v>
      </c>
      <c r="C118" s="2">
        <v>66.17</v>
      </c>
      <c r="D118" s="2">
        <f t="shared" si="64"/>
        <v>18.983333333333334</v>
      </c>
      <c r="E118" s="2">
        <f t="shared" si="72"/>
        <v>70.16</v>
      </c>
      <c r="F118" s="2">
        <f t="shared" si="65"/>
        <v>21.2</v>
      </c>
      <c r="G118" s="2">
        <v>0</v>
      </c>
      <c r="H118" s="2">
        <f t="shared" si="66"/>
        <v>0</v>
      </c>
      <c r="I118" s="2">
        <f t="shared" si="73"/>
        <v>0</v>
      </c>
      <c r="J118">
        <f t="shared" si="67"/>
        <v>0</v>
      </c>
      <c r="K118" s="2">
        <f t="shared" si="74"/>
        <v>0</v>
      </c>
      <c r="L118">
        <f t="shared" si="68"/>
        <v>0</v>
      </c>
    </row>
    <row r="119" spans="1:12" x14ac:dyDescent="0.3">
      <c r="A119" s="1">
        <v>43325</v>
      </c>
      <c r="B119">
        <f t="shared" si="63"/>
        <v>17</v>
      </c>
      <c r="C119" s="2">
        <v>70.55</v>
      </c>
      <c r="D119" s="2">
        <f t="shared" si="64"/>
        <v>21.416666666666664</v>
      </c>
      <c r="E119" s="2">
        <f t="shared" si="72"/>
        <v>70.16</v>
      </c>
      <c r="F119" s="2">
        <f t="shared" si="65"/>
        <v>21.2</v>
      </c>
      <c r="G119" s="2">
        <v>0</v>
      </c>
      <c r="H119" s="2">
        <f t="shared" si="66"/>
        <v>0</v>
      </c>
      <c r="I119" s="2">
        <f t="shared" si="73"/>
        <v>0</v>
      </c>
      <c r="J119">
        <f t="shared" si="67"/>
        <v>0</v>
      </c>
      <c r="K119" s="2">
        <f t="shared" si="74"/>
        <v>0</v>
      </c>
      <c r="L119">
        <f t="shared" si="68"/>
        <v>0</v>
      </c>
    </row>
    <row r="120" spans="1:12" x14ac:dyDescent="0.3">
      <c r="A120" s="1">
        <v>43326</v>
      </c>
      <c r="B120">
        <f t="shared" si="63"/>
        <v>17</v>
      </c>
      <c r="C120" s="2">
        <v>71.680000000000007</v>
      </c>
      <c r="D120" s="2">
        <f t="shared" si="64"/>
        <v>22.044444444444448</v>
      </c>
      <c r="E120" s="2">
        <f t="shared" si="72"/>
        <v>70.16</v>
      </c>
      <c r="F120" s="2">
        <f t="shared" si="65"/>
        <v>21.2</v>
      </c>
      <c r="G120" s="2">
        <v>0</v>
      </c>
      <c r="H120" s="2">
        <f t="shared" si="66"/>
        <v>0</v>
      </c>
      <c r="I120" s="2">
        <f t="shared" si="73"/>
        <v>0</v>
      </c>
      <c r="J120">
        <f t="shared" si="67"/>
        <v>0</v>
      </c>
      <c r="K120" s="2">
        <f t="shared" si="74"/>
        <v>0</v>
      </c>
      <c r="L120">
        <f t="shared" si="68"/>
        <v>0</v>
      </c>
    </row>
    <row r="121" spans="1:12" x14ac:dyDescent="0.3">
      <c r="A121" s="1">
        <v>43327</v>
      </c>
      <c r="B121">
        <f t="shared" si="63"/>
        <v>18</v>
      </c>
      <c r="C121" s="2">
        <v>67.569999999999993</v>
      </c>
      <c r="D121" s="2">
        <f t="shared" si="64"/>
        <v>19.761111111111106</v>
      </c>
      <c r="E121" s="2">
        <f t="shared" ref="E121" si="111">AVERAGE(C121:C127)</f>
        <v>68.262857142857143</v>
      </c>
      <c r="F121" s="2">
        <f t="shared" si="65"/>
        <v>20.146031746031746</v>
      </c>
      <c r="G121" s="2">
        <v>0</v>
      </c>
      <c r="H121" s="2">
        <f t="shared" si="66"/>
        <v>0</v>
      </c>
      <c r="I121" s="2">
        <f t="shared" ref="I121" si="112">AVERAGE(G121:G127)</f>
        <v>0</v>
      </c>
      <c r="J121">
        <f t="shared" si="67"/>
        <v>0</v>
      </c>
      <c r="K121" s="2">
        <f t="shared" ref="K121" si="113">SUM(G121:G127)</f>
        <v>0</v>
      </c>
      <c r="L121">
        <f t="shared" si="68"/>
        <v>0</v>
      </c>
    </row>
    <row r="122" spans="1:12" x14ac:dyDescent="0.3">
      <c r="A122" s="1">
        <v>43328</v>
      </c>
      <c r="B122">
        <f t="shared" si="63"/>
        <v>18</v>
      </c>
      <c r="C122" s="2">
        <v>65.98</v>
      </c>
      <c r="D122" s="2">
        <f t="shared" si="64"/>
        <v>18.87777777777778</v>
      </c>
      <c r="E122" s="2">
        <f t="shared" ref="E122" si="114">E121</f>
        <v>68.262857142857143</v>
      </c>
      <c r="F122" s="2">
        <f t="shared" si="65"/>
        <v>20.146031746031746</v>
      </c>
      <c r="G122" s="2">
        <v>0</v>
      </c>
      <c r="H122" s="2">
        <f t="shared" si="66"/>
        <v>0</v>
      </c>
      <c r="I122" s="2">
        <f t="shared" ref="I122" si="115">I121</f>
        <v>0</v>
      </c>
      <c r="J122">
        <f t="shared" si="67"/>
        <v>0</v>
      </c>
      <c r="K122" s="2">
        <f t="shared" ref="K122" si="116">K121</f>
        <v>0</v>
      </c>
      <c r="L122">
        <f t="shared" si="68"/>
        <v>0</v>
      </c>
    </row>
    <row r="123" spans="1:12" x14ac:dyDescent="0.3">
      <c r="A123" s="1">
        <v>43329</v>
      </c>
      <c r="B123">
        <f t="shared" si="63"/>
        <v>18</v>
      </c>
      <c r="C123" s="2">
        <v>65.069999999999993</v>
      </c>
      <c r="D123" s="2">
        <f t="shared" si="64"/>
        <v>18.372222222222216</v>
      </c>
      <c r="E123" s="2">
        <f t="shared" si="72"/>
        <v>68.262857142857143</v>
      </c>
      <c r="F123" s="2">
        <f t="shared" si="65"/>
        <v>20.146031746031746</v>
      </c>
      <c r="G123" s="2">
        <v>0</v>
      </c>
      <c r="H123" s="2">
        <f t="shared" si="66"/>
        <v>0</v>
      </c>
      <c r="I123" s="2">
        <f t="shared" si="73"/>
        <v>0</v>
      </c>
      <c r="J123">
        <f t="shared" si="67"/>
        <v>0</v>
      </c>
      <c r="K123" s="2">
        <f t="shared" si="74"/>
        <v>0</v>
      </c>
      <c r="L123">
        <f t="shared" si="68"/>
        <v>0</v>
      </c>
    </row>
    <row r="124" spans="1:12" x14ac:dyDescent="0.3">
      <c r="A124" s="1">
        <v>43330</v>
      </c>
      <c r="B124">
        <f t="shared" si="63"/>
        <v>18</v>
      </c>
      <c r="C124" s="2">
        <v>67.8</v>
      </c>
      <c r="D124" s="2">
        <f t="shared" si="64"/>
        <v>19.888888888888886</v>
      </c>
      <c r="E124" s="2">
        <f t="shared" si="72"/>
        <v>68.262857142857143</v>
      </c>
      <c r="F124" s="2">
        <f t="shared" si="65"/>
        <v>20.146031746031746</v>
      </c>
      <c r="G124" s="2">
        <v>0</v>
      </c>
      <c r="H124" s="2">
        <f t="shared" si="66"/>
        <v>0</v>
      </c>
      <c r="I124" s="2">
        <f t="shared" si="73"/>
        <v>0</v>
      </c>
      <c r="J124">
        <f t="shared" si="67"/>
        <v>0</v>
      </c>
      <c r="K124" s="2">
        <f t="shared" si="74"/>
        <v>0</v>
      </c>
      <c r="L124">
        <f t="shared" si="68"/>
        <v>0</v>
      </c>
    </row>
    <row r="125" spans="1:12" x14ac:dyDescent="0.3">
      <c r="A125" s="1">
        <v>43331</v>
      </c>
      <c r="B125">
        <f t="shared" si="63"/>
        <v>18</v>
      </c>
      <c r="C125" s="2">
        <v>67.83</v>
      </c>
      <c r="D125" s="2">
        <f t="shared" si="64"/>
        <v>19.905555555555555</v>
      </c>
      <c r="E125" s="2">
        <f t="shared" si="72"/>
        <v>68.262857142857143</v>
      </c>
      <c r="F125" s="2">
        <f t="shared" si="65"/>
        <v>20.146031746031746</v>
      </c>
      <c r="G125" s="2">
        <v>0</v>
      </c>
      <c r="H125" s="2">
        <f t="shared" si="66"/>
        <v>0</v>
      </c>
      <c r="I125" s="2">
        <f t="shared" si="73"/>
        <v>0</v>
      </c>
      <c r="J125">
        <f t="shared" si="67"/>
        <v>0</v>
      </c>
      <c r="K125" s="2">
        <f t="shared" si="74"/>
        <v>0</v>
      </c>
      <c r="L125">
        <f t="shared" si="68"/>
        <v>0</v>
      </c>
    </row>
    <row r="126" spans="1:12" x14ac:dyDescent="0.3">
      <c r="A126" s="1">
        <v>43332</v>
      </c>
      <c r="B126">
        <f t="shared" si="63"/>
        <v>18</v>
      </c>
      <c r="C126" s="2">
        <v>64.86</v>
      </c>
      <c r="D126" s="2">
        <f t="shared" si="64"/>
        <v>18.255555555555556</v>
      </c>
      <c r="E126" s="2">
        <f t="shared" si="72"/>
        <v>68.262857142857143</v>
      </c>
      <c r="F126" s="2">
        <f t="shared" si="65"/>
        <v>20.146031746031746</v>
      </c>
      <c r="G126" s="2">
        <v>0</v>
      </c>
      <c r="H126" s="2">
        <f t="shared" si="66"/>
        <v>0</v>
      </c>
      <c r="I126" s="2">
        <f t="shared" si="73"/>
        <v>0</v>
      </c>
      <c r="J126">
        <f t="shared" si="67"/>
        <v>0</v>
      </c>
      <c r="K126" s="2">
        <f t="shared" si="74"/>
        <v>0</v>
      </c>
      <c r="L126">
        <f t="shared" si="68"/>
        <v>0</v>
      </c>
    </row>
    <row r="127" spans="1:12" x14ac:dyDescent="0.3">
      <c r="A127" s="1">
        <v>43333</v>
      </c>
      <c r="B127">
        <f t="shared" si="63"/>
        <v>18</v>
      </c>
      <c r="C127" s="2">
        <v>78.73</v>
      </c>
      <c r="D127" s="2">
        <f t="shared" si="64"/>
        <v>25.961111111111112</v>
      </c>
      <c r="E127" s="2">
        <f t="shared" si="72"/>
        <v>68.262857142857143</v>
      </c>
      <c r="F127" s="2">
        <f t="shared" si="65"/>
        <v>20.146031746031746</v>
      </c>
      <c r="G127" s="2">
        <v>0</v>
      </c>
      <c r="H127" s="2">
        <f t="shared" si="66"/>
        <v>0</v>
      </c>
      <c r="I127" s="2">
        <f t="shared" si="73"/>
        <v>0</v>
      </c>
      <c r="J127">
        <f t="shared" si="67"/>
        <v>0</v>
      </c>
      <c r="K127" s="2">
        <f t="shared" si="74"/>
        <v>0</v>
      </c>
      <c r="L127">
        <f t="shared" si="68"/>
        <v>0</v>
      </c>
    </row>
    <row r="128" spans="1:12" x14ac:dyDescent="0.3">
      <c r="A128" s="1">
        <v>43334</v>
      </c>
      <c r="B128">
        <f t="shared" si="63"/>
        <v>19</v>
      </c>
      <c r="C128" s="2">
        <v>72.27</v>
      </c>
      <c r="D128" s="2">
        <f t="shared" si="64"/>
        <v>22.37222222222222</v>
      </c>
      <c r="E128" s="2">
        <f t="shared" ref="E128" si="117">AVERAGE(C128:C134)</f>
        <v>65.392857142857139</v>
      </c>
      <c r="F128" s="2">
        <f t="shared" si="65"/>
        <v>18.551587301587301</v>
      </c>
      <c r="G128" s="2">
        <v>0</v>
      </c>
      <c r="H128" s="2">
        <f t="shared" si="66"/>
        <v>0</v>
      </c>
      <c r="I128" s="2">
        <f t="shared" ref="I128" si="118">AVERAGE(G128:G134)</f>
        <v>0</v>
      </c>
      <c r="J128">
        <f t="shared" si="67"/>
        <v>0</v>
      </c>
      <c r="K128" s="2">
        <f t="shared" ref="K128" si="119">SUM(G128:G134)</f>
        <v>0</v>
      </c>
      <c r="L128">
        <f t="shared" si="68"/>
        <v>0</v>
      </c>
    </row>
    <row r="129" spans="1:12" x14ac:dyDescent="0.3">
      <c r="A129" s="1">
        <v>43335</v>
      </c>
      <c r="B129">
        <f t="shared" si="63"/>
        <v>19</v>
      </c>
      <c r="C129" s="2">
        <v>58.83</v>
      </c>
      <c r="D129" s="2">
        <f t="shared" si="64"/>
        <v>14.905555555555555</v>
      </c>
      <c r="E129" s="2">
        <f t="shared" ref="E129" si="120">E128</f>
        <v>65.392857142857139</v>
      </c>
      <c r="F129" s="2">
        <f t="shared" si="65"/>
        <v>18.551587301587301</v>
      </c>
      <c r="G129" s="2">
        <v>0</v>
      </c>
      <c r="H129" s="2">
        <f t="shared" si="66"/>
        <v>0</v>
      </c>
      <c r="I129" s="2">
        <f t="shared" ref="I129" si="121">I128</f>
        <v>0</v>
      </c>
      <c r="J129">
        <f t="shared" si="67"/>
        <v>0</v>
      </c>
      <c r="K129" s="2">
        <f t="shared" ref="K129" si="122">K128</f>
        <v>0</v>
      </c>
      <c r="L129">
        <f t="shared" si="68"/>
        <v>0</v>
      </c>
    </row>
    <row r="130" spans="1:12" x14ac:dyDescent="0.3">
      <c r="A130" s="1">
        <v>43336</v>
      </c>
      <c r="B130">
        <f t="shared" si="63"/>
        <v>19</v>
      </c>
      <c r="C130" s="2">
        <v>62.01</v>
      </c>
      <c r="D130" s="2">
        <f t="shared" si="64"/>
        <v>16.672222222222221</v>
      </c>
      <c r="E130" s="2">
        <f t="shared" si="72"/>
        <v>65.392857142857139</v>
      </c>
      <c r="F130" s="2">
        <f t="shared" si="65"/>
        <v>18.551587301587301</v>
      </c>
      <c r="G130" s="2">
        <v>0</v>
      </c>
      <c r="H130" s="2">
        <f t="shared" si="66"/>
        <v>0</v>
      </c>
      <c r="I130" s="2">
        <f t="shared" si="73"/>
        <v>0</v>
      </c>
      <c r="J130">
        <f t="shared" si="67"/>
        <v>0</v>
      </c>
      <c r="K130" s="2">
        <f t="shared" si="74"/>
        <v>0</v>
      </c>
      <c r="L130">
        <f t="shared" si="68"/>
        <v>0</v>
      </c>
    </row>
    <row r="131" spans="1:12" x14ac:dyDescent="0.3">
      <c r="A131" s="1">
        <v>43337</v>
      </c>
      <c r="B131">
        <f t="shared" ref="B131:B194" si="123">INT((A131-"4/18/2018")/7)+1</f>
        <v>19</v>
      </c>
      <c r="C131" s="2">
        <v>62.03</v>
      </c>
      <c r="D131" s="2">
        <f t="shared" ref="D131:D194" si="124">CONVERT(C131,"F","C")</f>
        <v>16.683333333333334</v>
      </c>
      <c r="E131" s="2">
        <f t="shared" si="72"/>
        <v>65.392857142857139</v>
      </c>
      <c r="F131" s="2">
        <f t="shared" ref="F131:F194" si="125">CONVERT(E131,"F","C")</f>
        <v>18.551587301587301</v>
      </c>
      <c r="G131" s="2">
        <v>0</v>
      </c>
      <c r="H131" s="2">
        <f t="shared" ref="H131:H194" si="126">CONVERT(G131,"in","mm")</f>
        <v>0</v>
      </c>
      <c r="I131" s="2">
        <f t="shared" si="73"/>
        <v>0</v>
      </c>
      <c r="J131">
        <f t="shared" ref="J131:J194" si="127">CONVERT(I131,"in","mm")</f>
        <v>0</v>
      </c>
      <c r="K131" s="2">
        <f t="shared" si="74"/>
        <v>0</v>
      </c>
      <c r="L131">
        <f t="shared" ref="L131:L194" si="128">CONVERT(K131,"in","mm")</f>
        <v>0</v>
      </c>
    </row>
    <row r="132" spans="1:12" x14ac:dyDescent="0.3">
      <c r="A132" s="1">
        <v>43338</v>
      </c>
      <c r="B132">
        <f t="shared" si="123"/>
        <v>19</v>
      </c>
      <c r="C132" s="2">
        <v>63.57</v>
      </c>
      <c r="D132" s="2">
        <f t="shared" si="124"/>
        <v>17.538888888888888</v>
      </c>
      <c r="E132" s="2">
        <f t="shared" si="72"/>
        <v>65.392857142857139</v>
      </c>
      <c r="F132" s="2">
        <f t="shared" si="125"/>
        <v>18.551587301587301</v>
      </c>
      <c r="G132" s="2">
        <v>0</v>
      </c>
      <c r="H132" s="2">
        <f t="shared" si="126"/>
        <v>0</v>
      </c>
      <c r="I132" s="2">
        <f t="shared" si="73"/>
        <v>0</v>
      </c>
      <c r="J132">
        <f t="shared" si="127"/>
        <v>0</v>
      </c>
      <c r="K132" s="2">
        <f t="shared" si="74"/>
        <v>0</v>
      </c>
      <c r="L132">
        <f t="shared" si="128"/>
        <v>0</v>
      </c>
    </row>
    <row r="133" spans="1:12" x14ac:dyDescent="0.3">
      <c r="A133" s="1">
        <v>43339</v>
      </c>
      <c r="B133">
        <f t="shared" si="123"/>
        <v>19</v>
      </c>
      <c r="C133" s="2">
        <v>67.16</v>
      </c>
      <c r="D133" s="2">
        <f t="shared" si="124"/>
        <v>19.533333333333331</v>
      </c>
      <c r="E133" s="2">
        <f t="shared" si="72"/>
        <v>65.392857142857139</v>
      </c>
      <c r="F133" s="2">
        <f t="shared" si="125"/>
        <v>18.551587301587301</v>
      </c>
      <c r="G133" s="2">
        <v>0</v>
      </c>
      <c r="H133" s="2">
        <f t="shared" si="126"/>
        <v>0</v>
      </c>
      <c r="I133" s="2">
        <f t="shared" si="73"/>
        <v>0</v>
      </c>
      <c r="J133">
        <f t="shared" si="127"/>
        <v>0</v>
      </c>
      <c r="K133" s="2">
        <f t="shared" si="74"/>
        <v>0</v>
      </c>
      <c r="L133">
        <f t="shared" si="128"/>
        <v>0</v>
      </c>
    </row>
    <row r="134" spans="1:12" x14ac:dyDescent="0.3">
      <c r="A134" s="1">
        <v>43340</v>
      </c>
      <c r="B134">
        <f t="shared" si="123"/>
        <v>19</v>
      </c>
      <c r="C134" s="2">
        <v>71.88</v>
      </c>
      <c r="D134" s="2">
        <f t="shared" si="124"/>
        <v>22.155555555555551</v>
      </c>
      <c r="E134" s="2">
        <f t="shared" si="72"/>
        <v>65.392857142857139</v>
      </c>
      <c r="F134" s="2">
        <f t="shared" si="125"/>
        <v>18.551587301587301</v>
      </c>
      <c r="G134" s="2">
        <v>0</v>
      </c>
      <c r="H134" s="2">
        <f t="shared" si="126"/>
        <v>0</v>
      </c>
      <c r="I134" s="2">
        <f t="shared" si="73"/>
        <v>0</v>
      </c>
      <c r="J134">
        <f t="shared" si="127"/>
        <v>0</v>
      </c>
      <c r="K134" s="2">
        <f t="shared" si="74"/>
        <v>0</v>
      </c>
      <c r="L134">
        <f t="shared" si="128"/>
        <v>0</v>
      </c>
    </row>
    <row r="135" spans="1:12" x14ac:dyDescent="0.3">
      <c r="A135" s="1">
        <v>43341</v>
      </c>
      <c r="B135">
        <f t="shared" si="123"/>
        <v>20</v>
      </c>
      <c r="C135" s="2">
        <v>64.290000000000006</v>
      </c>
      <c r="D135" s="2">
        <f t="shared" si="124"/>
        <v>17.938888888888894</v>
      </c>
      <c r="E135" s="2">
        <f t="shared" ref="E135" si="129">AVERAGE(C135:C141)</f>
        <v>63.84571428571428</v>
      </c>
      <c r="F135" s="2">
        <f t="shared" si="125"/>
        <v>17.69206349206349</v>
      </c>
      <c r="G135" s="2">
        <v>0</v>
      </c>
      <c r="H135" s="2">
        <f t="shared" si="126"/>
        <v>0</v>
      </c>
      <c r="I135" s="2">
        <f t="shared" ref="I135" si="130">AVERAGE(G135:G141)</f>
        <v>0</v>
      </c>
      <c r="J135">
        <f t="shared" si="127"/>
        <v>0</v>
      </c>
      <c r="K135" s="2">
        <f t="shared" ref="K135" si="131">SUM(G135:G141)</f>
        <v>0</v>
      </c>
      <c r="L135">
        <f t="shared" si="128"/>
        <v>0</v>
      </c>
    </row>
    <row r="136" spans="1:12" x14ac:dyDescent="0.3">
      <c r="A136" s="1">
        <v>43342</v>
      </c>
      <c r="B136">
        <f t="shared" si="123"/>
        <v>20</v>
      </c>
      <c r="C136" s="2">
        <v>60.95</v>
      </c>
      <c r="D136" s="2">
        <f t="shared" si="124"/>
        <v>16.083333333333336</v>
      </c>
      <c r="E136" s="2">
        <f t="shared" ref="E136:E197" si="132">E135</f>
        <v>63.84571428571428</v>
      </c>
      <c r="F136" s="2">
        <f t="shared" si="125"/>
        <v>17.69206349206349</v>
      </c>
      <c r="G136" s="2">
        <v>0</v>
      </c>
      <c r="H136" s="2">
        <f t="shared" si="126"/>
        <v>0</v>
      </c>
      <c r="I136" s="2">
        <f t="shared" ref="I136:I197" si="133">I135</f>
        <v>0</v>
      </c>
      <c r="J136">
        <f t="shared" si="127"/>
        <v>0</v>
      </c>
      <c r="K136" s="2">
        <f t="shared" ref="K136:K197" si="134">K135</f>
        <v>0</v>
      </c>
      <c r="L136">
        <f t="shared" si="128"/>
        <v>0</v>
      </c>
    </row>
    <row r="137" spans="1:12" x14ac:dyDescent="0.3">
      <c r="A137" s="1">
        <v>43343</v>
      </c>
      <c r="B137">
        <f t="shared" si="123"/>
        <v>20</v>
      </c>
      <c r="C137" s="2">
        <v>62.58</v>
      </c>
      <c r="D137" s="2">
        <f t="shared" si="124"/>
        <v>16.988888888888887</v>
      </c>
      <c r="E137" s="2">
        <f t="shared" si="132"/>
        <v>63.84571428571428</v>
      </c>
      <c r="F137" s="2">
        <f t="shared" si="125"/>
        <v>17.69206349206349</v>
      </c>
      <c r="G137" s="2">
        <v>0</v>
      </c>
      <c r="H137" s="2">
        <f t="shared" si="126"/>
        <v>0</v>
      </c>
      <c r="I137" s="2">
        <f t="shared" si="133"/>
        <v>0</v>
      </c>
      <c r="J137">
        <f t="shared" si="127"/>
        <v>0</v>
      </c>
      <c r="K137" s="2">
        <f t="shared" si="134"/>
        <v>0</v>
      </c>
      <c r="L137">
        <f t="shared" si="128"/>
        <v>0</v>
      </c>
    </row>
    <row r="138" spans="1:12" x14ac:dyDescent="0.3">
      <c r="A138" s="1">
        <v>43344</v>
      </c>
      <c r="B138">
        <f t="shared" si="123"/>
        <v>20</v>
      </c>
      <c r="C138" s="2">
        <v>63.43</v>
      </c>
      <c r="D138" s="2">
        <f t="shared" si="124"/>
        <v>17.461111111111112</v>
      </c>
      <c r="E138" s="2">
        <f t="shared" si="132"/>
        <v>63.84571428571428</v>
      </c>
      <c r="F138" s="2">
        <f t="shared" si="125"/>
        <v>17.69206349206349</v>
      </c>
      <c r="G138" s="2">
        <v>0</v>
      </c>
      <c r="H138" s="2">
        <f t="shared" si="126"/>
        <v>0</v>
      </c>
      <c r="I138" s="2">
        <f t="shared" si="133"/>
        <v>0</v>
      </c>
      <c r="J138">
        <f t="shared" si="127"/>
        <v>0</v>
      </c>
      <c r="K138" s="2">
        <f t="shared" si="134"/>
        <v>0</v>
      </c>
      <c r="L138">
        <f t="shared" si="128"/>
        <v>0</v>
      </c>
    </row>
    <row r="139" spans="1:12" x14ac:dyDescent="0.3">
      <c r="A139" s="1">
        <v>43345</v>
      </c>
      <c r="B139">
        <f t="shared" si="123"/>
        <v>20</v>
      </c>
      <c r="C139" s="2">
        <v>65.709999999999994</v>
      </c>
      <c r="D139" s="2">
        <f t="shared" si="124"/>
        <v>18.727777777777774</v>
      </c>
      <c r="E139" s="2">
        <f t="shared" si="132"/>
        <v>63.84571428571428</v>
      </c>
      <c r="F139" s="2">
        <f t="shared" si="125"/>
        <v>17.69206349206349</v>
      </c>
      <c r="G139" s="2">
        <v>0</v>
      </c>
      <c r="H139" s="2">
        <f t="shared" si="126"/>
        <v>0</v>
      </c>
      <c r="I139" s="2">
        <f t="shared" si="133"/>
        <v>0</v>
      </c>
      <c r="J139">
        <f t="shared" si="127"/>
        <v>0</v>
      </c>
      <c r="K139" s="2">
        <f t="shared" si="134"/>
        <v>0</v>
      </c>
      <c r="L139">
        <f t="shared" si="128"/>
        <v>0</v>
      </c>
    </row>
    <row r="140" spans="1:12" x14ac:dyDescent="0.3">
      <c r="A140" s="1">
        <v>43346</v>
      </c>
      <c r="B140">
        <f t="shared" si="123"/>
        <v>20</v>
      </c>
      <c r="C140" s="2">
        <v>65.44</v>
      </c>
      <c r="D140" s="2">
        <f t="shared" si="124"/>
        <v>18.577777777777776</v>
      </c>
      <c r="E140" s="2">
        <f t="shared" si="132"/>
        <v>63.84571428571428</v>
      </c>
      <c r="F140" s="2">
        <f t="shared" si="125"/>
        <v>17.69206349206349</v>
      </c>
      <c r="G140" s="2">
        <v>0</v>
      </c>
      <c r="H140" s="2">
        <f t="shared" si="126"/>
        <v>0</v>
      </c>
      <c r="I140" s="2">
        <f t="shared" si="133"/>
        <v>0</v>
      </c>
      <c r="J140">
        <f t="shared" si="127"/>
        <v>0</v>
      </c>
      <c r="K140" s="2">
        <f t="shared" si="134"/>
        <v>0</v>
      </c>
      <c r="L140">
        <f t="shared" si="128"/>
        <v>0</v>
      </c>
    </row>
    <row r="141" spans="1:12" x14ac:dyDescent="0.3">
      <c r="A141" s="1">
        <v>43347</v>
      </c>
      <c r="B141">
        <f t="shared" si="123"/>
        <v>20</v>
      </c>
      <c r="C141" s="2">
        <v>64.52</v>
      </c>
      <c r="D141" s="2">
        <f t="shared" si="124"/>
        <v>18.066666666666663</v>
      </c>
      <c r="E141" s="2">
        <f t="shared" si="132"/>
        <v>63.84571428571428</v>
      </c>
      <c r="F141" s="2">
        <f t="shared" si="125"/>
        <v>17.69206349206349</v>
      </c>
      <c r="G141" s="2">
        <v>0</v>
      </c>
      <c r="H141" s="2">
        <f t="shared" si="126"/>
        <v>0</v>
      </c>
      <c r="I141" s="2">
        <f t="shared" si="133"/>
        <v>0</v>
      </c>
      <c r="J141">
        <f t="shared" si="127"/>
        <v>0</v>
      </c>
      <c r="K141" s="2">
        <f t="shared" si="134"/>
        <v>0</v>
      </c>
      <c r="L141">
        <f t="shared" si="128"/>
        <v>0</v>
      </c>
    </row>
    <row r="142" spans="1:12" x14ac:dyDescent="0.3">
      <c r="A142" s="1">
        <v>43348</v>
      </c>
      <c r="B142">
        <f t="shared" si="123"/>
        <v>21</v>
      </c>
      <c r="C142" s="2">
        <v>68.66</v>
      </c>
      <c r="D142" s="2">
        <f t="shared" si="124"/>
        <v>20.366666666666664</v>
      </c>
      <c r="E142" s="2">
        <f t="shared" ref="E142" si="135">AVERAGE(C142:C148)</f>
        <v>62.968571428571423</v>
      </c>
      <c r="F142" s="2">
        <f t="shared" si="125"/>
        <v>17.204761904761902</v>
      </c>
      <c r="G142" s="2">
        <v>0</v>
      </c>
      <c r="H142" s="2">
        <f t="shared" si="126"/>
        <v>0</v>
      </c>
      <c r="I142" s="2">
        <f t="shared" ref="I142" si="136">AVERAGE(G142:G148)</f>
        <v>5.8571428571428573E-2</v>
      </c>
      <c r="J142">
        <f t="shared" si="127"/>
        <v>1.4877142857142858</v>
      </c>
      <c r="K142" s="2">
        <f t="shared" ref="K142" si="137">SUM(G142:G148)</f>
        <v>0.41000000000000003</v>
      </c>
      <c r="L142">
        <f t="shared" si="128"/>
        <v>10.414000000000001</v>
      </c>
    </row>
    <row r="143" spans="1:12" x14ac:dyDescent="0.3">
      <c r="A143" s="1">
        <v>43349</v>
      </c>
      <c r="B143">
        <f t="shared" si="123"/>
        <v>21</v>
      </c>
      <c r="C143" s="2">
        <v>64.459999999999994</v>
      </c>
      <c r="D143" s="2">
        <f t="shared" si="124"/>
        <v>18.033333333333328</v>
      </c>
      <c r="E143" s="2">
        <f t="shared" ref="E143" si="138">E142</f>
        <v>62.968571428571423</v>
      </c>
      <c r="F143" s="2">
        <f t="shared" si="125"/>
        <v>17.204761904761902</v>
      </c>
      <c r="G143" s="2">
        <v>0</v>
      </c>
      <c r="H143" s="2">
        <f t="shared" si="126"/>
        <v>0</v>
      </c>
      <c r="I143" s="2">
        <f t="shared" ref="I143" si="139">I142</f>
        <v>5.8571428571428573E-2</v>
      </c>
      <c r="J143">
        <f t="shared" si="127"/>
        <v>1.4877142857142858</v>
      </c>
      <c r="K143" s="2">
        <f t="shared" ref="K143" si="140">K142</f>
        <v>0.41000000000000003</v>
      </c>
      <c r="L143">
        <f t="shared" si="128"/>
        <v>10.414000000000001</v>
      </c>
    </row>
    <row r="144" spans="1:12" x14ac:dyDescent="0.3">
      <c r="A144" s="1">
        <v>43350</v>
      </c>
      <c r="B144">
        <f t="shared" si="123"/>
        <v>21</v>
      </c>
      <c r="C144" s="2">
        <v>60.55</v>
      </c>
      <c r="D144" s="2">
        <f t="shared" si="124"/>
        <v>15.861111111111109</v>
      </c>
      <c r="E144" s="2">
        <f t="shared" si="132"/>
        <v>62.968571428571423</v>
      </c>
      <c r="F144" s="2">
        <f t="shared" si="125"/>
        <v>17.204761904761902</v>
      </c>
      <c r="G144" s="2">
        <v>0</v>
      </c>
      <c r="H144" s="2">
        <f t="shared" si="126"/>
        <v>0</v>
      </c>
      <c r="I144" s="2">
        <f t="shared" si="133"/>
        <v>5.8571428571428573E-2</v>
      </c>
      <c r="J144">
        <f t="shared" si="127"/>
        <v>1.4877142857142858</v>
      </c>
      <c r="K144" s="2">
        <f t="shared" si="134"/>
        <v>0.41000000000000003</v>
      </c>
      <c r="L144">
        <f t="shared" si="128"/>
        <v>10.414000000000001</v>
      </c>
    </row>
    <row r="145" spans="1:12" x14ac:dyDescent="0.3">
      <c r="A145" s="1">
        <v>43351</v>
      </c>
      <c r="B145">
        <f t="shared" si="123"/>
        <v>21</v>
      </c>
      <c r="C145" s="2">
        <v>63.46</v>
      </c>
      <c r="D145" s="2">
        <f t="shared" si="124"/>
        <v>17.477777777777778</v>
      </c>
      <c r="E145" s="2">
        <f t="shared" si="132"/>
        <v>62.968571428571423</v>
      </c>
      <c r="F145" s="2">
        <f t="shared" si="125"/>
        <v>17.204761904761902</v>
      </c>
      <c r="G145" s="2">
        <v>0</v>
      </c>
      <c r="H145" s="2">
        <f t="shared" si="126"/>
        <v>0</v>
      </c>
      <c r="I145" s="2">
        <f t="shared" si="133"/>
        <v>5.8571428571428573E-2</v>
      </c>
      <c r="J145">
        <f t="shared" si="127"/>
        <v>1.4877142857142858</v>
      </c>
      <c r="K145" s="2">
        <f t="shared" si="134"/>
        <v>0.41000000000000003</v>
      </c>
      <c r="L145">
        <f t="shared" si="128"/>
        <v>10.414000000000001</v>
      </c>
    </row>
    <row r="146" spans="1:12" x14ac:dyDescent="0.3">
      <c r="A146" s="1">
        <v>43352</v>
      </c>
      <c r="B146">
        <f t="shared" si="123"/>
        <v>21</v>
      </c>
      <c r="C146" s="2">
        <v>61.51</v>
      </c>
      <c r="D146" s="2">
        <f t="shared" si="124"/>
        <v>16.394444444444442</v>
      </c>
      <c r="E146" s="2">
        <f t="shared" si="132"/>
        <v>62.968571428571423</v>
      </c>
      <c r="F146" s="2">
        <f t="shared" si="125"/>
        <v>17.204761904761902</v>
      </c>
      <c r="G146" s="2">
        <v>0</v>
      </c>
      <c r="H146" s="2">
        <f t="shared" si="126"/>
        <v>0</v>
      </c>
      <c r="I146" s="2">
        <f t="shared" si="133"/>
        <v>5.8571428571428573E-2</v>
      </c>
      <c r="J146">
        <f t="shared" si="127"/>
        <v>1.4877142857142858</v>
      </c>
      <c r="K146" s="2">
        <f t="shared" si="134"/>
        <v>0.41000000000000003</v>
      </c>
      <c r="L146">
        <f t="shared" si="128"/>
        <v>10.414000000000001</v>
      </c>
    </row>
    <row r="147" spans="1:12" x14ac:dyDescent="0.3">
      <c r="A147" s="1">
        <v>43353</v>
      </c>
      <c r="B147">
        <f t="shared" si="123"/>
        <v>21</v>
      </c>
      <c r="C147" s="2">
        <v>63.69</v>
      </c>
      <c r="D147" s="2">
        <f t="shared" si="124"/>
        <v>17.605555555555554</v>
      </c>
      <c r="E147" s="2">
        <f t="shared" si="132"/>
        <v>62.968571428571423</v>
      </c>
      <c r="F147" s="2">
        <f t="shared" si="125"/>
        <v>17.204761904761902</v>
      </c>
      <c r="G147" s="2">
        <v>0.01</v>
      </c>
      <c r="H147" s="2">
        <f t="shared" si="126"/>
        <v>0.254</v>
      </c>
      <c r="I147" s="2">
        <f t="shared" si="133"/>
        <v>5.8571428571428573E-2</v>
      </c>
      <c r="J147">
        <f t="shared" si="127"/>
        <v>1.4877142857142858</v>
      </c>
      <c r="K147" s="2">
        <f t="shared" si="134"/>
        <v>0.41000000000000003</v>
      </c>
      <c r="L147">
        <f t="shared" si="128"/>
        <v>10.414000000000001</v>
      </c>
    </row>
    <row r="148" spans="1:12" x14ac:dyDescent="0.3">
      <c r="A148" s="1">
        <v>43354</v>
      </c>
      <c r="B148">
        <f t="shared" si="123"/>
        <v>21</v>
      </c>
      <c r="C148" s="2">
        <v>58.45</v>
      </c>
      <c r="D148" s="2">
        <f t="shared" si="124"/>
        <v>14.694444444444446</v>
      </c>
      <c r="E148" s="2">
        <f t="shared" si="132"/>
        <v>62.968571428571423</v>
      </c>
      <c r="F148" s="2">
        <f t="shared" si="125"/>
        <v>17.204761904761902</v>
      </c>
      <c r="G148" s="2">
        <v>0.4</v>
      </c>
      <c r="H148" s="2">
        <f t="shared" si="126"/>
        <v>10.16</v>
      </c>
      <c r="I148" s="2">
        <f t="shared" si="133"/>
        <v>5.8571428571428573E-2</v>
      </c>
      <c r="J148">
        <f t="shared" si="127"/>
        <v>1.4877142857142858</v>
      </c>
      <c r="K148" s="2">
        <f t="shared" si="134"/>
        <v>0.41000000000000003</v>
      </c>
      <c r="L148">
        <f t="shared" si="128"/>
        <v>10.414000000000001</v>
      </c>
    </row>
    <row r="149" spans="1:12" x14ac:dyDescent="0.3">
      <c r="A149" s="1">
        <v>43355</v>
      </c>
      <c r="B149">
        <f t="shared" si="123"/>
        <v>22</v>
      </c>
      <c r="C149" s="2">
        <v>56.89</v>
      </c>
      <c r="D149" s="2">
        <f t="shared" si="124"/>
        <v>13.827777777777778</v>
      </c>
      <c r="E149" s="2">
        <f t="shared" ref="E149" si="141">AVERAGE(C149:C155)</f>
        <v>56.451428571428572</v>
      </c>
      <c r="F149" s="2">
        <f t="shared" si="125"/>
        <v>13.584126984126984</v>
      </c>
      <c r="G149" s="2">
        <v>0.44</v>
      </c>
      <c r="H149" s="2">
        <f t="shared" si="126"/>
        <v>11.176</v>
      </c>
      <c r="I149" s="2">
        <f t="shared" ref="I149" si="142">AVERAGE(G149:G155)</f>
        <v>8.4285714285714283E-2</v>
      </c>
      <c r="J149">
        <f t="shared" si="127"/>
        <v>2.1408571428571426</v>
      </c>
      <c r="K149" s="2">
        <f t="shared" ref="K149" si="143">SUM(G149:G155)</f>
        <v>0.59</v>
      </c>
      <c r="L149">
        <f t="shared" si="128"/>
        <v>14.985999999999999</v>
      </c>
    </row>
    <row r="150" spans="1:12" x14ac:dyDescent="0.3">
      <c r="A150" s="1">
        <v>43356</v>
      </c>
      <c r="B150">
        <f t="shared" si="123"/>
        <v>22</v>
      </c>
      <c r="C150" s="2">
        <v>55.77</v>
      </c>
      <c r="D150" s="2">
        <f t="shared" si="124"/>
        <v>13.205555555555557</v>
      </c>
      <c r="E150" s="2">
        <f t="shared" ref="E150" si="144">E149</f>
        <v>56.451428571428572</v>
      </c>
      <c r="F150" s="2">
        <f t="shared" si="125"/>
        <v>13.584126984126984</v>
      </c>
      <c r="G150" s="2">
        <v>0.03</v>
      </c>
      <c r="H150" s="2">
        <f t="shared" si="126"/>
        <v>0.76200000000000001</v>
      </c>
      <c r="I150" s="2">
        <f t="shared" ref="I150" si="145">I149</f>
        <v>8.4285714285714283E-2</v>
      </c>
      <c r="J150">
        <f t="shared" si="127"/>
        <v>2.1408571428571426</v>
      </c>
      <c r="K150" s="2">
        <f t="shared" ref="K150" si="146">K149</f>
        <v>0.59</v>
      </c>
      <c r="L150">
        <f t="shared" si="128"/>
        <v>14.985999999999999</v>
      </c>
    </row>
    <row r="151" spans="1:12" x14ac:dyDescent="0.3">
      <c r="A151" s="1">
        <v>43357</v>
      </c>
      <c r="B151">
        <f t="shared" si="123"/>
        <v>22</v>
      </c>
      <c r="C151" s="2">
        <v>55.58</v>
      </c>
      <c r="D151" s="2">
        <f t="shared" si="124"/>
        <v>13.099999999999998</v>
      </c>
      <c r="E151" s="2">
        <f t="shared" si="132"/>
        <v>56.451428571428572</v>
      </c>
      <c r="F151" s="2">
        <f t="shared" si="125"/>
        <v>13.584126984126984</v>
      </c>
      <c r="G151" s="2">
        <v>0</v>
      </c>
      <c r="H151" s="2">
        <f t="shared" si="126"/>
        <v>0</v>
      </c>
      <c r="I151" s="2">
        <f t="shared" si="133"/>
        <v>8.4285714285714283E-2</v>
      </c>
      <c r="J151">
        <f t="shared" si="127"/>
        <v>2.1408571428571426</v>
      </c>
      <c r="K151" s="2">
        <f t="shared" si="134"/>
        <v>0.59</v>
      </c>
      <c r="L151">
        <f t="shared" si="128"/>
        <v>14.985999999999999</v>
      </c>
    </row>
    <row r="152" spans="1:12" x14ac:dyDescent="0.3">
      <c r="A152" s="1">
        <v>43358</v>
      </c>
      <c r="B152">
        <f t="shared" si="123"/>
        <v>22</v>
      </c>
      <c r="C152" s="2">
        <v>54.79</v>
      </c>
      <c r="D152" s="2">
        <f t="shared" si="124"/>
        <v>12.66111111111111</v>
      </c>
      <c r="E152" s="2">
        <f t="shared" si="132"/>
        <v>56.451428571428572</v>
      </c>
      <c r="F152" s="2">
        <f t="shared" si="125"/>
        <v>13.584126984126984</v>
      </c>
      <c r="G152" s="2">
        <v>0.04</v>
      </c>
      <c r="H152" s="2">
        <f t="shared" si="126"/>
        <v>1.016</v>
      </c>
      <c r="I152" s="2">
        <f t="shared" si="133"/>
        <v>8.4285714285714283E-2</v>
      </c>
      <c r="J152">
        <f t="shared" si="127"/>
        <v>2.1408571428571426</v>
      </c>
      <c r="K152" s="2">
        <f t="shared" si="134"/>
        <v>0.59</v>
      </c>
      <c r="L152">
        <f t="shared" si="128"/>
        <v>14.985999999999999</v>
      </c>
    </row>
    <row r="153" spans="1:12" x14ac:dyDescent="0.3">
      <c r="A153" s="1">
        <v>43359</v>
      </c>
      <c r="B153">
        <f t="shared" si="123"/>
        <v>22</v>
      </c>
      <c r="C153" s="2">
        <v>58.72</v>
      </c>
      <c r="D153" s="2">
        <f t="shared" si="124"/>
        <v>14.844444444444443</v>
      </c>
      <c r="E153" s="2">
        <f t="shared" si="132"/>
        <v>56.451428571428572</v>
      </c>
      <c r="F153" s="2">
        <f t="shared" si="125"/>
        <v>13.584126984126984</v>
      </c>
      <c r="G153" s="2">
        <v>0.08</v>
      </c>
      <c r="H153" s="2">
        <f t="shared" si="126"/>
        <v>2.032</v>
      </c>
      <c r="I153" s="2">
        <f t="shared" si="133"/>
        <v>8.4285714285714283E-2</v>
      </c>
      <c r="J153">
        <f t="shared" si="127"/>
        <v>2.1408571428571426</v>
      </c>
      <c r="K153" s="2">
        <f t="shared" si="134"/>
        <v>0.59</v>
      </c>
      <c r="L153">
        <f t="shared" si="128"/>
        <v>14.985999999999999</v>
      </c>
    </row>
    <row r="154" spans="1:12" x14ac:dyDescent="0.3">
      <c r="A154" s="1">
        <v>43360</v>
      </c>
      <c r="B154">
        <f t="shared" si="123"/>
        <v>22</v>
      </c>
      <c r="C154" s="2">
        <v>56.62</v>
      </c>
      <c r="D154" s="2">
        <f t="shared" si="124"/>
        <v>13.677777777777775</v>
      </c>
      <c r="E154" s="2">
        <f t="shared" si="132"/>
        <v>56.451428571428572</v>
      </c>
      <c r="F154" s="2">
        <f t="shared" si="125"/>
        <v>13.584126984126984</v>
      </c>
      <c r="G154" s="2">
        <v>0</v>
      </c>
      <c r="H154" s="2">
        <f t="shared" si="126"/>
        <v>0</v>
      </c>
      <c r="I154" s="2">
        <f t="shared" si="133"/>
        <v>8.4285714285714283E-2</v>
      </c>
      <c r="J154">
        <f t="shared" si="127"/>
        <v>2.1408571428571426</v>
      </c>
      <c r="K154" s="2">
        <f t="shared" si="134"/>
        <v>0.59</v>
      </c>
      <c r="L154">
        <f t="shared" si="128"/>
        <v>14.985999999999999</v>
      </c>
    </row>
    <row r="155" spans="1:12" x14ac:dyDescent="0.3">
      <c r="A155" s="1">
        <v>43361</v>
      </c>
      <c r="B155">
        <f t="shared" si="123"/>
        <v>22</v>
      </c>
      <c r="C155" s="2">
        <v>56.79</v>
      </c>
      <c r="D155" s="2">
        <f t="shared" si="124"/>
        <v>13.772222222222222</v>
      </c>
      <c r="E155" s="2">
        <f t="shared" si="132"/>
        <v>56.451428571428572</v>
      </c>
      <c r="F155" s="2">
        <f t="shared" si="125"/>
        <v>13.584126984126984</v>
      </c>
      <c r="G155" s="2">
        <v>0</v>
      </c>
      <c r="H155" s="2">
        <f t="shared" si="126"/>
        <v>0</v>
      </c>
      <c r="I155" s="2">
        <f t="shared" si="133"/>
        <v>8.4285714285714283E-2</v>
      </c>
      <c r="J155">
        <f t="shared" si="127"/>
        <v>2.1408571428571426</v>
      </c>
      <c r="K155" s="2">
        <f t="shared" si="134"/>
        <v>0.59</v>
      </c>
      <c r="L155">
        <f t="shared" si="128"/>
        <v>14.985999999999999</v>
      </c>
    </row>
    <row r="156" spans="1:12" x14ac:dyDescent="0.3">
      <c r="A156" s="1">
        <v>43362</v>
      </c>
      <c r="B156">
        <f t="shared" si="123"/>
        <v>23</v>
      </c>
      <c r="C156" s="2">
        <v>55.89</v>
      </c>
      <c r="D156" s="2">
        <f t="shared" si="124"/>
        <v>13.272222222222222</v>
      </c>
      <c r="E156" s="2">
        <f t="shared" ref="E156" si="147">AVERAGE(C156:C162)</f>
        <v>59.531428571428577</v>
      </c>
      <c r="F156" s="2">
        <f t="shared" si="125"/>
        <v>15.295238095238098</v>
      </c>
      <c r="G156" s="2">
        <v>0</v>
      </c>
      <c r="H156" s="2">
        <f t="shared" si="126"/>
        <v>0</v>
      </c>
      <c r="I156" s="2">
        <f t="shared" ref="I156" si="148">AVERAGE(G156:G162)</f>
        <v>2.8571428571428571E-3</v>
      </c>
      <c r="J156">
        <f t="shared" si="127"/>
        <v>7.2571428571428565E-2</v>
      </c>
      <c r="K156" s="2">
        <f t="shared" ref="K156" si="149">SUM(G156:G162)</f>
        <v>0.02</v>
      </c>
      <c r="L156">
        <f t="shared" si="128"/>
        <v>0.50800000000000001</v>
      </c>
    </row>
    <row r="157" spans="1:12" x14ac:dyDescent="0.3">
      <c r="A157" s="1">
        <v>43363</v>
      </c>
      <c r="B157">
        <f t="shared" si="123"/>
        <v>23</v>
      </c>
      <c r="C157" s="2">
        <v>59.31</v>
      </c>
      <c r="D157" s="2">
        <f t="shared" si="124"/>
        <v>15.172222222222222</v>
      </c>
      <c r="E157" s="2">
        <f t="shared" ref="E157" si="150">E156</f>
        <v>59.531428571428577</v>
      </c>
      <c r="F157" s="2">
        <f t="shared" si="125"/>
        <v>15.295238095238098</v>
      </c>
      <c r="G157" s="2">
        <v>0</v>
      </c>
      <c r="H157" s="2">
        <f t="shared" si="126"/>
        <v>0</v>
      </c>
      <c r="I157" s="2">
        <f t="shared" ref="I157" si="151">I156</f>
        <v>2.8571428571428571E-3</v>
      </c>
      <c r="J157">
        <f t="shared" si="127"/>
        <v>7.2571428571428565E-2</v>
      </c>
      <c r="K157" s="2">
        <f t="shared" ref="K157" si="152">K156</f>
        <v>0.02</v>
      </c>
      <c r="L157">
        <f t="shared" si="128"/>
        <v>0.50800000000000001</v>
      </c>
    </row>
    <row r="158" spans="1:12" x14ac:dyDescent="0.3">
      <c r="A158" s="1">
        <v>43364</v>
      </c>
      <c r="B158">
        <f t="shared" si="123"/>
        <v>23</v>
      </c>
      <c r="C158" s="2">
        <v>60.72</v>
      </c>
      <c r="D158" s="2">
        <f t="shared" si="124"/>
        <v>15.955555555555554</v>
      </c>
      <c r="E158" s="2">
        <f t="shared" si="132"/>
        <v>59.531428571428577</v>
      </c>
      <c r="F158" s="2">
        <f t="shared" si="125"/>
        <v>15.295238095238098</v>
      </c>
      <c r="G158" s="2">
        <v>0</v>
      </c>
      <c r="H158" s="2">
        <f t="shared" si="126"/>
        <v>0</v>
      </c>
      <c r="I158" s="2">
        <f t="shared" si="133"/>
        <v>2.8571428571428571E-3</v>
      </c>
      <c r="J158">
        <f t="shared" si="127"/>
        <v>7.2571428571428565E-2</v>
      </c>
      <c r="K158" s="2">
        <f t="shared" si="134"/>
        <v>0.02</v>
      </c>
      <c r="L158">
        <f t="shared" si="128"/>
        <v>0.50800000000000001</v>
      </c>
    </row>
    <row r="159" spans="1:12" x14ac:dyDescent="0.3">
      <c r="A159" s="1">
        <v>43365</v>
      </c>
      <c r="B159">
        <f t="shared" si="123"/>
        <v>23</v>
      </c>
      <c r="C159" s="2">
        <v>61.81</v>
      </c>
      <c r="D159" s="2">
        <f t="shared" si="124"/>
        <v>16.561111111111114</v>
      </c>
      <c r="E159" s="2">
        <f t="shared" si="132"/>
        <v>59.531428571428577</v>
      </c>
      <c r="F159" s="2">
        <f t="shared" si="125"/>
        <v>15.295238095238098</v>
      </c>
      <c r="G159" s="2">
        <v>0.02</v>
      </c>
      <c r="H159" s="2">
        <f t="shared" si="126"/>
        <v>0.50800000000000001</v>
      </c>
      <c r="I159" s="2">
        <f t="shared" si="133"/>
        <v>2.8571428571428571E-3</v>
      </c>
      <c r="J159">
        <f t="shared" si="127"/>
        <v>7.2571428571428565E-2</v>
      </c>
      <c r="K159" s="2">
        <f t="shared" si="134"/>
        <v>0.02</v>
      </c>
      <c r="L159">
        <f t="shared" si="128"/>
        <v>0.50800000000000001</v>
      </c>
    </row>
    <row r="160" spans="1:12" x14ac:dyDescent="0.3">
      <c r="A160" s="1">
        <v>43366</v>
      </c>
      <c r="B160">
        <f t="shared" si="123"/>
        <v>23</v>
      </c>
      <c r="C160" s="2">
        <v>55.1</v>
      </c>
      <c r="D160" s="2">
        <f t="shared" si="124"/>
        <v>12.833333333333334</v>
      </c>
      <c r="E160" s="2">
        <f t="shared" si="132"/>
        <v>59.531428571428577</v>
      </c>
      <c r="F160" s="2">
        <f t="shared" si="125"/>
        <v>15.295238095238098</v>
      </c>
      <c r="G160" s="2">
        <v>0</v>
      </c>
      <c r="H160" s="2">
        <f t="shared" si="126"/>
        <v>0</v>
      </c>
      <c r="I160" s="2">
        <f t="shared" si="133"/>
        <v>2.8571428571428571E-3</v>
      </c>
      <c r="J160">
        <f t="shared" si="127"/>
        <v>7.2571428571428565E-2</v>
      </c>
      <c r="K160" s="2">
        <f t="shared" si="134"/>
        <v>0.02</v>
      </c>
      <c r="L160">
        <f t="shared" si="128"/>
        <v>0.50800000000000001</v>
      </c>
    </row>
    <row r="161" spans="1:12" x14ac:dyDescent="0.3">
      <c r="A161" s="1">
        <v>43367</v>
      </c>
      <c r="B161">
        <f t="shared" si="123"/>
        <v>23</v>
      </c>
      <c r="C161" s="2">
        <v>58.26</v>
      </c>
      <c r="D161" s="2">
        <f t="shared" si="124"/>
        <v>14.588888888888887</v>
      </c>
      <c r="E161" s="2">
        <f t="shared" si="132"/>
        <v>59.531428571428577</v>
      </c>
      <c r="F161" s="2">
        <f t="shared" si="125"/>
        <v>15.295238095238098</v>
      </c>
      <c r="G161" s="2">
        <v>0</v>
      </c>
      <c r="H161" s="2">
        <f t="shared" si="126"/>
        <v>0</v>
      </c>
      <c r="I161" s="2">
        <f t="shared" si="133"/>
        <v>2.8571428571428571E-3</v>
      </c>
      <c r="J161">
        <f t="shared" si="127"/>
        <v>7.2571428571428565E-2</v>
      </c>
      <c r="K161" s="2">
        <f t="shared" si="134"/>
        <v>0.02</v>
      </c>
      <c r="L161">
        <f t="shared" si="128"/>
        <v>0.50800000000000001</v>
      </c>
    </row>
    <row r="162" spans="1:12" x14ac:dyDescent="0.3">
      <c r="A162" s="1">
        <v>43368</v>
      </c>
      <c r="B162">
        <f t="shared" si="123"/>
        <v>23</v>
      </c>
      <c r="C162" s="2">
        <v>65.63</v>
      </c>
      <c r="D162" s="2">
        <f t="shared" si="124"/>
        <v>18.68333333333333</v>
      </c>
      <c r="E162" s="2">
        <f t="shared" si="132"/>
        <v>59.531428571428577</v>
      </c>
      <c r="F162" s="2">
        <f t="shared" si="125"/>
        <v>15.295238095238098</v>
      </c>
      <c r="G162" s="2">
        <v>0</v>
      </c>
      <c r="H162" s="2">
        <f t="shared" si="126"/>
        <v>0</v>
      </c>
      <c r="I162" s="2">
        <f t="shared" si="133"/>
        <v>2.8571428571428571E-3</v>
      </c>
      <c r="J162">
        <f t="shared" si="127"/>
        <v>7.2571428571428565E-2</v>
      </c>
      <c r="K162" s="2">
        <f t="shared" si="134"/>
        <v>0.02</v>
      </c>
      <c r="L162">
        <f t="shared" si="128"/>
        <v>0.50800000000000001</v>
      </c>
    </row>
    <row r="163" spans="1:12" x14ac:dyDescent="0.3">
      <c r="A163" s="1">
        <v>43369</v>
      </c>
      <c r="B163">
        <f t="shared" si="123"/>
        <v>24</v>
      </c>
      <c r="C163" s="2">
        <v>67.19</v>
      </c>
      <c r="D163" s="2">
        <f t="shared" si="124"/>
        <v>19.549999999999997</v>
      </c>
      <c r="E163" s="2">
        <f t="shared" ref="E163" si="153">AVERAGE(C163:C169)</f>
        <v>62.867142857142859</v>
      </c>
      <c r="F163" s="2">
        <f t="shared" si="125"/>
        <v>17.148412698412699</v>
      </c>
      <c r="G163" s="2">
        <v>0</v>
      </c>
      <c r="H163" s="2">
        <f t="shared" si="126"/>
        <v>0</v>
      </c>
      <c r="I163" s="2">
        <f t="shared" ref="I163" si="154">AVERAGE(G163:G169)</f>
        <v>0</v>
      </c>
      <c r="J163">
        <f t="shared" si="127"/>
        <v>0</v>
      </c>
      <c r="K163" s="2">
        <f t="shared" ref="K163" si="155">SUM(G163:G169)</f>
        <v>0</v>
      </c>
      <c r="L163">
        <f t="shared" si="128"/>
        <v>0</v>
      </c>
    </row>
    <row r="164" spans="1:12" x14ac:dyDescent="0.3">
      <c r="A164" s="1">
        <v>43370</v>
      </c>
      <c r="B164">
        <f t="shared" si="123"/>
        <v>24</v>
      </c>
      <c r="C164" s="2">
        <v>65.22</v>
      </c>
      <c r="D164" s="2">
        <f t="shared" si="124"/>
        <v>18.455555555555556</v>
      </c>
      <c r="E164" s="2">
        <f t="shared" ref="E164" si="156">E163</f>
        <v>62.867142857142859</v>
      </c>
      <c r="F164" s="2">
        <f t="shared" si="125"/>
        <v>17.148412698412699</v>
      </c>
      <c r="G164" s="2">
        <v>0</v>
      </c>
      <c r="H164" s="2">
        <f t="shared" si="126"/>
        <v>0</v>
      </c>
      <c r="I164" s="2">
        <f t="shared" ref="I164" si="157">I163</f>
        <v>0</v>
      </c>
      <c r="J164">
        <f t="shared" si="127"/>
        <v>0</v>
      </c>
      <c r="K164" s="2">
        <f t="shared" ref="K164" si="158">K163</f>
        <v>0</v>
      </c>
      <c r="L164">
        <f t="shared" si="128"/>
        <v>0</v>
      </c>
    </row>
    <row r="165" spans="1:12" x14ac:dyDescent="0.3">
      <c r="A165" s="1">
        <v>43371</v>
      </c>
      <c r="B165">
        <f t="shared" si="123"/>
        <v>24</v>
      </c>
      <c r="C165" s="2">
        <v>63.83</v>
      </c>
      <c r="D165" s="2">
        <f t="shared" si="124"/>
        <v>17.683333333333334</v>
      </c>
      <c r="E165" s="2">
        <f t="shared" si="132"/>
        <v>62.867142857142859</v>
      </c>
      <c r="F165" s="2">
        <f t="shared" si="125"/>
        <v>17.148412698412699</v>
      </c>
      <c r="G165" s="2">
        <v>0</v>
      </c>
      <c r="H165" s="2">
        <f t="shared" si="126"/>
        <v>0</v>
      </c>
      <c r="I165" s="2">
        <f t="shared" si="133"/>
        <v>0</v>
      </c>
      <c r="J165">
        <f t="shared" si="127"/>
        <v>0</v>
      </c>
      <c r="K165" s="2">
        <f t="shared" si="134"/>
        <v>0</v>
      </c>
      <c r="L165">
        <f t="shared" si="128"/>
        <v>0</v>
      </c>
    </row>
    <row r="166" spans="1:12" x14ac:dyDescent="0.3">
      <c r="A166" s="1">
        <v>43372</v>
      </c>
      <c r="B166">
        <f t="shared" si="123"/>
        <v>24</v>
      </c>
      <c r="C166" s="2">
        <v>58.87</v>
      </c>
      <c r="D166" s="2">
        <f t="shared" si="124"/>
        <v>14.927777777777775</v>
      </c>
      <c r="E166" s="2">
        <f t="shared" si="132"/>
        <v>62.867142857142859</v>
      </c>
      <c r="F166" s="2">
        <f t="shared" si="125"/>
        <v>17.148412698412699</v>
      </c>
      <c r="G166" s="2">
        <v>0</v>
      </c>
      <c r="H166" s="2">
        <f t="shared" si="126"/>
        <v>0</v>
      </c>
      <c r="I166" s="2">
        <f t="shared" si="133"/>
        <v>0</v>
      </c>
      <c r="J166">
        <f t="shared" si="127"/>
        <v>0</v>
      </c>
      <c r="K166" s="2">
        <f t="shared" si="134"/>
        <v>0</v>
      </c>
      <c r="L166">
        <f t="shared" si="128"/>
        <v>0</v>
      </c>
    </row>
    <row r="167" spans="1:12" x14ac:dyDescent="0.3">
      <c r="A167" s="1">
        <v>43373</v>
      </c>
      <c r="B167">
        <f t="shared" si="123"/>
        <v>24</v>
      </c>
      <c r="C167" s="2">
        <v>61.28</v>
      </c>
      <c r="D167" s="2">
        <f t="shared" si="124"/>
        <v>16.266666666666666</v>
      </c>
      <c r="E167" s="2">
        <f t="shared" si="132"/>
        <v>62.867142857142859</v>
      </c>
      <c r="F167" s="2">
        <f t="shared" si="125"/>
        <v>17.148412698412699</v>
      </c>
      <c r="G167" s="2">
        <v>0</v>
      </c>
      <c r="H167" s="2">
        <f t="shared" si="126"/>
        <v>0</v>
      </c>
      <c r="I167" s="2">
        <f t="shared" si="133"/>
        <v>0</v>
      </c>
      <c r="J167">
        <f t="shared" si="127"/>
        <v>0</v>
      </c>
      <c r="K167" s="2">
        <f t="shared" si="134"/>
        <v>0</v>
      </c>
      <c r="L167">
        <f t="shared" si="128"/>
        <v>0</v>
      </c>
    </row>
    <row r="168" spans="1:12" x14ac:dyDescent="0.3">
      <c r="A168" s="1">
        <v>43374</v>
      </c>
      <c r="B168">
        <f t="shared" si="123"/>
        <v>24</v>
      </c>
      <c r="C168" s="2">
        <v>63.45</v>
      </c>
      <c r="D168" s="2">
        <f t="shared" si="124"/>
        <v>17.472222222222225</v>
      </c>
      <c r="E168" s="2">
        <f t="shared" si="132"/>
        <v>62.867142857142859</v>
      </c>
      <c r="F168" s="2">
        <f t="shared" si="125"/>
        <v>17.148412698412699</v>
      </c>
      <c r="G168" s="2">
        <v>0</v>
      </c>
      <c r="H168" s="2">
        <f t="shared" si="126"/>
        <v>0</v>
      </c>
      <c r="I168" s="2">
        <f t="shared" si="133"/>
        <v>0</v>
      </c>
      <c r="J168">
        <f t="shared" si="127"/>
        <v>0</v>
      </c>
      <c r="K168" s="2">
        <f t="shared" si="134"/>
        <v>0</v>
      </c>
      <c r="L168">
        <f t="shared" si="128"/>
        <v>0</v>
      </c>
    </row>
    <row r="169" spans="1:12" x14ac:dyDescent="0.3">
      <c r="A169" s="1">
        <v>43375</v>
      </c>
      <c r="B169">
        <f t="shared" si="123"/>
        <v>24</v>
      </c>
      <c r="C169" s="2">
        <v>60.23</v>
      </c>
      <c r="D169" s="2">
        <f t="shared" si="124"/>
        <v>15.683333333333332</v>
      </c>
      <c r="E169" s="2">
        <f t="shared" si="132"/>
        <v>62.867142857142859</v>
      </c>
      <c r="F169" s="2">
        <f t="shared" si="125"/>
        <v>17.148412698412699</v>
      </c>
      <c r="G169" s="2">
        <v>0</v>
      </c>
      <c r="H169" s="2">
        <f t="shared" si="126"/>
        <v>0</v>
      </c>
      <c r="I169" s="2">
        <f t="shared" si="133"/>
        <v>0</v>
      </c>
      <c r="J169">
        <f t="shared" si="127"/>
        <v>0</v>
      </c>
      <c r="K169" s="2">
        <f t="shared" si="134"/>
        <v>0</v>
      </c>
      <c r="L169">
        <f t="shared" si="128"/>
        <v>0</v>
      </c>
    </row>
    <row r="170" spans="1:12" x14ac:dyDescent="0.3">
      <c r="A170" s="1">
        <v>43376</v>
      </c>
      <c r="B170">
        <f t="shared" si="123"/>
        <v>25</v>
      </c>
      <c r="C170" s="2">
        <v>52.31</v>
      </c>
      <c r="D170" s="2">
        <f t="shared" si="124"/>
        <v>11.283333333333335</v>
      </c>
      <c r="E170" s="2">
        <f t="shared" ref="E170" si="159">AVERAGE(C170:C176)</f>
        <v>54.105714285714285</v>
      </c>
      <c r="F170" s="2">
        <f t="shared" si="125"/>
        <v>12.28095238095238</v>
      </c>
      <c r="G170" s="2">
        <v>0</v>
      </c>
      <c r="H170" s="2">
        <f t="shared" si="126"/>
        <v>0</v>
      </c>
      <c r="I170" s="2">
        <f t="shared" ref="I170" si="160">AVERAGE(G170:G176)</f>
        <v>5.1428571428571428E-2</v>
      </c>
      <c r="J170">
        <f t="shared" si="127"/>
        <v>1.3062857142857143</v>
      </c>
      <c r="K170" s="2">
        <f t="shared" ref="K170" si="161">SUM(G170:G176)</f>
        <v>0.36</v>
      </c>
      <c r="L170">
        <f t="shared" si="128"/>
        <v>9.1440000000000001</v>
      </c>
    </row>
    <row r="171" spans="1:12" x14ac:dyDescent="0.3">
      <c r="A171" s="1">
        <v>43377</v>
      </c>
      <c r="B171">
        <f t="shared" si="123"/>
        <v>25</v>
      </c>
      <c r="C171" s="2">
        <v>54.46</v>
      </c>
      <c r="D171" s="2">
        <f t="shared" si="124"/>
        <v>12.477777777777778</v>
      </c>
      <c r="E171" s="2">
        <f t="shared" ref="E171" si="162">E170</f>
        <v>54.105714285714285</v>
      </c>
      <c r="F171" s="2">
        <f t="shared" si="125"/>
        <v>12.28095238095238</v>
      </c>
      <c r="G171" s="2">
        <v>0</v>
      </c>
      <c r="H171" s="2">
        <f t="shared" si="126"/>
        <v>0</v>
      </c>
      <c r="I171" s="2">
        <f t="shared" ref="I171" si="163">I170</f>
        <v>5.1428571428571428E-2</v>
      </c>
      <c r="J171">
        <f t="shared" si="127"/>
        <v>1.3062857142857143</v>
      </c>
      <c r="K171" s="2">
        <f t="shared" ref="K171" si="164">K170</f>
        <v>0.36</v>
      </c>
      <c r="L171">
        <f t="shared" si="128"/>
        <v>9.1440000000000001</v>
      </c>
    </row>
    <row r="172" spans="1:12" x14ac:dyDescent="0.3">
      <c r="A172" s="1">
        <v>43378</v>
      </c>
      <c r="B172">
        <f t="shared" si="123"/>
        <v>25</v>
      </c>
      <c r="C172" s="2">
        <v>49.03</v>
      </c>
      <c r="D172" s="2">
        <f t="shared" si="124"/>
        <v>9.4611111111111121</v>
      </c>
      <c r="E172" s="2">
        <f t="shared" si="132"/>
        <v>54.105714285714285</v>
      </c>
      <c r="F172" s="2">
        <f t="shared" si="125"/>
        <v>12.28095238095238</v>
      </c>
      <c r="G172" s="2">
        <v>0.23</v>
      </c>
      <c r="H172" s="2">
        <f t="shared" si="126"/>
        <v>5.8419999999999996</v>
      </c>
      <c r="I172" s="2">
        <f t="shared" si="133"/>
        <v>5.1428571428571428E-2</v>
      </c>
      <c r="J172">
        <f t="shared" si="127"/>
        <v>1.3062857142857143</v>
      </c>
      <c r="K172" s="2">
        <f t="shared" si="134"/>
        <v>0.36</v>
      </c>
      <c r="L172">
        <f t="shared" si="128"/>
        <v>9.1440000000000001</v>
      </c>
    </row>
    <row r="173" spans="1:12" x14ac:dyDescent="0.3">
      <c r="A173" s="1">
        <v>43379</v>
      </c>
      <c r="B173">
        <f t="shared" si="123"/>
        <v>25</v>
      </c>
      <c r="C173" s="2">
        <v>56.49</v>
      </c>
      <c r="D173" s="2">
        <f t="shared" si="124"/>
        <v>13.605555555555556</v>
      </c>
      <c r="E173" s="2">
        <f t="shared" si="132"/>
        <v>54.105714285714285</v>
      </c>
      <c r="F173" s="2">
        <f t="shared" si="125"/>
        <v>12.28095238095238</v>
      </c>
      <c r="G173" s="2">
        <v>0.05</v>
      </c>
      <c r="H173" s="2">
        <f t="shared" si="126"/>
        <v>1.27</v>
      </c>
      <c r="I173" s="2">
        <f t="shared" si="133"/>
        <v>5.1428571428571428E-2</v>
      </c>
      <c r="J173">
        <f t="shared" si="127"/>
        <v>1.3062857142857143</v>
      </c>
      <c r="K173" s="2">
        <f t="shared" si="134"/>
        <v>0.36</v>
      </c>
      <c r="L173">
        <f t="shared" si="128"/>
        <v>9.1440000000000001</v>
      </c>
    </row>
    <row r="174" spans="1:12" x14ac:dyDescent="0.3">
      <c r="A174" s="1">
        <v>43380</v>
      </c>
      <c r="B174">
        <f t="shared" si="123"/>
        <v>25</v>
      </c>
      <c r="C174" s="2">
        <v>50.44</v>
      </c>
      <c r="D174" s="2">
        <f t="shared" si="124"/>
        <v>10.244444444444444</v>
      </c>
      <c r="E174" s="2">
        <f t="shared" si="132"/>
        <v>54.105714285714285</v>
      </c>
      <c r="F174" s="2">
        <f t="shared" si="125"/>
        <v>12.28095238095238</v>
      </c>
      <c r="G174" s="2">
        <v>0.05</v>
      </c>
      <c r="H174" s="2">
        <f t="shared" si="126"/>
        <v>1.27</v>
      </c>
      <c r="I174" s="2">
        <f t="shared" si="133"/>
        <v>5.1428571428571428E-2</v>
      </c>
      <c r="J174">
        <f t="shared" si="127"/>
        <v>1.3062857142857143</v>
      </c>
      <c r="K174" s="2">
        <f t="shared" si="134"/>
        <v>0.36</v>
      </c>
      <c r="L174">
        <f t="shared" si="128"/>
        <v>9.1440000000000001</v>
      </c>
    </row>
    <row r="175" spans="1:12" x14ac:dyDescent="0.3">
      <c r="A175" s="1">
        <v>43381</v>
      </c>
      <c r="B175">
        <f t="shared" si="123"/>
        <v>25</v>
      </c>
      <c r="C175" s="2">
        <v>57.58</v>
      </c>
      <c r="D175" s="2">
        <f t="shared" si="124"/>
        <v>14.21111111111111</v>
      </c>
      <c r="E175" s="2">
        <f t="shared" si="132"/>
        <v>54.105714285714285</v>
      </c>
      <c r="F175" s="2">
        <f t="shared" si="125"/>
        <v>12.28095238095238</v>
      </c>
      <c r="G175" s="2">
        <v>0.03</v>
      </c>
      <c r="H175" s="2">
        <f t="shared" si="126"/>
        <v>0.76200000000000001</v>
      </c>
      <c r="I175" s="2">
        <f t="shared" si="133"/>
        <v>5.1428571428571428E-2</v>
      </c>
      <c r="J175">
        <f t="shared" si="127"/>
        <v>1.3062857142857143</v>
      </c>
      <c r="K175" s="2">
        <f t="shared" si="134"/>
        <v>0.36</v>
      </c>
      <c r="L175">
        <f t="shared" si="128"/>
        <v>9.1440000000000001</v>
      </c>
    </row>
    <row r="176" spans="1:12" x14ac:dyDescent="0.3">
      <c r="A176" s="1">
        <v>43382</v>
      </c>
      <c r="B176">
        <f t="shared" si="123"/>
        <v>25</v>
      </c>
      <c r="C176" s="2">
        <v>58.43</v>
      </c>
      <c r="D176" s="2">
        <f t="shared" si="124"/>
        <v>14.683333333333334</v>
      </c>
      <c r="E176" s="2">
        <f t="shared" si="132"/>
        <v>54.105714285714285</v>
      </c>
      <c r="F176" s="2">
        <f t="shared" si="125"/>
        <v>12.28095238095238</v>
      </c>
      <c r="G176" s="2">
        <v>0</v>
      </c>
      <c r="H176" s="2">
        <f t="shared" si="126"/>
        <v>0</v>
      </c>
      <c r="I176" s="2">
        <f t="shared" si="133"/>
        <v>5.1428571428571428E-2</v>
      </c>
      <c r="J176">
        <f t="shared" si="127"/>
        <v>1.3062857142857143</v>
      </c>
      <c r="K176" s="2">
        <f t="shared" si="134"/>
        <v>0.36</v>
      </c>
      <c r="L176">
        <f t="shared" si="128"/>
        <v>9.1440000000000001</v>
      </c>
    </row>
    <row r="177" spans="1:12" x14ac:dyDescent="0.3">
      <c r="A177" s="1">
        <v>43383</v>
      </c>
      <c r="B177">
        <f t="shared" si="123"/>
        <v>26</v>
      </c>
      <c r="C177" s="2">
        <v>52.04</v>
      </c>
      <c r="D177" s="2">
        <f t="shared" si="124"/>
        <v>11.133333333333333</v>
      </c>
      <c r="E177" s="2">
        <f t="shared" ref="E177" si="165">AVERAGE(C177:C183)</f>
        <v>56.449999999999996</v>
      </c>
      <c r="F177" s="2">
        <f t="shared" si="125"/>
        <v>13.58333333333333</v>
      </c>
      <c r="G177" s="2">
        <v>0</v>
      </c>
      <c r="H177" s="2">
        <f t="shared" si="126"/>
        <v>0</v>
      </c>
      <c r="I177" s="2">
        <f t="shared" ref="I177" si="166">AVERAGE(G177:G183)</f>
        <v>0</v>
      </c>
      <c r="J177">
        <f t="shared" si="127"/>
        <v>0</v>
      </c>
      <c r="K177" s="2">
        <f t="shared" ref="K177" si="167">SUM(G177:G183)</f>
        <v>0</v>
      </c>
      <c r="L177">
        <f t="shared" si="128"/>
        <v>0</v>
      </c>
    </row>
    <row r="178" spans="1:12" x14ac:dyDescent="0.3">
      <c r="A178" s="1">
        <v>43384</v>
      </c>
      <c r="B178">
        <f t="shared" si="123"/>
        <v>26</v>
      </c>
      <c r="C178" s="2">
        <v>57.22</v>
      </c>
      <c r="D178" s="2">
        <f t="shared" si="124"/>
        <v>14.011111111111109</v>
      </c>
      <c r="E178" s="2">
        <f t="shared" ref="E178" si="168">E177</f>
        <v>56.449999999999996</v>
      </c>
      <c r="F178" s="2">
        <f t="shared" si="125"/>
        <v>13.58333333333333</v>
      </c>
      <c r="G178" s="2">
        <v>0</v>
      </c>
      <c r="H178" s="2">
        <f t="shared" si="126"/>
        <v>0</v>
      </c>
      <c r="I178" s="2">
        <f t="shared" ref="I178" si="169">I177</f>
        <v>0</v>
      </c>
      <c r="J178">
        <f t="shared" si="127"/>
        <v>0</v>
      </c>
      <c r="K178" s="2">
        <f t="shared" ref="K178" si="170">K177</f>
        <v>0</v>
      </c>
      <c r="L178">
        <f t="shared" si="128"/>
        <v>0</v>
      </c>
    </row>
    <row r="179" spans="1:12" x14ac:dyDescent="0.3">
      <c r="A179" s="1">
        <v>43385</v>
      </c>
      <c r="B179">
        <f t="shared" si="123"/>
        <v>26</v>
      </c>
      <c r="C179" s="2">
        <v>54.4</v>
      </c>
      <c r="D179" s="2">
        <f t="shared" si="124"/>
        <v>12.444444444444443</v>
      </c>
      <c r="E179" s="2">
        <f t="shared" si="132"/>
        <v>56.449999999999996</v>
      </c>
      <c r="F179" s="2">
        <f t="shared" si="125"/>
        <v>13.58333333333333</v>
      </c>
      <c r="G179" s="2">
        <v>0</v>
      </c>
      <c r="H179" s="2">
        <f t="shared" si="126"/>
        <v>0</v>
      </c>
      <c r="I179" s="2">
        <f t="shared" si="133"/>
        <v>0</v>
      </c>
      <c r="J179">
        <f t="shared" si="127"/>
        <v>0</v>
      </c>
      <c r="K179" s="2">
        <f t="shared" si="134"/>
        <v>0</v>
      </c>
      <c r="L179">
        <f t="shared" si="128"/>
        <v>0</v>
      </c>
    </row>
    <row r="180" spans="1:12" x14ac:dyDescent="0.3">
      <c r="A180" s="1">
        <v>43386</v>
      </c>
      <c r="B180">
        <f t="shared" si="123"/>
        <v>26</v>
      </c>
      <c r="C180" s="2">
        <v>56.9</v>
      </c>
      <c r="D180" s="2">
        <f t="shared" si="124"/>
        <v>13.833333333333332</v>
      </c>
      <c r="E180" s="2">
        <f t="shared" si="132"/>
        <v>56.449999999999996</v>
      </c>
      <c r="F180" s="2">
        <f t="shared" si="125"/>
        <v>13.58333333333333</v>
      </c>
      <c r="G180" s="2">
        <v>0</v>
      </c>
      <c r="H180" s="2">
        <f t="shared" si="126"/>
        <v>0</v>
      </c>
      <c r="I180" s="2">
        <f t="shared" si="133"/>
        <v>0</v>
      </c>
      <c r="J180">
        <f t="shared" si="127"/>
        <v>0</v>
      </c>
      <c r="K180" s="2">
        <f t="shared" si="134"/>
        <v>0</v>
      </c>
      <c r="L180">
        <f t="shared" si="128"/>
        <v>0</v>
      </c>
    </row>
    <row r="181" spans="1:12" x14ac:dyDescent="0.3">
      <c r="A181" s="1">
        <v>43387</v>
      </c>
      <c r="B181">
        <f t="shared" si="123"/>
        <v>26</v>
      </c>
      <c r="C181" s="2">
        <v>59.27</v>
      </c>
      <c r="D181" s="2">
        <f t="shared" si="124"/>
        <v>15.150000000000002</v>
      </c>
      <c r="E181" s="2">
        <f t="shared" si="132"/>
        <v>56.449999999999996</v>
      </c>
      <c r="F181" s="2">
        <f t="shared" si="125"/>
        <v>13.58333333333333</v>
      </c>
      <c r="G181" s="2">
        <v>0</v>
      </c>
      <c r="H181" s="2">
        <f t="shared" si="126"/>
        <v>0</v>
      </c>
      <c r="I181" s="2">
        <f t="shared" si="133"/>
        <v>0</v>
      </c>
      <c r="J181">
        <f t="shared" si="127"/>
        <v>0</v>
      </c>
      <c r="K181" s="2">
        <f t="shared" si="134"/>
        <v>0</v>
      </c>
      <c r="L181">
        <f t="shared" si="128"/>
        <v>0</v>
      </c>
    </row>
    <row r="182" spans="1:12" x14ac:dyDescent="0.3">
      <c r="A182" s="1">
        <v>43388</v>
      </c>
      <c r="B182">
        <f t="shared" si="123"/>
        <v>26</v>
      </c>
      <c r="C182" s="2">
        <v>57.42</v>
      </c>
      <c r="D182" s="2">
        <f t="shared" si="124"/>
        <v>14.122222222222224</v>
      </c>
      <c r="E182" s="2">
        <f t="shared" si="132"/>
        <v>56.449999999999996</v>
      </c>
      <c r="F182" s="2">
        <f t="shared" si="125"/>
        <v>13.58333333333333</v>
      </c>
      <c r="G182" s="2">
        <v>0</v>
      </c>
      <c r="H182" s="2">
        <f t="shared" si="126"/>
        <v>0</v>
      </c>
      <c r="I182" s="2">
        <f t="shared" si="133"/>
        <v>0</v>
      </c>
      <c r="J182">
        <f t="shared" si="127"/>
        <v>0</v>
      </c>
      <c r="K182" s="2">
        <f t="shared" si="134"/>
        <v>0</v>
      </c>
      <c r="L182">
        <f t="shared" si="128"/>
        <v>0</v>
      </c>
    </row>
    <row r="183" spans="1:12" x14ac:dyDescent="0.3">
      <c r="A183" s="1">
        <v>43389</v>
      </c>
      <c r="B183">
        <f t="shared" si="123"/>
        <v>26</v>
      </c>
      <c r="C183" s="2">
        <v>57.9</v>
      </c>
      <c r="D183" s="2">
        <f t="shared" si="124"/>
        <v>14.388888888888888</v>
      </c>
      <c r="E183" s="2">
        <f t="shared" si="132"/>
        <v>56.449999999999996</v>
      </c>
      <c r="F183" s="2">
        <f t="shared" si="125"/>
        <v>13.58333333333333</v>
      </c>
      <c r="G183" s="2">
        <v>0</v>
      </c>
      <c r="H183" s="2">
        <f t="shared" si="126"/>
        <v>0</v>
      </c>
      <c r="I183" s="2">
        <f t="shared" si="133"/>
        <v>0</v>
      </c>
      <c r="J183">
        <f t="shared" si="127"/>
        <v>0</v>
      </c>
      <c r="K183" s="2">
        <f t="shared" si="134"/>
        <v>0</v>
      </c>
      <c r="L183">
        <f t="shared" si="128"/>
        <v>0</v>
      </c>
    </row>
    <row r="184" spans="1:12" x14ac:dyDescent="0.3">
      <c r="A184" s="1">
        <v>43390</v>
      </c>
      <c r="B184">
        <f t="shared" si="123"/>
        <v>27</v>
      </c>
      <c r="C184" s="2">
        <v>57.51</v>
      </c>
      <c r="D184" s="2">
        <f t="shared" si="124"/>
        <v>14.172222222222221</v>
      </c>
      <c r="E184" s="2">
        <f t="shared" ref="E184" si="171">AVERAGE(C184:C190)</f>
        <v>51.971428571428568</v>
      </c>
      <c r="F184" s="2">
        <f t="shared" si="125"/>
        <v>11.095238095238093</v>
      </c>
      <c r="G184" s="2">
        <v>0</v>
      </c>
      <c r="H184" s="2">
        <f t="shared" si="126"/>
        <v>0</v>
      </c>
      <c r="I184" s="2">
        <f t="shared" ref="I184" si="172">AVERAGE(G184:G190)</f>
        <v>0</v>
      </c>
      <c r="J184">
        <f t="shared" si="127"/>
        <v>0</v>
      </c>
      <c r="K184" s="2">
        <f t="shared" ref="K184" si="173">SUM(G184:G190)</f>
        <v>0</v>
      </c>
      <c r="L184">
        <f t="shared" si="128"/>
        <v>0</v>
      </c>
    </row>
    <row r="185" spans="1:12" x14ac:dyDescent="0.3">
      <c r="A185" s="1">
        <v>43391</v>
      </c>
      <c r="B185">
        <f t="shared" si="123"/>
        <v>27</v>
      </c>
      <c r="C185" s="2">
        <v>52.19</v>
      </c>
      <c r="D185" s="2">
        <f t="shared" si="124"/>
        <v>11.216666666666665</v>
      </c>
      <c r="E185" s="2">
        <f t="shared" ref="E185" si="174">E184</f>
        <v>51.971428571428568</v>
      </c>
      <c r="F185" s="2">
        <f t="shared" si="125"/>
        <v>11.095238095238093</v>
      </c>
      <c r="G185" s="2">
        <v>0</v>
      </c>
      <c r="H185" s="2">
        <f t="shared" si="126"/>
        <v>0</v>
      </c>
      <c r="I185" s="2">
        <f t="shared" ref="I185" si="175">I184</f>
        <v>0</v>
      </c>
      <c r="J185">
        <f t="shared" si="127"/>
        <v>0</v>
      </c>
      <c r="K185" s="2">
        <f t="shared" ref="K185" si="176">K184</f>
        <v>0</v>
      </c>
      <c r="L185">
        <f t="shared" si="128"/>
        <v>0</v>
      </c>
    </row>
    <row r="186" spans="1:12" x14ac:dyDescent="0.3">
      <c r="A186" s="1">
        <v>43392</v>
      </c>
      <c r="B186">
        <f t="shared" si="123"/>
        <v>27</v>
      </c>
      <c r="C186" s="2">
        <v>51.72</v>
      </c>
      <c r="D186" s="2">
        <f t="shared" si="124"/>
        <v>10.955555555555554</v>
      </c>
      <c r="E186" s="2">
        <f t="shared" si="132"/>
        <v>51.971428571428568</v>
      </c>
      <c r="F186" s="2">
        <f t="shared" si="125"/>
        <v>11.095238095238093</v>
      </c>
      <c r="G186" s="2">
        <v>0</v>
      </c>
      <c r="H186" s="2">
        <f t="shared" si="126"/>
        <v>0</v>
      </c>
      <c r="I186" s="2">
        <f t="shared" si="133"/>
        <v>0</v>
      </c>
      <c r="J186">
        <f t="shared" si="127"/>
        <v>0</v>
      </c>
      <c r="K186" s="2">
        <f t="shared" si="134"/>
        <v>0</v>
      </c>
      <c r="L186">
        <f t="shared" si="128"/>
        <v>0</v>
      </c>
    </row>
    <row r="187" spans="1:12" x14ac:dyDescent="0.3">
      <c r="A187" s="1">
        <v>43393</v>
      </c>
      <c r="B187">
        <f t="shared" si="123"/>
        <v>27</v>
      </c>
      <c r="C187" s="2">
        <v>53.8</v>
      </c>
      <c r="D187" s="2">
        <f t="shared" si="124"/>
        <v>12.111111111111109</v>
      </c>
      <c r="E187" s="2">
        <f t="shared" si="132"/>
        <v>51.971428571428568</v>
      </c>
      <c r="F187" s="2">
        <f t="shared" si="125"/>
        <v>11.095238095238093</v>
      </c>
      <c r="G187" s="2">
        <v>0</v>
      </c>
      <c r="H187" s="2">
        <f t="shared" si="126"/>
        <v>0</v>
      </c>
      <c r="I187" s="2">
        <f t="shared" si="133"/>
        <v>0</v>
      </c>
      <c r="J187">
        <f t="shared" si="127"/>
        <v>0</v>
      </c>
      <c r="K187" s="2">
        <f t="shared" si="134"/>
        <v>0</v>
      </c>
      <c r="L187">
        <f t="shared" si="128"/>
        <v>0</v>
      </c>
    </row>
    <row r="188" spans="1:12" x14ac:dyDescent="0.3">
      <c r="A188" s="1">
        <v>43394</v>
      </c>
      <c r="B188">
        <f t="shared" si="123"/>
        <v>27</v>
      </c>
      <c r="C188" s="2">
        <v>50.12</v>
      </c>
      <c r="D188" s="2">
        <f t="shared" si="124"/>
        <v>10.066666666666665</v>
      </c>
      <c r="E188" s="2">
        <f t="shared" si="132"/>
        <v>51.971428571428568</v>
      </c>
      <c r="F188" s="2">
        <f t="shared" si="125"/>
        <v>11.095238095238093</v>
      </c>
      <c r="G188" s="2">
        <v>0</v>
      </c>
      <c r="H188" s="2">
        <f t="shared" si="126"/>
        <v>0</v>
      </c>
      <c r="I188" s="2">
        <f t="shared" si="133"/>
        <v>0</v>
      </c>
      <c r="J188">
        <f t="shared" si="127"/>
        <v>0</v>
      </c>
      <c r="K188" s="2">
        <f t="shared" si="134"/>
        <v>0</v>
      </c>
      <c r="L188">
        <f t="shared" si="128"/>
        <v>0</v>
      </c>
    </row>
    <row r="189" spans="1:12" x14ac:dyDescent="0.3">
      <c r="A189" s="1">
        <v>43395</v>
      </c>
      <c r="B189">
        <f t="shared" si="123"/>
        <v>27</v>
      </c>
      <c r="C189" s="2">
        <v>49.25</v>
      </c>
      <c r="D189" s="2">
        <f t="shared" si="124"/>
        <v>9.5833333333333339</v>
      </c>
      <c r="E189" s="2">
        <f t="shared" si="132"/>
        <v>51.971428571428568</v>
      </c>
      <c r="F189" s="2">
        <f t="shared" si="125"/>
        <v>11.095238095238093</v>
      </c>
      <c r="G189" s="2">
        <v>0</v>
      </c>
      <c r="H189" s="2">
        <f t="shared" si="126"/>
        <v>0</v>
      </c>
      <c r="I189" s="2">
        <f t="shared" si="133"/>
        <v>0</v>
      </c>
      <c r="J189">
        <f t="shared" si="127"/>
        <v>0</v>
      </c>
      <c r="K189" s="2">
        <f t="shared" si="134"/>
        <v>0</v>
      </c>
      <c r="L189">
        <f t="shared" si="128"/>
        <v>0</v>
      </c>
    </row>
    <row r="190" spans="1:12" x14ac:dyDescent="0.3">
      <c r="A190" s="1">
        <v>43396</v>
      </c>
      <c r="B190">
        <f t="shared" si="123"/>
        <v>27</v>
      </c>
      <c r="C190" s="2">
        <v>49.21</v>
      </c>
      <c r="D190" s="2">
        <f t="shared" si="124"/>
        <v>9.5611111111111118</v>
      </c>
      <c r="E190" s="2">
        <f t="shared" si="132"/>
        <v>51.971428571428568</v>
      </c>
      <c r="F190" s="2">
        <f t="shared" si="125"/>
        <v>11.095238095238093</v>
      </c>
      <c r="G190" s="2">
        <v>0</v>
      </c>
      <c r="H190" s="2">
        <f t="shared" si="126"/>
        <v>0</v>
      </c>
      <c r="I190" s="2">
        <f t="shared" si="133"/>
        <v>0</v>
      </c>
      <c r="J190">
        <f t="shared" si="127"/>
        <v>0</v>
      </c>
      <c r="K190" s="2">
        <f t="shared" si="134"/>
        <v>0</v>
      </c>
      <c r="L190">
        <f t="shared" si="128"/>
        <v>0</v>
      </c>
    </row>
    <row r="191" spans="1:12" x14ac:dyDescent="0.3">
      <c r="A191" s="1">
        <v>43397</v>
      </c>
      <c r="B191">
        <f t="shared" si="123"/>
        <v>28</v>
      </c>
      <c r="C191" s="2">
        <v>53.13</v>
      </c>
      <c r="D191" s="2">
        <f t="shared" si="124"/>
        <v>11.738888888888891</v>
      </c>
      <c r="E191" s="2">
        <f t="shared" ref="E191" si="177">AVERAGE(C191:C197)</f>
        <v>53.65428571428572</v>
      </c>
      <c r="F191" s="2">
        <f t="shared" si="125"/>
        <v>12.030158730158734</v>
      </c>
      <c r="G191" s="2">
        <v>0</v>
      </c>
      <c r="H191" s="2">
        <f t="shared" si="126"/>
        <v>0</v>
      </c>
      <c r="I191" s="2">
        <f t="shared" ref="I191" si="178">AVERAGE(G191:G197)</f>
        <v>0.18857142857142858</v>
      </c>
      <c r="J191">
        <f t="shared" si="127"/>
        <v>4.789714285714286</v>
      </c>
      <c r="K191" s="2">
        <f t="shared" ref="K191" si="179">SUM(G191:G197)</f>
        <v>1.32</v>
      </c>
      <c r="L191">
        <f t="shared" si="128"/>
        <v>33.528000000000006</v>
      </c>
    </row>
    <row r="192" spans="1:12" x14ac:dyDescent="0.3">
      <c r="A192" s="1">
        <v>43398</v>
      </c>
      <c r="B192">
        <f t="shared" si="123"/>
        <v>28</v>
      </c>
      <c r="C192" s="2">
        <v>52.05</v>
      </c>
      <c r="D192" s="2">
        <f t="shared" si="124"/>
        <v>11.138888888888888</v>
      </c>
      <c r="E192" s="2">
        <f t="shared" ref="E192" si="180">E191</f>
        <v>53.65428571428572</v>
      </c>
      <c r="F192" s="2">
        <f t="shared" si="125"/>
        <v>12.030158730158734</v>
      </c>
      <c r="G192" s="2">
        <v>0.05</v>
      </c>
      <c r="H192" s="2">
        <f t="shared" si="126"/>
        <v>1.27</v>
      </c>
      <c r="I192" s="2">
        <f t="shared" ref="I192" si="181">I191</f>
        <v>0.18857142857142858</v>
      </c>
      <c r="J192">
        <f t="shared" si="127"/>
        <v>4.789714285714286</v>
      </c>
      <c r="K192" s="2">
        <f t="shared" ref="K192" si="182">K191</f>
        <v>1.32</v>
      </c>
      <c r="L192">
        <f t="shared" si="128"/>
        <v>33.528000000000006</v>
      </c>
    </row>
    <row r="193" spans="1:12" x14ac:dyDescent="0.3">
      <c r="A193" s="1">
        <v>43399</v>
      </c>
      <c r="B193">
        <f t="shared" si="123"/>
        <v>28</v>
      </c>
      <c r="C193" s="2">
        <v>58.93</v>
      </c>
      <c r="D193" s="2">
        <f t="shared" si="124"/>
        <v>14.96111111111111</v>
      </c>
      <c r="E193" s="2">
        <f t="shared" si="132"/>
        <v>53.65428571428572</v>
      </c>
      <c r="F193" s="2">
        <f t="shared" si="125"/>
        <v>12.030158730158734</v>
      </c>
      <c r="G193" s="2">
        <v>0.12</v>
      </c>
      <c r="H193" s="2">
        <f t="shared" si="126"/>
        <v>3.048</v>
      </c>
      <c r="I193" s="2">
        <f t="shared" si="133"/>
        <v>0.18857142857142858</v>
      </c>
      <c r="J193">
        <f t="shared" si="127"/>
        <v>4.789714285714286</v>
      </c>
      <c r="K193" s="2">
        <f t="shared" si="134"/>
        <v>1.32</v>
      </c>
      <c r="L193">
        <f t="shared" si="128"/>
        <v>33.528000000000006</v>
      </c>
    </row>
    <row r="194" spans="1:12" x14ac:dyDescent="0.3">
      <c r="A194" s="1">
        <v>43400</v>
      </c>
      <c r="B194">
        <f t="shared" si="123"/>
        <v>28</v>
      </c>
      <c r="C194" s="2">
        <v>58.27</v>
      </c>
      <c r="D194" s="2">
        <f t="shared" si="124"/>
        <v>14.594444444444445</v>
      </c>
      <c r="E194" s="2">
        <f t="shared" si="132"/>
        <v>53.65428571428572</v>
      </c>
      <c r="F194" s="2">
        <f t="shared" si="125"/>
        <v>12.030158730158734</v>
      </c>
      <c r="G194" s="2">
        <v>0.49</v>
      </c>
      <c r="H194" s="2">
        <f t="shared" si="126"/>
        <v>12.446</v>
      </c>
      <c r="I194" s="2">
        <f t="shared" si="133"/>
        <v>0.18857142857142858</v>
      </c>
      <c r="J194">
        <f t="shared" si="127"/>
        <v>4.789714285714286</v>
      </c>
      <c r="K194" s="2">
        <f t="shared" si="134"/>
        <v>1.32</v>
      </c>
      <c r="L194">
        <f t="shared" si="128"/>
        <v>33.528000000000006</v>
      </c>
    </row>
    <row r="195" spans="1:12" x14ac:dyDescent="0.3">
      <c r="A195" s="1">
        <v>43401</v>
      </c>
      <c r="B195">
        <f t="shared" ref="B195:B258" si="183">INT((A195-"4/18/2018")/7)+1</f>
        <v>28</v>
      </c>
      <c r="C195" s="2">
        <v>55.92</v>
      </c>
      <c r="D195" s="2">
        <f t="shared" ref="D195:D258" si="184">CONVERT(C195,"F","C")</f>
        <v>13.28888888888889</v>
      </c>
      <c r="E195" s="2">
        <f t="shared" si="132"/>
        <v>53.65428571428572</v>
      </c>
      <c r="F195" s="2">
        <f t="shared" ref="F195:F258" si="185">CONVERT(E195,"F","C")</f>
        <v>12.030158730158734</v>
      </c>
      <c r="G195" s="2">
        <v>0.31</v>
      </c>
      <c r="H195" s="2">
        <f t="shared" ref="H195:H258" si="186">CONVERT(G195,"in","mm")</f>
        <v>7.8740000000000006</v>
      </c>
      <c r="I195" s="2">
        <f t="shared" si="133"/>
        <v>0.18857142857142858</v>
      </c>
      <c r="J195">
        <f t="shared" ref="J195:J258" si="187">CONVERT(I195,"in","mm")</f>
        <v>4.789714285714286</v>
      </c>
      <c r="K195" s="2">
        <f t="shared" si="134"/>
        <v>1.32</v>
      </c>
      <c r="L195">
        <f t="shared" ref="L195:L258" si="188">CONVERT(K195,"in","mm")</f>
        <v>33.528000000000006</v>
      </c>
    </row>
    <row r="196" spans="1:12" x14ac:dyDescent="0.3">
      <c r="A196" s="1">
        <v>43402</v>
      </c>
      <c r="B196">
        <f t="shared" si="183"/>
        <v>28</v>
      </c>
      <c r="C196" s="2">
        <v>51.03</v>
      </c>
      <c r="D196" s="2">
        <f t="shared" si="184"/>
        <v>10.572222222222223</v>
      </c>
      <c r="E196" s="2">
        <f t="shared" si="132"/>
        <v>53.65428571428572</v>
      </c>
      <c r="F196" s="2">
        <f t="shared" si="185"/>
        <v>12.030158730158734</v>
      </c>
      <c r="G196" s="2">
        <v>0.34</v>
      </c>
      <c r="H196" s="2">
        <f t="shared" si="186"/>
        <v>8.6359999999999992</v>
      </c>
      <c r="I196" s="2">
        <f t="shared" si="133"/>
        <v>0.18857142857142858</v>
      </c>
      <c r="J196">
        <f t="shared" si="187"/>
        <v>4.789714285714286</v>
      </c>
      <c r="K196" s="2">
        <f t="shared" si="134"/>
        <v>1.32</v>
      </c>
      <c r="L196">
        <f t="shared" si="188"/>
        <v>33.528000000000006</v>
      </c>
    </row>
    <row r="197" spans="1:12" x14ac:dyDescent="0.3">
      <c r="A197" s="1">
        <v>43403</v>
      </c>
      <c r="B197">
        <f t="shared" si="183"/>
        <v>28</v>
      </c>
      <c r="C197" s="2">
        <v>46.25</v>
      </c>
      <c r="D197" s="2">
        <f t="shared" si="184"/>
        <v>7.9166666666666661</v>
      </c>
      <c r="E197" s="2">
        <f t="shared" si="132"/>
        <v>53.65428571428572</v>
      </c>
      <c r="F197" s="2">
        <f t="shared" si="185"/>
        <v>12.030158730158734</v>
      </c>
      <c r="G197" s="2">
        <v>0.01</v>
      </c>
      <c r="H197" s="2">
        <f t="shared" si="186"/>
        <v>0.254</v>
      </c>
      <c r="I197" s="2">
        <f t="shared" si="133"/>
        <v>0.18857142857142858</v>
      </c>
      <c r="J197">
        <f t="shared" si="187"/>
        <v>4.789714285714286</v>
      </c>
      <c r="K197" s="2">
        <f t="shared" si="134"/>
        <v>1.32</v>
      </c>
      <c r="L197">
        <f t="shared" si="188"/>
        <v>33.528000000000006</v>
      </c>
    </row>
    <row r="198" spans="1:12" x14ac:dyDescent="0.3">
      <c r="A198" s="1">
        <v>43404</v>
      </c>
      <c r="B198">
        <f t="shared" si="183"/>
        <v>29</v>
      </c>
      <c r="C198" s="2">
        <v>53.81</v>
      </c>
      <c r="D198" s="2">
        <f t="shared" si="184"/>
        <v>12.116666666666667</v>
      </c>
      <c r="E198" s="2">
        <f t="shared" ref="E198" si="189">AVERAGE(C198:C204)</f>
        <v>53.621428571428574</v>
      </c>
      <c r="F198" s="2">
        <f t="shared" si="185"/>
        <v>12.011904761904763</v>
      </c>
      <c r="G198" s="2">
        <v>0.11</v>
      </c>
      <c r="H198" s="2">
        <f t="shared" si="186"/>
        <v>2.794</v>
      </c>
      <c r="I198" s="2">
        <f t="shared" ref="I198" si="190">AVERAGE(G198:G204)</f>
        <v>0.06</v>
      </c>
      <c r="J198">
        <f t="shared" si="187"/>
        <v>1.524</v>
      </c>
      <c r="K198" s="2">
        <f t="shared" ref="K198" si="191">SUM(G198:G204)</f>
        <v>0.42</v>
      </c>
      <c r="L198">
        <f t="shared" si="188"/>
        <v>10.668000000000001</v>
      </c>
    </row>
    <row r="199" spans="1:12" x14ac:dyDescent="0.3">
      <c r="A199" s="1">
        <v>43405</v>
      </c>
      <c r="B199">
        <f t="shared" si="183"/>
        <v>29</v>
      </c>
      <c r="C199" s="2">
        <v>58.83</v>
      </c>
      <c r="D199" s="2">
        <f t="shared" si="184"/>
        <v>14.905555555555555</v>
      </c>
      <c r="E199" s="2">
        <f t="shared" ref="E199:E260" si="192">E198</f>
        <v>53.621428571428574</v>
      </c>
      <c r="F199" s="2">
        <f t="shared" si="185"/>
        <v>12.011904761904763</v>
      </c>
      <c r="G199" s="2">
        <v>0.05</v>
      </c>
      <c r="H199" s="2">
        <f t="shared" si="186"/>
        <v>1.27</v>
      </c>
      <c r="I199" s="2">
        <f t="shared" ref="I199:I260" si="193">I198</f>
        <v>0.06</v>
      </c>
      <c r="J199">
        <f t="shared" si="187"/>
        <v>1.524</v>
      </c>
      <c r="K199" s="2">
        <f t="shared" ref="K199:K260" si="194">K198</f>
        <v>0.42</v>
      </c>
      <c r="L199">
        <f t="shared" si="188"/>
        <v>10.668000000000001</v>
      </c>
    </row>
    <row r="200" spans="1:12" x14ac:dyDescent="0.3">
      <c r="A200" s="1">
        <v>43406</v>
      </c>
      <c r="B200">
        <f t="shared" si="183"/>
        <v>29</v>
      </c>
      <c r="C200" s="2">
        <v>57.78</v>
      </c>
      <c r="D200" s="2">
        <f t="shared" si="184"/>
        <v>14.322222222222223</v>
      </c>
      <c r="E200" s="2">
        <f t="shared" si="192"/>
        <v>53.621428571428574</v>
      </c>
      <c r="F200" s="2">
        <f t="shared" si="185"/>
        <v>12.011904761904763</v>
      </c>
      <c r="G200" s="2">
        <v>7.0000000000000007E-2</v>
      </c>
      <c r="H200" s="2">
        <f t="shared" si="186"/>
        <v>1.778</v>
      </c>
      <c r="I200" s="2">
        <f t="shared" si="193"/>
        <v>0.06</v>
      </c>
      <c r="J200">
        <f t="shared" si="187"/>
        <v>1.524</v>
      </c>
      <c r="K200" s="2">
        <f t="shared" si="194"/>
        <v>0.42</v>
      </c>
      <c r="L200">
        <f t="shared" si="188"/>
        <v>10.668000000000001</v>
      </c>
    </row>
    <row r="201" spans="1:12" x14ac:dyDescent="0.3">
      <c r="A201" s="1">
        <v>43407</v>
      </c>
      <c r="B201">
        <f t="shared" si="183"/>
        <v>29</v>
      </c>
      <c r="C201" s="2">
        <v>50.77</v>
      </c>
      <c r="D201" s="2">
        <f t="shared" si="184"/>
        <v>10.427777777777779</v>
      </c>
      <c r="E201" s="2">
        <f t="shared" si="192"/>
        <v>53.621428571428574</v>
      </c>
      <c r="F201" s="2">
        <f t="shared" si="185"/>
        <v>12.011904761904763</v>
      </c>
      <c r="G201" s="2">
        <v>0</v>
      </c>
      <c r="H201" s="2">
        <f t="shared" si="186"/>
        <v>0</v>
      </c>
      <c r="I201" s="2">
        <f t="shared" si="193"/>
        <v>0.06</v>
      </c>
      <c r="J201">
        <f t="shared" si="187"/>
        <v>1.524</v>
      </c>
      <c r="K201" s="2">
        <f t="shared" si="194"/>
        <v>0.42</v>
      </c>
      <c r="L201">
        <f t="shared" si="188"/>
        <v>10.668000000000001</v>
      </c>
    </row>
    <row r="202" spans="1:12" x14ac:dyDescent="0.3">
      <c r="A202" s="1">
        <v>43408</v>
      </c>
      <c r="B202">
        <f t="shared" si="183"/>
        <v>29</v>
      </c>
      <c r="C202" s="2">
        <v>55.81</v>
      </c>
      <c r="D202" s="2">
        <f t="shared" si="184"/>
        <v>13.227777777777778</v>
      </c>
      <c r="E202" s="2">
        <f t="shared" si="192"/>
        <v>53.621428571428574</v>
      </c>
      <c r="F202" s="2">
        <f t="shared" si="185"/>
        <v>12.011904761904763</v>
      </c>
      <c r="G202" s="2">
        <v>0.13</v>
      </c>
      <c r="H202" s="2">
        <f t="shared" si="186"/>
        <v>3.3019999999999996</v>
      </c>
      <c r="I202" s="2">
        <f t="shared" si="193"/>
        <v>0.06</v>
      </c>
      <c r="J202">
        <f t="shared" si="187"/>
        <v>1.524</v>
      </c>
      <c r="K202" s="2">
        <f t="shared" si="194"/>
        <v>0.42</v>
      </c>
      <c r="L202">
        <f t="shared" si="188"/>
        <v>10.668000000000001</v>
      </c>
    </row>
    <row r="203" spans="1:12" x14ac:dyDescent="0.3">
      <c r="A203" s="1">
        <v>43409</v>
      </c>
      <c r="B203">
        <f t="shared" si="183"/>
        <v>29</v>
      </c>
      <c r="C203" s="2">
        <v>50.5</v>
      </c>
      <c r="D203" s="2">
        <f t="shared" si="184"/>
        <v>10.277777777777777</v>
      </c>
      <c r="E203" s="2">
        <f t="shared" si="192"/>
        <v>53.621428571428574</v>
      </c>
      <c r="F203" s="2">
        <f t="shared" si="185"/>
        <v>12.011904761904763</v>
      </c>
      <c r="G203" s="2">
        <v>0.06</v>
      </c>
      <c r="H203" s="2">
        <f t="shared" si="186"/>
        <v>1.524</v>
      </c>
      <c r="I203" s="2">
        <f t="shared" si="193"/>
        <v>0.06</v>
      </c>
      <c r="J203">
        <f t="shared" si="187"/>
        <v>1.524</v>
      </c>
      <c r="K203" s="2">
        <f t="shared" si="194"/>
        <v>0.42</v>
      </c>
      <c r="L203">
        <f t="shared" si="188"/>
        <v>10.668000000000001</v>
      </c>
    </row>
    <row r="204" spans="1:12" x14ac:dyDescent="0.3">
      <c r="A204" s="1">
        <v>43410</v>
      </c>
      <c r="B204">
        <f t="shared" si="183"/>
        <v>29</v>
      </c>
      <c r="C204" s="2">
        <v>47.85</v>
      </c>
      <c r="D204" s="2">
        <f t="shared" si="184"/>
        <v>8.8055555555555554</v>
      </c>
      <c r="E204" s="2">
        <f t="shared" si="192"/>
        <v>53.621428571428574</v>
      </c>
      <c r="F204" s="2">
        <f t="shared" si="185"/>
        <v>12.011904761904763</v>
      </c>
      <c r="G204" s="2">
        <v>0</v>
      </c>
      <c r="H204" s="2">
        <f t="shared" si="186"/>
        <v>0</v>
      </c>
      <c r="I204" s="2">
        <f t="shared" si="193"/>
        <v>0.06</v>
      </c>
      <c r="J204">
        <f t="shared" si="187"/>
        <v>1.524</v>
      </c>
      <c r="K204" s="2">
        <f t="shared" si="194"/>
        <v>0.42</v>
      </c>
      <c r="L204">
        <f t="shared" si="188"/>
        <v>10.668000000000001</v>
      </c>
    </row>
    <row r="205" spans="1:12" x14ac:dyDescent="0.3">
      <c r="A205" s="1">
        <v>43411</v>
      </c>
      <c r="B205">
        <f t="shared" si="183"/>
        <v>30</v>
      </c>
      <c r="C205" s="2">
        <v>42.45</v>
      </c>
      <c r="D205" s="2">
        <f t="shared" si="184"/>
        <v>5.8055555555555571</v>
      </c>
      <c r="E205" s="2">
        <f t="shared" ref="E205" si="195">AVERAGE(C205:C211)</f>
        <v>41.871428571428574</v>
      </c>
      <c r="F205" s="2">
        <f t="shared" si="185"/>
        <v>5.4841269841269851</v>
      </c>
      <c r="G205" s="2">
        <v>0.01</v>
      </c>
      <c r="H205" s="2">
        <f t="shared" si="186"/>
        <v>0.254</v>
      </c>
      <c r="I205" s="2">
        <f t="shared" ref="I205" si="196">AVERAGE(G205:G211)</f>
        <v>2.8571428571428571E-3</v>
      </c>
      <c r="J205">
        <f t="shared" si="187"/>
        <v>7.2571428571428565E-2</v>
      </c>
      <c r="K205" s="2">
        <f t="shared" ref="K205" si="197">SUM(G205:G211)</f>
        <v>0.02</v>
      </c>
      <c r="L205">
        <f t="shared" si="188"/>
        <v>0.50800000000000001</v>
      </c>
    </row>
    <row r="206" spans="1:12" x14ac:dyDescent="0.3">
      <c r="A206" s="1">
        <v>43412</v>
      </c>
      <c r="B206">
        <f t="shared" si="183"/>
        <v>30</v>
      </c>
      <c r="C206" s="2">
        <v>42.77</v>
      </c>
      <c r="D206" s="2">
        <f t="shared" si="184"/>
        <v>5.9833333333333352</v>
      </c>
      <c r="E206" s="2">
        <f t="shared" ref="E206" si="198">E205</f>
        <v>41.871428571428574</v>
      </c>
      <c r="F206" s="2">
        <f t="shared" si="185"/>
        <v>5.4841269841269851</v>
      </c>
      <c r="G206" s="2">
        <v>0</v>
      </c>
      <c r="H206" s="2">
        <f t="shared" si="186"/>
        <v>0</v>
      </c>
      <c r="I206" s="2">
        <f t="shared" ref="I206" si="199">I205</f>
        <v>2.8571428571428571E-3</v>
      </c>
      <c r="J206">
        <f t="shared" si="187"/>
        <v>7.2571428571428565E-2</v>
      </c>
      <c r="K206" s="2">
        <f t="shared" ref="K206" si="200">K205</f>
        <v>0.02</v>
      </c>
      <c r="L206">
        <f t="shared" si="188"/>
        <v>0.50800000000000001</v>
      </c>
    </row>
    <row r="207" spans="1:12" x14ac:dyDescent="0.3">
      <c r="A207" s="1">
        <v>43413</v>
      </c>
      <c r="B207">
        <f t="shared" si="183"/>
        <v>30</v>
      </c>
      <c r="C207" s="2">
        <v>35.74</v>
      </c>
      <c r="D207" s="2">
        <f t="shared" si="184"/>
        <v>2.0777777777777788</v>
      </c>
      <c r="E207" s="2">
        <f t="shared" si="192"/>
        <v>41.871428571428574</v>
      </c>
      <c r="F207" s="2">
        <f t="shared" si="185"/>
        <v>5.4841269841269851</v>
      </c>
      <c r="G207" s="2">
        <v>0.01</v>
      </c>
      <c r="H207" s="2">
        <f t="shared" si="186"/>
        <v>0.254</v>
      </c>
      <c r="I207" s="2">
        <f t="shared" si="193"/>
        <v>2.8571428571428571E-3</v>
      </c>
      <c r="J207">
        <f t="shared" si="187"/>
        <v>7.2571428571428565E-2</v>
      </c>
      <c r="K207" s="2">
        <f t="shared" si="194"/>
        <v>0.02</v>
      </c>
      <c r="L207">
        <f t="shared" si="188"/>
        <v>0.50800000000000001</v>
      </c>
    </row>
    <row r="208" spans="1:12" x14ac:dyDescent="0.3">
      <c r="A208" s="1">
        <v>43414</v>
      </c>
      <c r="B208">
        <f t="shared" si="183"/>
        <v>30</v>
      </c>
      <c r="C208" s="2">
        <v>41.7</v>
      </c>
      <c r="D208" s="2">
        <f t="shared" si="184"/>
        <v>5.3888888888888902</v>
      </c>
      <c r="E208" s="2">
        <f t="shared" si="192"/>
        <v>41.871428571428574</v>
      </c>
      <c r="F208" s="2">
        <f t="shared" si="185"/>
        <v>5.4841269841269851</v>
      </c>
      <c r="G208" s="2">
        <v>0</v>
      </c>
      <c r="H208" s="2">
        <f t="shared" si="186"/>
        <v>0</v>
      </c>
      <c r="I208" s="2">
        <f t="shared" si="193"/>
        <v>2.8571428571428571E-3</v>
      </c>
      <c r="J208">
        <f t="shared" si="187"/>
        <v>7.2571428571428565E-2</v>
      </c>
      <c r="K208" s="2">
        <f t="shared" si="194"/>
        <v>0.02</v>
      </c>
      <c r="L208">
        <f t="shared" si="188"/>
        <v>0.50800000000000001</v>
      </c>
    </row>
    <row r="209" spans="1:12" x14ac:dyDescent="0.3">
      <c r="A209" s="1">
        <v>43415</v>
      </c>
      <c r="B209">
        <f t="shared" si="183"/>
        <v>30</v>
      </c>
      <c r="C209" s="2">
        <v>46.55</v>
      </c>
      <c r="D209" s="2">
        <f t="shared" si="184"/>
        <v>8.0833333333333321</v>
      </c>
      <c r="E209" s="2">
        <f t="shared" si="192"/>
        <v>41.871428571428574</v>
      </c>
      <c r="F209" s="2">
        <f t="shared" si="185"/>
        <v>5.4841269841269851</v>
      </c>
      <c r="G209" s="2">
        <v>0</v>
      </c>
      <c r="H209" s="2">
        <f t="shared" si="186"/>
        <v>0</v>
      </c>
      <c r="I209" s="2">
        <f t="shared" si="193"/>
        <v>2.8571428571428571E-3</v>
      </c>
      <c r="J209">
        <f t="shared" si="187"/>
        <v>7.2571428571428565E-2</v>
      </c>
      <c r="K209" s="2">
        <f t="shared" si="194"/>
        <v>0.02</v>
      </c>
      <c r="L209">
        <f t="shared" si="188"/>
        <v>0.50800000000000001</v>
      </c>
    </row>
    <row r="210" spans="1:12" x14ac:dyDescent="0.3">
      <c r="A210" s="1">
        <v>43416</v>
      </c>
      <c r="B210">
        <f t="shared" si="183"/>
        <v>30</v>
      </c>
      <c r="C210" s="2">
        <v>46.4</v>
      </c>
      <c r="D210" s="2">
        <f t="shared" si="184"/>
        <v>7.9999999999999991</v>
      </c>
      <c r="E210" s="2">
        <f t="shared" si="192"/>
        <v>41.871428571428574</v>
      </c>
      <c r="F210" s="2">
        <f t="shared" si="185"/>
        <v>5.4841269841269851</v>
      </c>
      <c r="G210" s="2">
        <v>0</v>
      </c>
      <c r="H210" s="2">
        <f t="shared" si="186"/>
        <v>0</v>
      </c>
      <c r="I210" s="2">
        <f t="shared" si="193"/>
        <v>2.8571428571428571E-3</v>
      </c>
      <c r="J210">
        <f t="shared" si="187"/>
        <v>7.2571428571428565E-2</v>
      </c>
      <c r="K210" s="2">
        <f t="shared" si="194"/>
        <v>0.02</v>
      </c>
      <c r="L210">
        <f t="shared" si="188"/>
        <v>0.50800000000000001</v>
      </c>
    </row>
    <row r="211" spans="1:12" x14ac:dyDescent="0.3">
      <c r="A211" s="1">
        <v>43417</v>
      </c>
      <c r="B211">
        <f t="shared" si="183"/>
        <v>30</v>
      </c>
      <c r="C211" s="2">
        <v>37.49</v>
      </c>
      <c r="D211" s="2">
        <f t="shared" si="184"/>
        <v>3.0500000000000012</v>
      </c>
      <c r="E211" s="2">
        <f t="shared" si="192"/>
        <v>41.871428571428574</v>
      </c>
      <c r="F211" s="2">
        <f t="shared" si="185"/>
        <v>5.4841269841269851</v>
      </c>
      <c r="G211" s="2">
        <v>0</v>
      </c>
      <c r="H211" s="2">
        <f t="shared" si="186"/>
        <v>0</v>
      </c>
      <c r="I211" s="2">
        <f t="shared" si="193"/>
        <v>2.8571428571428571E-3</v>
      </c>
      <c r="J211">
        <f t="shared" si="187"/>
        <v>7.2571428571428565E-2</v>
      </c>
      <c r="K211" s="2">
        <f t="shared" si="194"/>
        <v>0.02</v>
      </c>
      <c r="L211">
        <f t="shared" si="188"/>
        <v>0.50800000000000001</v>
      </c>
    </row>
    <row r="212" spans="1:12" x14ac:dyDescent="0.3">
      <c r="A212" s="1">
        <v>43418</v>
      </c>
      <c r="B212">
        <f t="shared" si="183"/>
        <v>31</v>
      </c>
      <c r="C212" s="2">
        <v>44.02</v>
      </c>
      <c r="D212" s="2">
        <f t="shared" si="184"/>
        <v>6.6777777777777789</v>
      </c>
      <c r="E212" s="2">
        <f t="shared" ref="E212" si="201">AVERAGE(C212:C218)</f>
        <v>43.55</v>
      </c>
      <c r="F212" s="2">
        <f t="shared" si="185"/>
        <v>6.4166666666666652</v>
      </c>
      <c r="G212" s="2">
        <v>0</v>
      </c>
      <c r="H212" s="2">
        <f t="shared" si="186"/>
        <v>0</v>
      </c>
      <c r="I212" s="2">
        <f t="shared" ref="I212" si="202">AVERAGE(G212:G218)</f>
        <v>0</v>
      </c>
      <c r="J212">
        <f t="shared" si="187"/>
        <v>0</v>
      </c>
      <c r="K212" s="2">
        <f t="shared" ref="K212" si="203">SUM(G212:G218)</f>
        <v>0</v>
      </c>
      <c r="L212">
        <f t="shared" si="188"/>
        <v>0</v>
      </c>
    </row>
    <row r="213" spans="1:12" x14ac:dyDescent="0.3">
      <c r="A213" s="1">
        <v>43419</v>
      </c>
      <c r="B213">
        <f t="shared" si="183"/>
        <v>31</v>
      </c>
      <c r="C213" s="2">
        <v>47.83</v>
      </c>
      <c r="D213" s="2">
        <f t="shared" si="184"/>
        <v>8.7944444444444425</v>
      </c>
      <c r="E213" s="2">
        <f t="shared" ref="E213" si="204">E212</f>
        <v>43.55</v>
      </c>
      <c r="F213" s="2">
        <f t="shared" si="185"/>
        <v>6.4166666666666652</v>
      </c>
      <c r="G213" s="2">
        <v>0</v>
      </c>
      <c r="H213" s="2">
        <f t="shared" si="186"/>
        <v>0</v>
      </c>
      <c r="I213" s="2">
        <f t="shared" ref="I213" si="205">I212</f>
        <v>0</v>
      </c>
      <c r="J213">
        <f t="shared" si="187"/>
        <v>0</v>
      </c>
      <c r="K213" s="2">
        <f t="shared" ref="K213" si="206">K212</f>
        <v>0</v>
      </c>
      <c r="L213">
        <f t="shared" si="188"/>
        <v>0</v>
      </c>
    </row>
    <row r="214" spans="1:12" x14ac:dyDescent="0.3">
      <c r="A214" s="1">
        <v>43420</v>
      </c>
      <c r="B214">
        <f t="shared" si="183"/>
        <v>31</v>
      </c>
      <c r="C214" s="2">
        <v>46.49</v>
      </c>
      <c r="D214" s="2">
        <f t="shared" si="184"/>
        <v>8.0500000000000007</v>
      </c>
      <c r="E214" s="2">
        <f t="shared" si="192"/>
        <v>43.55</v>
      </c>
      <c r="F214" s="2">
        <f t="shared" si="185"/>
        <v>6.4166666666666652</v>
      </c>
      <c r="G214" s="2">
        <v>0</v>
      </c>
      <c r="H214" s="2">
        <f t="shared" si="186"/>
        <v>0</v>
      </c>
      <c r="I214" s="2">
        <f t="shared" si="193"/>
        <v>0</v>
      </c>
      <c r="J214">
        <f t="shared" si="187"/>
        <v>0</v>
      </c>
      <c r="K214" s="2">
        <f t="shared" si="194"/>
        <v>0</v>
      </c>
      <c r="L214">
        <f t="shared" si="188"/>
        <v>0</v>
      </c>
    </row>
    <row r="215" spans="1:12" x14ac:dyDescent="0.3">
      <c r="A215" s="1">
        <v>43421</v>
      </c>
      <c r="B215">
        <f t="shared" si="183"/>
        <v>31</v>
      </c>
      <c r="C215" s="2">
        <v>51.04</v>
      </c>
      <c r="D215" s="2">
        <f t="shared" si="184"/>
        <v>10.577777777777778</v>
      </c>
      <c r="E215" s="2">
        <f t="shared" si="192"/>
        <v>43.55</v>
      </c>
      <c r="F215" s="2">
        <f t="shared" si="185"/>
        <v>6.4166666666666652</v>
      </c>
      <c r="G215" s="2">
        <v>0</v>
      </c>
      <c r="H215" s="2">
        <f t="shared" si="186"/>
        <v>0</v>
      </c>
      <c r="I215" s="2">
        <f t="shared" si="193"/>
        <v>0</v>
      </c>
      <c r="J215">
        <f t="shared" si="187"/>
        <v>0</v>
      </c>
      <c r="K215" s="2">
        <f t="shared" si="194"/>
        <v>0</v>
      </c>
      <c r="L215">
        <f t="shared" si="188"/>
        <v>0</v>
      </c>
    </row>
    <row r="216" spans="1:12" x14ac:dyDescent="0.3">
      <c r="A216" s="1">
        <v>43422</v>
      </c>
      <c r="B216">
        <f t="shared" si="183"/>
        <v>31</v>
      </c>
      <c r="C216" s="2">
        <v>43.22</v>
      </c>
      <c r="D216" s="2">
        <f t="shared" si="184"/>
        <v>6.2333333333333325</v>
      </c>
      <c r="E216" s="2">
        <f t="shared" si="192"/>
        <v>43.55</v>
      </c>
      <c r="F216" s="2">
        <f t="shared" si="185"/>
        <v>6.4166666666666652</v>
      </c>
      <c r="G216" s="2">
        <v>0</v>
      </c>
      <c r="H216" s="2">
        <f t="shared" si="186"/>
        <v>0</v>
      </c>
      <c r="I216" s="2">
        <f t="shared" si="193"/>
        <v>0</v>
      </c>
      <c r="J216">
        <f t="shared" si="187"/>
        <v>0</v>
      </c>
      <c r="K216" s="2">
        <f t="shared" si="194"/>
        <v>0</v>
      </c>
      <c r="L216">
        <f t="shared" si="188"/>
        <v>0</v>
      </c>
    </row>
    <row r="217" spans="1:12" x14ac:dyDescent="0.3">
      <c r="A217" s="1">
        <v>43423</v>
      </c>
      <c r="B217">
        <f t="shared" si="183"/>
        <v>31</v>
      </c>
      <c r="C217" s="2">
        <v>36.869999999999997</v>
      </c>
      <c r="D217" s="2">
        <f t="shared" si="184"/>
        <v>2.7055555555555539</v>
      </c>
      <c r="E217" s="2">
        <f t="shared" si="192"/>
        <v>43.55</v>
      </c>
      <c r="F217" s="2">
        <f t="shared" si="185"/>
        <v>6.4166666666666652</v>
      </c>
      <c r="G217" s="2">
        <v>0</v>
      </c>
      <c r="H217" s="2">
        <f t="shared" si="186"/>
        <v>0</v>
      </c>
      <c r="I217" s="2">
        <f t="shared" si="193"/>
        <v>0</v>
      </c>
      <c r="J217">
        <f t="shared" si="187"/>
        <v>0</v>
      </c>
      <c r="K217" s="2">
        <f t="shared" si="194"/>
        <v>0</v>
      </c>
      <c r="L217">
        <f t="shared" si="188"/>
        <v>0</v>
      </c>
    </row>
    <row r="218" spans="1:12" x14ac:dyDescent="0.3">
      <c r="A218" s="1">
        <v>43424</v>
      </c>
      <c r="B218">
        <f t="shared" si="183"/>
        <v>31</v>
      </c>
      <c r="C218" s="2">
        <v>35.380000000000003</v>
      </c>
      <c r="D218" s="2">
        <f t="shared" si="184"/>
        <v>1.8777777777777791</v>
      </c>
      <c r="E218" s="2">
        <f t="shared" si="192"/>
        <v>43.55</v>
      </c>
      <c r="F218" s="2">
        <f t="shared" si="185"/>
        <v>6.4166666666666652</v>
      </c>
      <c r="G218" s="2">
        <v>0</v>
      </c>
      <c r="H218" s="2">
        <f t="shared" si="186"/>
        <v>0</v>
      </c>
      <c r="I218" s="2">
        <f t="shared" si="193"/>
        <v>0</v>
      </c>
      <c r="J218">
        <f t="shared" si="187"/>
        <v>0</v>
      </c>
      <c r="K218" s="2">
        <f t="shared" si="194"/>
        <v>0</v>
      </c>
      <c r="L218">
        <f t="shared" si="188"/>
        <v>0</v>
      </c>
    </row>
    <row r="219" spans="1:12" x14ac:dyDescent="0.3">
      <c r="A219" s="1">
        <v>43425</v>
      </c>
      <c r="B219">
        <f t="shared" si="183"/>
        <v>32</v>
      </c>
      <c r="C219" s="2">
        <v>43.3</v>
      </c>
      <c r="D219" s="2">
        <f t="shared" si="184"/>
        <v>6.2777777777777759</v>
      </c>
      <c r="E219" s="2">
        <f t="shared" ref="E219" si="207">AVERAGE(C219:C225)</f>
        <v>46.278571428571425</v>
      </c>
      <c r="F219" s="2">
        <f t="shared" si="185"/>
        <v>7.9325396825396801</v>
      </c>
      <c r="G219" s="2">
        <v>0.28999999999999998</v>
      </c>
      <c r="H219" s="2">
        <f t="shared" si="186"/>
        <v>7.3660000000000005</v>
      </c>
      <c r="I219" s="2">
        <f t="shared" ref="I219" si="208">AVERAGE(G219:G225)</f>
        <v>0.34857142857142859</v>
      </c>
      <c r="J219">
        <f t="shared" si="187"/>
        <v>8.8537142857142861</v>
      </c>
      <c r="K219" s="2">
        <f t="shared" ref="K219" si="209">SUM(G219:G225)</f>
        <v>2.44</v>
      </c>
      <c r="L219">
        <f t="shared" si="188"/>
        <v>61.976000000000006</v>
      </c>
    </row>
    <row r="220" spans="1:12" x14ac:dyDescent="0.3">
      <c r="A220" s="1">
        <v>43426</v>
      </c>
      <c r="B220">
        <f t="shared" si="183"/>
        <v>32</v>
      </c>
      <c r="C220" s="2">
        <v>47.76</v>
      </c>
      <c r="D220" s="2">
        <f t="shared" si="184"/>
        <v>8.7555555555555546</v>
      </c>
      <c r="E220" s="2">
        <f t="shared" ref="E220" si="210">E219</f>
        <v>46.278571428571425</v>
      </c>
      <c r="F220" s="2">
        <f t="shared" si="185"/>
        <v>7.9325396825396801</v>
      </c>
      <c r="G220" s="2">
        <v>0.59</v>
      </c>
      <c r="H220" s="2">
        <f t="shared" si="186"/>
        <v>14.985999999999999</v>
      </c>
      <c r="I220" s="2">
        <f t="shared" ref="I220" si="211">I219</f>
        <v>0.34857142857142859</v>
      </c>
      <c r="J220">
        <f t="shared" si="187"/>
        <v>8.8537142857142861</v>
      </c>
      <c r="K220" s="2">
        <f t="shared" ref="K220" si="212">K219</f>
        <v>2.44</v>
      </c>
      <c r="L220">
        <f t="shared" si="188"/>
        <v>61.976000000000006</v>
      </c>
    </row>
    <row r="221" spans="1:12" x14ac:dyDescent="0.3">
      <c r="A221" s="1">
        <v>43427</v>
      </c>
      <c r="B221">
        <f t="shared" si="183"/>
        <v>32</v>
      </c>
      <c r="C221" s="2">
        <v>47.29</v>
      </c>
      <c r="D221" s="2">
        <f t="shared" si="184"/>
        <v>8.4944444444444436</v>
      </c>
      <c r="E221" s="2">
        <f t="shared" si="192"/>
        <v>46.278571428571425</v>
      </c>
      <c r="F221" s="2">
        <f t="shared" si="185"/>
        <v>7.9325396825396801</v>
      </c>
      <c r="G221" s="2">
        <v>0.5</v>
      </c>
      <c r="H221" s="2">
        <f t="shared" si="186"/>
        <v>12.7</v>
      </c>
      <c r="I221" s="2">
        <f t="shared" si="193"/>
        <v>0.34857142857142859</v>
      </c>
      <c r="J221">
        <f t="shared" si="187"/>
        <v>8.8537142857142861</v>
      </c>
      <c r="K221" s="2">
        <f t="shared" si="194"/>
        <v>2.44</v>
      </c>
      <c r="L221">
        <f t="shared" si="188"/>
        <v>61.976000000000006</v>
      </c>
    </row>
    <row r="222" spans="1:12" x14ac:dyDescent="0.3">
      <c r="A222" s="1">
        <v>43428</v>
      </c>
      <c r="B222">
        <f t="shared" si="183"/>
        <v>32</v>
      </c>
      <c r="C222" s="2">
        <v>40.86</v>
      </c>
      <c r="D222" s="2">
        <f t="shared" si="184"/>
        <v>4.9222222222222216</v>
      </c>
      <c r="E222" s="2">
        <f t="shared" si="192"/>
        <v>46.278571428571425</v>
      </c>
      <c r="F222" s="2">
        <f t="shared" si="185"/>
        <v>7.9325396825396801</v>
      </c>
      <c r="G222" s="2">
        <v>0.01</v>
      </c>
      <c r="H222" s="2">
        <f t="shared" si="186"/>
        <v>0.254</v>
      </c>
      <c r="I222" s="2">
        <f t="shared" si="193"/>
        <v>0.34857142857142859</v>
      </c>
      <c r="J222">
        <f t="shared" si="187"/>
        <v>8.8537142857142861</v>
      </c>
      <c r="K222" s="2">
        <f t="shared" si="194"/>
        <v>2.44</v>
      </c>
      <c r="L222">
        <f t="shared" si="188"/>
        <v>61.976000000000006</v>
      </c>
    </row>
    <row r="223" spans="1:12" x14ac:dyDescent="0.3">
      <c r="A223" s="1">
        <v>43429</v>
      </c>
      <c r="B223">
        <f t="shared" si="183"/>
        <v>32</v>
      </c>
      <c r="C223" s="2">
        <v>42.03</v>
      </c>
      <c r="D223" s="2">
        <f t="shared" si="184"/>
        <v>5.5722222222222229</v>
      </c>
      <c r="E223" s="2">
        <f t="shared" si="192"/>
        <v>46.278571428571425</v>
      </c>
      <c r="F223" s="2">
        <f t="shared" si="185"/>
        <v>7.9325396825396801</v>
      </c>
      <c r="G223" s="2">
        <v>0.01</v>
      </c>
      <c r="H223" s="2">
        <f t="shared" si="186"/>
        <v>0.254</v>
      </c>
      <c r="I223" s="2">
        <f t="shared" si="193"/>
        <v>0.34857142857142859</v>
      </c>
      <c r="J223">
        <f t="shared" si="187"/>
        <v>8.8537142857142861</v>
      </c>
      <c r="K223" s="2">
        <f t="shared" si="194"/>
        <v>2.44</v>
      </c>
      <c r="L223">
        <f t="shared" si="188"/>
        <v>61.976000000000006</v>
      </c>
    </row>
    <row r="224" spans="1:12" x14ac:dyDescent="0.3">
      <c r="A224" s="1">
        <v>43430</v>
      </c>
      <c r="B224">
        <f t="shared" si="183"/>
        <v>32</v>
      </c>
      <c r="C224" s="2">
        <v>48.83</v>
      </c>
      <c r="D224" s="2">
        <f t="shared" si="184"/>
        <v>9.35</v>
      </c>
      <c r="E224" s="2">
        <f t="shared" si="192"/>
        <v>46.278571428571425</v>
      </c>
      <c r="F224" s="2">
        <f t="shared" si="185"/>
        <v>7.9325396825396801</v>
      </c>
      <c r="G224" s="2">
        <v>0.01</v>
      </c>
      <c r="H224" s="2">
        <f t="shared" si="186"/>
        <v>0.254</v>
      </c>
      <c r="I224" s="2">
        <f t="shared" si="193"/>
        <v>0.34857142857142859</v>
      </c>
      <c r="J224">
        <f t="shared" si="187"/>
        <v>8.8537142857142861</v>
      </c>
      <c r="K224" s="2">
        <f t="shared" si="194"/>
        <v>2.44</v>
      </c>
      <c r="L224">
        <f t="shared" si="188"/>
        <v>61.976000000000006</v>
      </c>
    </row>
    <row r="225" spans="1:12" x14ac:dyDescent="0.3">
      <c r="A225" s="1">
        <v>43431</v>
      </c>
      <c r="B225">
        <f t="shared" si="183"/>
        <v>32</v>
      </c>
      <c r="C225" s="2">
        <v>53.88</v>
      </c>
      <c r="D225" s="2">
        <f t="shared" si="184"/>
        <v>12.155555555555557</v>
      </c>
      <c r="E225" s="2">
        <f t="shared" si="192"/>
        <v>46.278571428571425</v>
      </c>
      <c r="F225" s="2">
        <f t="shared" si="185"/>
        <v>7.9325396825396801</v>
      </c>
      <c r="G225" s="2">
        <v>1.03</v>
      </c>
      <c r="H225" s="2">
        <f t="shared" si="186"/>
        <v>26.162000000000003</v>
      </c>
      <c r="I225" s="2">
        <f t="shared" si="193"/>
        <v>0.34857142857142859</v>
      </c>
      <c r="J225">
        <f t="shared" si="187"/>
        <v>8.8537142857142861</v>
      </c>
      <c r="K225" s="2">
        <f t="shared" si="194"/>
        <v>2.44</v>
      </c>
      <c r="L225">
        <f t="shared" si="188"/>
        <v>61.976000000000006</v>
      </c>
    </row>
    <row r="226" spans="1:12" x14ac:dyDescent="0.3">
      <c r="A226" s="1">
        <v>43432</v>
      </c>
      <c r="B226">
        <f t="shared" si="183"/>
        <v>33</v>
      </c>
      <c r="C226" s="2">
        <v>48.94</v>
      </c>
      <c r="D226" s="2">
        <f t="shared" si="184"/>
        <v>9.4111111111111097</v>
      </c>
      <c r="E226" s="2">
        <f t="shared" ref="E226" si="213">AVERAGE(C226:C232)</f>
        <v>42.808571428571426</v>
      </c>
      <c r="F226" s="2">
        <f t="shared" si="185"/>
        <v>6.004761904761903</v>
      </c>
      <c r="G226" s="2">
        <v>1</v>
      </c>
      <c r="H226" s="2">
        <f t="shared" si="186"/>
        <v>25.4</v>
      </c>
      <c r="I226" s="2">
        <f t="shared" ref="I226" si="214">AVERAGE(G226:G232)</f>
        <v>0.26285714285714284</v>
      </c>
      <c r="J226">
        <f t="shared" si="187"/>
        <v>6.6765714285714282</v>
      </c>
      <c r="K226" s="2">
        <f t="shared" ref="K226" si="215">SUM(G226:G232)</f>
        <v>1.84</v>
      </c>
      <c r="L226">
        <f t="shared" si="188"/>
        <v>46.735999999999997</v>
      </c>
    </row>
    <row r="227" spans="1:12" x14ac:dyDescent="0.3">
      <c r="A227" s="1">
        <v>43433</v>
      </c>
      <c r="B227">
        <f t="shared" si="183"/>
        <v>33</v>
      </c>
      <c r="C227" s="2">
        <v>46.29</v>
      </c>
      <c r="D227" s="2">
        <f t="shared" si="184"/>
        <v>7.9388888888888882</v>
      </c>
      <c r="E227" s="2">
        <f t="shared" ref="E227" si="216">E226</f>
        <v>42.808571428571426</v>
      </c>
      <c r="F227" s="2">
        <f t="shared" si="185"/>
        <v>6.004761904761903</v>
      </c>
      <c r="G227" s="2">
        <v>0.01</v>
      </c>
      <c r="H227" s="2">
        <f t="shared" si="186"/>
        <v>0.254</v>
      </c>
      <c r="I227" s="2">
        <f t="shared" ref="I227" si="217">I226</f>
        <v>0.26285714285714284</v>
      </c>
      <c r="J227">
        <f t="shared" si="187"/>
        <v>6.6765714285714282</v>
      </c>
      <c r="K227" s="2">
        <f t="shared" ref="K227" si="218">K226</f>
        <v>1.84</v>
      </c>
      <c r="L227">
        <f t="shared" si="188"/>
        <v>46.735999999999997</v>
      </c>
    </row>
    <row r="228" spans="1:12" x14ac:dyDescent="0.3">
      <c r="A228" s="1">
        <v>43434</v>
      </c>
      <c r="B228">
        <f t="shared" si="183"/>
        <v>33</v>
      </c>
      <c r="C228" s="2">
        <v>44.09</v>
      </c>
      <c r="D228" s="2">
        <f t="shared" si="184"/>
        <v>6.7166666666666686</v>
      </c>
      <c r="E228" s="2">
        <f t="shared" si="192"/>
        <v>42.808571428571426</v>
      </c>
      <c r="F228" s="2">
        <f t="shared" si="185"/>
        <v>6.004761904761903</v>
      </c>
      <c r="G228" s="2">
        <v>0.75</v>
      </c>
      <c r="H228" s="2">
        <f t="shared" si="186"/>
        <v>19.05</v>
      </c>
      <c r="I228" s="2">
        <f t="shared" si="193"/>
        <v>0.26285714285714284</v>
      </c>
      <c r="J228">
        <f t="shared" si="187"/>
        <v>6.6765714285714282</v>
      </c>
      <c r="K228" s="2">
        <f t="shared" si="194"/>
        <v>1.84</v>
      </c>
      <c r="L228">
        <f t="shared" si="188"/>
        <v>46.735999999999997</v>
      </c>
    </row>
    <row r="229" spans="1:12" x14ac:dyDescent="0.3">
      <c r="A229" s="1">
        <v>43435</v>
      </c>
      <c r="B229">
        <f t="shared" si="183"/>
        <v>33</v>
      </c>
      <c r="C229" s="2">
        <v>41.5</v>
      </c>
      <c r="D229" s="2">
        <f t="shared" si="184"/>
        <v>5.2777777777777777</v>
      </c>
      <c r="E229" s="2">
        <f t="shared" si="192"/>
        <v>42.808571428571426</v>
      </c>
      <c r="F229" s="2">
        <f t="shared" si="185"/>
        <v>6.004761904761903</v>
      </c>
      <c r="G229" s="2">
        <v>0.06</v>
      </c>
      <c r="H229" s="2">
        <f t="shared" si="186"/>
        <v>1.524</v>
      </c>
      <c r="I229" s="2">
        <f t="shared" si="193"/>
        <v>0.26285714285714284</v>
      </c>
      <c r="J229">
        <f t="shared" si="187"/>
        <v>6.6765714285714282</v>
      </c>
      <c r="K229" s="2">
        <f t="shared" si="194"/>
        <v>1.84</v>
      </c>
      <c r="L229">
        <f t="shared" si="188"/>
        <v>46.735999999999997</v>
      </c>
    </row>
    <row r="230" spans="1:12" x14ac:dyDescent="0.3">
      <c r="A230" s="1">
        <v>43436</v>
      </c>
      <c r="B230">
        <f t="shared" si="183"/>
        <v>33</v>
      </c>
      <c r="C230" s="2">
        <v>40.75</v>
      </c>
      <c r="D230" s="2">
        <f t="shared" si="184"/>
        <v>4.8611111111111107</v>
      </c>
      <c r="E230" s="2">
        <f t="shared" si="192"/>
        <v>42.808571428571426</v>
      </c>
      <c r="F230" s="2">
        <f t="shared" si="185"/>
        <v>6.004761904761903</v>
      </c>
      <c r="G230" s="2">
        <v>0.02</v>
      </c>
      <c r="H230" s="2">
        <f t="shared" si="186"/>
        <v>0.50800000000000001</v>
      </c>
      <c r="I230" s="2">
        <f t="shared" si="193"/>
        <v>0.26285714285714284</v>
      </c>
      <c r="J230">
        <f t="shared" si="187"/>
        <v>6.6765714285714282</v>
      </c>
      <c r="K230" s="2">
        <f t="shared" si="194"/>
        <v>1.84</v>
      </c>
      <c r="L230">
        <f t="shared" si="188"/>
        <v>46.735999999999997</v>
      </c>
    </row>
    <row r="231" spans="1:12" x14ac:dyDescent="0.3">
      <c r="A231" s="1">
        <v>43437</v>
      </c>
      <c r="B231">
        <f t="shared" si="183"/>
        <v>33</v>
      </c>
      <c r="C231" s="2">
        <v>37.76</v>
      </c>
      <c r="D231" s="2">
        <f t="shared" si="184"/>
        <v>3.1999999999999988</v>
      </c>
      <c r="E231" s="2">
        <f t="shared" si="192"/>
        <v>42.808571428571426</v>
      </c>
      <c r="F231" s="2">
        <f t="shared" si="185"/>
        <v>6.004761904761903</v>
      </c>
      <c r="G231" s="2">
        <v>0</v>
      </c>
      <c r="H231" s="2">
        <f t="shared" si="186"/>
        <v>0</v>
      </c>
      <c r="I231" s="2">
        <f t="shared" si="193"/>
        <v>0.26285714285714284</v>
      </c>
      <c r="J231">
        <f t="shared" si="187"/>
        <v>6.6765714285714282</v>
      </c>
      <c r="K231" s="2">
        <f t="shared" si="194"/>
        <v>1.84</v>
      </c>
      <c r="L231">
        <f t="shared" si="188"/>
        <v>46.735999999999997</v>
      </c>
    </row>
    <row r="232" spans="1:12" x14ac:dyDescent="0.3">
      <c r="A232" s="1">
        <v>43438</v>
      </c>
      <c r="B232">
        <f t="shared" si="183"/>
        <v>33</v>
      </c>
      <c r="C232" s="2">
        <v>40.33</v>
      </c>
      <c r="D232" s="2">
        <f t="shared" si="184"/>
        <v>4.6277777777777764</v>
      </c>
      <c r="E232" s="2">
        <f t="shared" si="192"/>
        <v>42.808571428571426</v>
      </c>
      <c r="F232" s="2">
        <f t="shared" si="185"/>
        <v>6.004761904761903</v>
      </c>
      <c r="G232" s="2">
        <v>0</v>
      </c>
      <c r="H232" s="2">
        <f t="shared" si="186"/>
        <v>0</v>
      </c>
      <c r="I232" s="2">
        <f t="shared" si="193"/>
        <v>0.26285714285714284</v>
      </c>
      <c r="J232">
        <f t="shared" si="187"/>
        <v>6.6765714285714282</v>
      </c>
      <c r="K232" s="2">
        <f t="shared" si="194"/>
        <v>1.84</v>
      </c>
      <c r="L232">
        <f t="shared" si="188"/>
        <v>46.735999999999997</v>
      </c>
    </row>
    <row r="233" spans="1:12" x14ac:dyDescent="0.3">
      <c r="A233" s="1">
        <v>43439</v>
      </c>
      <c r="B233">
        <f t="shared" si="183"/>
        <v>34</v>
      </c>
      <c r="C233" s="2">
        <v>38.21</v>
      </c>
      <c r="D233" s="2">
        <f t="shared" si="184"/>
        <v>3.45</v>
      </c>
      <c r="E233" s="2">
        <f t="shared" ref="E233" si="219">AVERAGE(C233:C239)</f>
        <v>38.691428571428574</v>
      </c>
      <c r="F233" s="2">
        <f t="shared" si="185"/>
        <v>3.7174603174603189</v>
      </c>
      <c r="G233" s="2">
        <v>0</v>
      </c>
      <c r="H233" s="2">
        <f t="shared" si="186"/>
        <v>0</v>
      </c>
      <c r="I233" s="2">
        <f t="shared" ref="I233" si="220">AVERAGE(G233:G239)</f>
        <v>0.19857142857142859</v>
      </c>
      <c r="J233">
        <f t="shared" si="187"/>
        <v>5.0437142857142865</v>
      </c>
      <c r="K233" s="2">
        <f t="shared" ref="K233" si="221">SUM(G233:G239)</f>
        <v>1.3900000000000001</v>
      </c>
      <c r="L233">
        <f t="shared" si="188"/>
        <v>35.306000000000004</v>
      </c>
    </row>
    <row r="234" spans="1:12" x14ac:dyDescent="0.3">
      <c r="A234" s="1">
        <v>43440</v>
      </c>
      <c r="B234">
        <f t="shared" si="183"/>
        <v>34</v>
      </c>
      <c r="C234" s="2">
        <v>36.75</v>
      </c>
      <c r="D234" s="2">
        <f t="shared" si="184"/>
        <v>2.6388888888888888</v>
      </c>
      <c r="E234" s="2">
        <f t="shared" ref="E234" si="222">E233</f>
        <v>38.691428571428574</v>
      </c>
      <c r="F234" s="2">
        <f t="shared" si="185"/>
        <v>3.7174603174603189</v>
      </c>
      <c r="G234" s="2">
        <v>0</v>
      </c>
      <c r="H234" s="2">
        <f t="shared" si="186"/>
        <v>0</v>
      </c>
      <c r="I234" s="2">
        <f t="shared" ref="I234" si="223">I233</f>
        <v>0.19857142857142859</v>
      </c>
      <c r="J234">
        <f t="shared" si="187"/>
        <v>5.0437142857142865</v>
      </c>
      <c r="K234" s="2">
        <f t="shared" ref="K234" si="224">K233</f>
        <v>1.3900000000000001</v>
      </c>
      <c r="L234">
        <f t="shared" si="188"/>
        <v>35.306000000000004</v>
      </c>
    </row>
    <row r="235" spans="1:12" x14ac:dyDescent="0.3">
      <c r="A235" s="1">
        <v>43441</v>
      </c>
      <c r="B235">
        <f t="shared" si="183"/>
        <v>34</v>
      </c>
      <c r="C235" s="2">
        <v>32.96</v>
      </c>
      <c r="D235" s="2">
        <f t="shared" si="184"/>
        <v>0.53333333333333377</v>
      </c>
      <c r="E235" s="2">
        <f t="shared" si="192"/>
        <v>38.691428571428574</v>
      </c>
      <c r="F235" s="2">
        <f t="shared" si="185"/>
        <v>3.7174603174603189</v>
      </c>
      <c r="G235" s="2">
        <v>0.15</v>
      </c>
      <c r="H235" s="2">
        <f t="shared" si="186"/>
        <v>3.81</v>
      </c>
      <c r="I235" s="2">
        <f t="shared" si="193"/>
        <v>0.19857142857142859</v>
      </c>
      <c r="J235">
        <f t="shared" si="187"/>
        <v>5.0437142857142865</v>
      </c>
      <c r="K235" s="2">
        <f t="shared" si="194"/>
        <v>1.3900000000000001</v>
      </c>
      <c r="L235">
        <f t="shared" si="188"/>
        <v>35.306000000000004</v>
      </c>
    </row>
    <row r="236" spans="1:12" x14ac:dyDescent="0.3">
      <c r="A236" s="1">
        <v>43442</v>
      </c>
      <c r="B236">
        <f t="shared" si="183"/>
        <v>34</v>
      </c>
      <c r="C236" s="2">
        <v>38.06</v>
      </c>
      <c r="D236" s="2">
        <f t="shared" si="184"/>
        <v>3.366666666666668</v>
      </c>
      <c r="E236" s="2">
        <f t="shared" si="192"/>
        <v>38.691428571428574</v>
      </c>
      <c r="F236" s="2">
        <f t="shared" si="185"/>
        <v>3.7174603174603189</v>
      </c>
      <c r="G236" s="2">
        <v>0.08</v>
      </c>
      <c r="H236" s="2">
        <f t="shared" si="186"/>
        <v>2.032</v>
      </c>
      <c r="I236" s="2">
        <f t="shared" si="193"/>
        <v>0.19857142857142859</v>
      </c>
      <c r="J236">
        <f t="shared" si="187"/>
        <v>5.0437142857142865</v>
      </c>
      <c r="K236" s="2">
        <f t="shared" si="194"/>
        <v>1.3900000000000001</v>
      </c>
      <c r="L236">
        <f t="shared" si="188"/>
        <v>35.306000000000004</v>
      </c>
    </row>
    <row r="237" spans="1:12" x14ac:dyDescent="0.3">
      <c r="A237" s="1">
        <v>43443</v>
      </c>
      <c r="B237">
        <f t="shared" si="183"/>
        <v>34</v>
      </c>
      <c r="C237" s="2">
        <v>38.619999999999997</v>
      </c>
      <c r="D237" s="2">
        <f t="shared" si="184"/>
        <v>3.6777777777777763</v>
      </c>
      <c r="E237" s="2">
        <f t="shared" si="192"/>
        <v>38.691428571428574</v>
      </c>
      <c r="F237" s="2">
        <f t="shared" si="185"/>
        <v>3.7174603174603189</v>
      </c>
      <c r="G237" s="2">
        <v>0.54</v>
      </c>
      <c r="H237" s="2">
        <f t="shared" si="186"/>
        <v>13.716000000000001</v>
      </c>
      <c r="I237" s="2">
        <f t="shared" si="193"/>
        <v>0.19857142857142859</v>
      </c>
      <c r="J237">
        <f t="shared" si="187"/>
        <v>5.0437142857142865</v>
      </c>
      <c r="K237" s="2">
        <f t="shared" si="194"/>
        <v>1.3900000000000001</v>
      </c>
      <c r="L237">
        <f t="shared" si="188"/>
        <v>35.306000000000004</v>
      </c>
    </row>
    <row r="238" spans="1:12" x14ac:dyDescent="0.3">
      <c r="A238" s="1">
        <v>43444</v>
      </c>
      <c r="B238">
        <f t="shared" si="183"/>
        <v>34</v>
      </c>
      <c r="C238" s="2">
        <v>39.869999999999997</v>
      </c>
      <c r="D238" s="2">
        <f t="shared" si="184"/>
        <v>4.3722222222222209</v>
      </c>
      <c r="E238" s="2">
        <f t="shared" si="192"/>
        <v>38.691428571428574</v>
      </c>
      <c r="F238" s="2">
        <f t="shared" si="185"/>
        <v>3.7174603174603189</v>
      </c>
      <c r="G238" s="2">
        <v>0.01</v>
      </c>
      <c r="H238" s="2">
        <f t="shared" si="186"/>
        <v>0.254</v>
      </c>
      <c r="I238" s="2">
        <f t="shared" si="193"/>
        <v>0.19857142857142859</v>
      </c>
      <c r="J238">
        <f t="shared" si="187"/>
        <v>5.0437142857142865</v>
      </c>
      <c r="K238" s="2">
        <f t="shared" si="194"/>
        <v>1.3900000000000001</v>
      </c>
      <c r="L238">
        <f t="shared" si="188"/>
        <v>35.306000000000004</v>
      </c>
    </row>
    <row r="239" spans="1:12" x14ac:dyDescent="0.3">
      <c r="A239" s="1">
        <v>43445</v>
      </c>
      <c r="B239">
        <f t="shared" si="183"/>
        <v>34</v>
      </c>
      <c r="C239" s="2">
        <v>46.37</v>
      </c>
      <c r="D239" s="2">
        <f t="shared" si="184"/>
        <v>7.9833333333333316</v>
      </c>
      <c r="E239" s="2">
        <f t="shared" si="192"/>
        <v>38.691428571428574</v>
      </c>
      <c r="F239" s="2">
        <f t="shared" si="185"/>
        <v>3.7174603174603189</v>
      </c>
      <c r="G239" s="2">
        <v>0.61</v>
      </c>
      <c r="H239" s="2">
        <f t="shared" si="186"/>
        <v>15.494000000000002</v>
      </c>
      <c r="I239" s="2">
        <f t="shared" si="193"/>
        <v>0.19857142857142859</v>
      </c>
      <c r="J239">
        <f t="shared" si="187"/>
        <v>5.0437142857142865</v>
      </c>
      <c r="K239" s="2">
        <f t="shared" si="194"/>
        <v>1.3900000000000001</v>
      </c>
      <c r="L239">
        <f t="shared" si="188"/>
        <v>35.306000000000004</v>
      </c>
    </row>
    <row r="240" spans="1:12" x14ac:dyDescent="0.3">
      <c r="A240" s="1">
        <v>43446</v>
      </c>
      <c r="B240">
        <f t="shared" si="183"/>
        <v>35</v>
      </c>
      <c r="C240" s="2">
        <v>45.1</v>
      </c>
      <c r="D240" s="2">
        <f t="shared" si="184"/>
        <v>7.2777777777777786</v>
      </c>
      <c r="E240" s="2">
        <f t="shared" ref="E240" si="225">AVERAGE(C240:C246)</f>
        <v>44.405714285714282</v>
      </c>
      <c r="F240" s="2">
        <f t="shared" si="185"/>
        <v>6.8920634920634898</v>
      </c>
      <c r="G240" s="2">
        <v>0.03</v>
      </c>
      <c r="H240" s="2">
        <f t="shared" si="186"/>
        <v>0.76200000000000001</v>
      </c>
      <c r="I240" s="2">
        <f t="shared" ref="I240" si="226">AVERAGE(G240:G246)</f>
        <v>0.30714285714285722</v>
      </c>
      <c r="J240">
        <f t="shared" si="187"/>
        <v>7.8014285714285725</v>
      </c>
      <c r="K240" s="2">
        <f t="shared" ref="K240" si="227">SUM(G240:G246)</f>
        <v>2.1500000000000004</v>
      </c>
      <c r="L240">
        <f t="shared" si="188"/>
        <v>54.610000000000014</v>
      </c>
    </row>
    <row r="241" spans="1:12" x14ac:dyDescent="0.3">
      <c r="A241" s="1">
        <v>43447</v>
      </c>
      <c r="B241">
        <f t="shared" si="183"/>
        <v>35</v>
      </c>
      <c r="C241" s="2">
        <v>43.29</v>
      </c>
      <c r="D241" s="2">
        <f t="shared" si="184"/>
        <v>6.2722222222222213</v>
      </c>
      <c r="E241" s="2">
        <f t="shared" ref="E241" si="228">E240</f>
        <v>44.405714285714282</v>
      </c>
      <c r="F241" s="2">
        <f t="shared" si="185"/>
        <v>6.8920634920634898</v>
      </c>
      <c r="G241" s="2">
        <v>0</v>
      </c>
      <c r="H241" s="2">
        <f t="shared" si="186"/>
        <v>0</v>
      </c>
      <c r="I241" s="2">
        <f t="shared" ref="I241" si="229">I240</f>
        <v>0.30714285714285722</v>
      </c>
      <c r="J241">
        <f t="shared" si="187"/>
        <v>7.8014285714285725</v>
      </c>
      <c r="K241" s="2">
        <f t="shared" ref="K241" si="230">K240</f>
        <v>2.1500000000000004</v>
      </c>
      <c r="L241">
        <f t="shared" si="188"/>
        <v>54.610000000000014</v>
      </c>
    </row>
    <row r="242" spans="1:12" x14ac:dyDescent="0.3">
      <c r="A242" s="1">
        <v>43448</v>
      </c>
      <c r="B242">
        <f t="shared" si="183"/>
        <v>35</v>
      </c>
      <c r="C242" s="2">
        <v>39.54</v>
      </c>
      <c r="D242" s="2">
        <f t="shared" si="184"/>
        <v>4.1888888888888882</v>
      </c>
      <c r="E242" s="2">
        <f t="shared" si="192"/>
        <v>44.405714285714282</v>
      </c>
      <c r="F242" s="2">
        <f t="shared" si="185"/>
        <v>6.8920634920634898</v>
      </c>
      <c r="G242" s="2">
        <v>0.17</v>
      </c>
      <c r="H242" s="2">
        <f t="shared" si="186"/>
        <v>4.3179999999999996</v>
      </c>
      <c r="I242" s="2">
        <f t="shared" si="193"/>
        <v>0.30714285714285722</v>
      </c>
      <c r="J242">
        <f t="shared" si="187"/>
        <v>7.8014285714285725</v>
      </c>
      <c r="K242" s="2">
        <f t="shared" si="194"/>
        <v>2.1500000000000004</v>
      </c>
      <c r="L242">
        <f t="shared" si="188"/>
        <v>54.610000000000014</v>
      </c>
    </row>
    <row r="243" spans="1:12" x14ac:dyDescent="0.3">
      <c r="A243" s="1">
        <v>43449</v>
      </c>
      <c r="B243">
        <f t="shared" si="183"/>
        <v>35</v>
      </c>
      <c r="C243" s="2">
        <v>40.64</v>
      </c>
      <c r="D243" s="2">
        <f t="shared" si="184"/>
        <v>4.8</v>
      </c>
      <c r="E243" s="2">
        <f t="shared" si="192"/>
        <v>44.405714285714282</v>
      </c>
      <c r="F243" s="2">
        <f t="shared" si="185"/>
        <v>6.8920634920634898</v>
      </c>
      <c r="G243" s="2">
        <v>0.04</v>
      </c>
      <c r="H243" s="2">
        <f t="shared" si="186"/>
        <v>1.016</v>
      </c>
      <c r="I243" s="2">
        <f t="shared" si="193"/>
        <v>0.30714285714285722</v>
      </c>
      <c r="J243">
        <f t="shared" si="187"/>
        <v>7.8014285714285725</v>
      </c>
      <c r="K243" s="2">
        <f t="shared" si="194"/>
        <v>2.1500000000000004</v>
      </c>
      <c r="L243">
        <f t="shared" si="188"/>
        <v>54.610000000000014</v>
      </c>
    </row>
    <row r="244" spans="1:12" x14ac:dyDescent="0.3">
      <c r="A244" s="1">
        <v>43450</v>
      </c>
      <c r="B244">
        <f t="shared" si="183"/>
        <v>35</v>
      </c>
      <c r="C244" s="2">
        <v>44.79</v>
      </c>
      <c r="D244" s="2">
        <f t="shared" si="184"/>
        <v>7.1055555555555552</v>
      </c>
      <c r="E244" s="2">
        <f t="shared" si="192"/>
        <v>44.405714285714282</v>
      </c>
      <c r="F244" s="2">
        <f t="shared" si="185"/>
        <v>6.8920634920634898</v>
      </c>
      <c r="G244" s="2">
        <v>0.34</v>
      </c>
      <c r="H244" s="2">
        <f t="shared" si="186"/>
        <v>8.6359999999999992</v>
      </c>
      <c r="I244" s="2">
        <f t="shared" si="193"/>
        <v>0.30714285714285722</v>
      </c>
      <c r="J244">
        <f t="shared" si="187"/>
        <v>7.8014285714285725</v>
      </c>
      <c r="K244" s="2">
        <f t="shared" si="194"/>
        <v>2.1500000000000004</v>
      </c>
      <c r="L244">
        <f t="shared" si="188"/>
        <v>54.610000000000014</v>
      </c>
    </row>
    <row r="245" spans="1:12" x14ac:dyDescent="0.3">
      <c r="A245" s="1">
        <v>43451</v>
      </c>
      <c r="B245">
        <f t="shared" si="183"/>
        <v>35</v>
      </c>
      <c r="C245" s="2">
        <v>45.92</v>
      </c>
      <c r="D245" s="2">
        <f t="shared" si="184"/>
        <v>7.7333333333333343</v>
      </c>
      <c r="E245" s="2">
        <f t="shared" si="192"/>
        <v>44.405714285714282</v>
      </c>
      <c r="F245" s="2">
        <f t="shared" si="185"/>
        <v>6.8920634920634898</v>
      </c>
      <c r="G245" s="2">
        <v>0.26</v>
      </c>
      <c r="H245" s="2">
        <f t="shared" si="186"/>
        <v>6.6039999999999992</v>
      </c>
      <c r="I245" s="2">
        <f t="shared" si="193"/>
        <v>0.30714285714285722</v>
      </c>
      <c r="J245">
        <f t="shared" si="187"/>
        <v>7.8014285714285725</v>
      </c>
      <c r="K245" s="2">
        <f t="shared" si="194"/>
        <v>2.1500000000000004</v>
      </c>
      <c r="L245">
        <f t="shared" si="188"/>
        <v>54.610000000000014</v>
      </c>
    </row>
    <row r="246" spans="1:12" x14ac:dyDescent="0.3">
      <c r="A246" s="1">
        <v>43452</v>
      </c>
      <c r="B246">
        <f t="shared" si="183"/>
        <v>35</v>
      </c>
      <c r="C246" s="2">
        <v>51.56</v>
      </c>
      <c r="D246" s="2">
        <f t="shared" si="184"/>
        <v>10.866666666666667</v>
      </c>
      <c r="E246" s="2">
        <f t="shared" si="192"/>
        <v>44.405714285714282</v>
      </c>
      <c r="F246" s="2">
        <f t="shared" si="185"/>
        <v>6.8920634920634898</v>
      </c>
      <c r="G246" s="2">
        <v>1.31</v>
      </c>
      <c r="H246" s="2">
        <f t="shared" si="186"/>
        <v>33.274000000000001</v>
      </c>
      <c r="I246" s="2">
        <f t="shared" si="193"/>
        <v>0.30714285714285722</v>
      </c>
      <c r="J246">
        <f t="shared" si="187"/>
        <v>7.8014285714285725</v>
      </c>
      <c r="K246" s="2">
        <f t="shared" si="194"/>
        <v>2.1500000000000004</v>
      </c>
      <c r="L246">
        <f t="shared" si="188"/>
        <v>54.610000000000014</v>
      </c>
    </row>
    <row r="247" spans="1:12" x14ac:dyDescent="0.3">
      <c r="A247" s="1">
        <v>43453</v>
      </c>
      <c r="B247">
        <f t="shared" si="183"/>
        <v>36</v>
      </c>
      <c r="C247" s="2">
        <v>47.63</v>
      </c>
      <c r="D247" s="2">
        <f t="shared" si="184"/>
        <v>8.6833333333333353</v>
      </c>
      <c r="E247" s="2">
        <f t="shared" ref="E247" si="231">AVERAGE(C247:C253)</f>
        <v>43.589999999999996</v>
      </c>
      <c r="F247" s="2">
        <f t="shared" si="185"/>
        <v>6.4388888888888864</v>
      </c>
      <c r="G247" s="2">
        <v>0</v>
      </c>
      <c r="H247" s="2">
        <f t="shared" si="186"/>
        <v>0</v>
      </c>
      <c r="I247" s="2">
        <f t="shared" ref="I247" si="232">AVERAGE(G247:G253)</f>
        <v>0.16428571428571431</v>
      </c>
      <c r="J247">
        <f t="shared" si="187"/>
        <v>4.1728571428571435</v>
      </c>
      <c r="K247" s="2">
        <f t="shared" ref="K247" si="233">SUM(G247:G253)</f>
        <v>1.1500000000000001</v>
      </c>
      <c r="L247">
        <f t="shared" si="188"/>
        <v>29.210000000000008</v>
      </c>
    </row>
    <row r="248" spans="1:12" x14ac:dyDescent="0.3">
      <c r="A248" s="1">
        <v>43454</v>
      </c>
      <c r="B248">
        <f t="shared" si="183"/>
        <v>36</v>
      </c>
      <c r="C248" s="2">
        <v>48.1</v>
      </c>
      <c r="D248" s="2">
        <f t="shared" si="184"/>
        <v>8.9444444444444446</v>
      </c>
      <c r="E248" s="2">
        <f t="shared" ref="E248" si="234">E247</f>
        <v>43.589999999999996</v>
      </c>
      <c r="F248" s="2">
        <f t="shared" si="185"/>
        <v>6.4388888888888864</v>
      </c>
      <c r="G248" s="2">
        <v>0.14000000000000001</v>
      </c>
      <c r="H248" s="2">
        <f t="shared" si="186"/>
        <v>3.556</v>
      </c>
      <c r="I248" s="2">
        <f t="shared" ref="I248" si="235">I247</f>
        <v>0.16428571428571431</v>
      </c>
      <c r="J248">
        <f t="shared" si="187"/>
        <v>4.1728571428571435</v>
      </c>
      <c r="K248" s="2">
        <f t="shared" ref="K248" si="236">K247</f>
        <v>1.1500000000000001</v>
      </c>
      <c r="L248">
        <f t="shared" si="188"/>
        <v>29.210000000000008</v>
      </c>
    </row>
    <row r="249" spans="1:12" x14ac:dyDescent="0.3">
      <c r="A249" s="1">
        <v>43455</v>
      </c>
      <c r="B249">
        <f t="shared" si="183"/>
        <v>36</v>
      </c>
      <c r="C249" s="2">
        <v>37.1</v>
      </c>
      <c r="D249" s="2">
        <f t="shared" si="184"/>
        <v>2.8333333333333339</v>
      </c>
      <c r="E249" s="2">
        <f t="shared" si="192"/>
        <v>43.589999999999996</v>
      </c>
      <c r="F249" s="2">
        <f t="shared" si="185"/>
        <v>6.4388888888888864</v>
      </c>
      <c r="G249" s="2">
        <v>0.1</v>
      </c>
      <c r="H249" s="2">
        <f t="shared" si="186"/>
        <v>2.54</v>
      </c>
      <c r="I249" s="2">
        <f t="shared" si="193"/>
        <v>0.16428571428571431</v>
      </c>
      <c r="J249">
        <f t="shared" si="187"/>
        <v>4.1728571428571435</v>
      </c>
      <c r="K249" s="2">
        <f t="shared" si="194"/>
        <v>1.1500000000000001</v>
      </c>
      <c r="L249">
        <f t="shared" si="188"/>
        <v>29.210000000000008</v>
      </c>
    </row>
    <row r="250" spans="1:12" x14ac:dyDescent="0.3">
      <c r="A250" s="1">
        <v>43456</v>
      </c>
      <c r="B250">
        <f t="shared" si="183"/>
        <v>36</v>
      </c>
      <c r="C250" s="2">
        <v>36.03</v>
      </c>
      <c r="D250" s="2">
        <f t="shared" si="184"/>
        <v>2.2388888888888894</v>
      </c>
      <c r="E250" s="2">
        <f t="shared" si="192"/>
        <v>43.589999999999996</v>
      </c>
      <c r="F250" s="2">
        <f t="shared" si="185"/>
        <v>6.4388888888888864</v>
      </c>
      <c r="G250" s="2">
        <v>0.18</v>
      </c>
      <c r="H250" s="2">
        <f t="shared" si="186"/>
        <v>4.5720000000000001</v>
      </c>
      <c r="I250" s="2">
        <f t="shared" si="193"/>
        <v>0.16428571428571431</v>
      </c>
      <c r="J250">
        <f t="shared" si="187"/>
        <v>4.1728571428571435</v>
      </c>
      <c r="K250" s="2">
        <f t="shared" si="194"/>
        <v>1.1500000000000001</v>
      </c>
      <c r="L250">
        <f t="shared" si="188"/>
        <v>29.210000000000008</v>
      </c>
    </row>
    <row r="251" spans="1:12" x14ac:dyDescent="0.3">
      <c r="A251" s="1">
        <v>43457</v>
      </c>
      <c r="B251">
        <f t="shared" si="183"/>
        <v>36</v>
      </c>
      <c r="C251" s="2">
        <v>47.35</v>
      </c>
      <c r="D251" s="2">
        <f t="shared" si="184"/>
        <v>8.5277777777777786</v>
      </c>
      <c r="E251" s="2">
        <f t="shared" si="192"/>
        <v>43.589999999999996</v>
      </c>
      <c r="F251" s="2">
        <f t="shared" si="185"/>
        <v>6.4388888888888864</v>
      </c>
      <c r="G251" s="2">
        <v>0.63</v>
      </c>
      <c r="H251" s="2">
        <f t="shared" si="186"/>
        <v>16.001999999999999</v>
      </c>
      <c r="I251" s="2">
        <f t="shared" si="193"/>
        <v>0.16428571428571431</v>
      </c>
      <c r="J251">
        <f t="shared" si="187"/>
        <v>4.1728571428571435</v>
      </c>
      <c r="K251" s="2">
        <f t="shared" si="194"/>
        <v>1.1500000000000001</v>
      </c>
      <c r="L251">
        <f t="shared" si="188"/>
        <v>29.210000000000008</v>
      </c>
    </row>
    <row r="252" spans="1:12" x14ac:dyDescent="0.3">
      <c r="A252" s="1">
        <v>43458</v>
      </c>
      <c r="B252">
        <f t="shared" si="183"/>
        <v>36</v>
      </c>
      <c r="C252" s="2">
        <v>46.1</v>
      </c>
      <c r="D252" s="2">
        <f t="shared" si="184"/>
        <v>7.8333333333333339</v>
      </c>
      <c r="E252" s="2">
        <f t="shared" si="192"/>
        <v>43.589999999999996</v>
      </c>
      <c r="F252" s="2">
        <f t="shared" si="185"/>
        <v>6.4388888888888864</v>
      </c>
      <c r="G252" s="2">
        <v>0.09</v>
      </c>
      <c r="H252" s="2">
        <f t="shared" si="186"/>
        <v>2.286</v>
      </c>
      <c r="I252" s="2">
        <f t="shared" si="193"/>
        <v>0.16428571428571431</v>
      </c>
      <c r="J252">
        <f t="shared" si="187"/>
        <v>4.1728571428571435</v>
      </c>
      <c r="K252" s="2">
        <f t="shared" si="194"/>
        <v>1.1500000000000001</v>
      </c>
      <c r="L252">
        <f t="shared" si="188"/>
        <v>29.210000000000008</v>
      </c>
    </row>
    <row r="253" spans="1:12" x14ac:dyDescent="0.3">
      <c r="A253" s="1">
        <v>43459</v>
      </c>
      <c r="B253">
        <f t="shared" si="183"/>
        <v>36</v>
      </c>
      <c r="C253" s="2">
        <v>42.82</v>
      </c>
      <c r="D253" s="2">
        <f t="shared" si="184"/>
        <v>6.0111111111111111</v>
      </c>
      <c r="E253" s="2">
        <f t="shared" si="192"/>
        <v>43.589999999999996</v>
      </c>
      <c r="F253" s="2">
        <f t="shared" si="185"/>
        <v>6.4388888888888864</v>
      </c>
      <c r="G253" s="2">
        <v>0.01</v>
      </c>
      <c r="H253" s="2">
        <f t="shared" si="186"/>
        <v>0.254</v>
      </c>
      <c r="I253" s="2">
        <f t="shared" si="193"/>
        <v>0.16428571428571431</v>
      </c>
      <c r="J253">
        <f t="shared" si="187"/>
        <v>4.1728571428571435</v>
      </c>
      <c r="K253" s="2">
        <f t="shared" si="194"/>
        <v>1.1500000000000001</v>
      </c>
      <c r="L253">
        <f t="shared" si="188"/>
        <v>29.210000000000008</v>
      </c>
    </row>
    <row r="254" spans="1:12" x14ac:dyDescent="0.3">
      <c r="A254" s="1">
        <v>43460</v>
      </c>
      <c r="B254">
        <f t="shared" si="183"/>
        <v>37</v>
      </c>
      <c r="C254" s="2">
        <v>40.65</v>
      </c>
      <c r="D254" s="2">
        <f t="shared" si="184"/>
        <v>4.8055555555555545</v>
      </c>
      <c r="E254" s="2">
        <f t="shared" ref="E254" si="237">AVERAGE(C254:C260)</f>
        <v>40.661428571428573</v>
      </c>
      <c r="F254" s="2">
        <f t="shared" si="185"/>
        <v>4.8119047619047626</v>
      </c>
      <c r="G254" s="2">
        <v>0.23</v>
      </c>
      <c r="H254" s="2">
        <f t="shared" si="186"/>
        <v>5.8419999999999996</v>
      </c>
      <c r="I254" s="2">
        <f t="shared" ref="I254" si="238">AVERAGE(G254:G260)</f>
        <v>0.1142857142857143</v>
      </c>
      <c r="J254">
        <f t="shared" si="187"/>
        <v>2.902857142857143</v>
      </c>
      <c r="K254" s="2">
        <f t="shared" ref="K254" si="239">SUM(G254:G260)</f>
        <v>0.8</v>
      </c>
      <c r="L254">
        <f t="shared" si="188"/>
        <v>20.32</v>
      </c>
    </row>
    <row r="255" spans="1:12" x14ac:dyDescent="0.3">
      <c r="A255" s="1">
        <v>43461</v>
      </c>
      <c r="B255">
        <f t="shared" si="183"/>
        <v>37</v>
      </c>
      <c r="C255" s="2">
        <v>41.05</v>
      </c>
      <c r="D255" s="2">
        <f t="shared" si="184"/>
        <v>5.0277777777777759</v>
      </c>
      <c r="E255" s="2">
        <f t="shared" ref="E255" si="240">E254</f>
        <v>40.661428571428573</v>
      </c>
      <c r="F255" s="2">
        <f t="shared" si="185"/>
        <v>4.8119047619047626</v>
      </c>
      <c r="G255" s="2">
        <v>0.01</v>
      </c>
      <c r="H255" s="2">
        <f t="shared" si="186"/>
        <v>0.254</v>
      </c>
      <c r="I255" s="2">
        <f t="shared" ref="I255" si="241">I254</f>
        <v>0.1142857142857143</v>
      </c>
      <c r="J255">
        <f t="shared" si="187"/>
        <v>2.902857142857143</v>
      </c>
      <c r="K255" s="2">
        <f t="shared" ref="K255" si="242">K254</f>
        <v>0.8</v>
      </c>
      <c r="L255">
        <f t="shared" si="188"/>
        <v>20.32</v>
      </c>
    </row>
    <row r="256" spans="1:12" x14ac:dyDescent="0.3">
      <c r="A256" s="1">
        <v>43462</v>
      </c>
      <c r="B256">
        <f t="shared" si="183"/>
        <v>37</v>
      </c>
      <c r="C256" s="2">
        <v>42.98</v>
      </c>
      <c r="D256" s="2">
        <f t="shared" si="184"/>
        <v>6.0999999999999979</v>
      </c>
      <c r="E256" s="2">
        <f t="shared" si="192"/>
        <v>40.661428571428573</v>
      </c>
      <c r="F256" s="2">
        <f t="shared" si="185"/>
        <v>4.8119047619047626</v>
      </c>
      <c r="G256" s="2">
        <v>0.03</v>
      </c>
      <c r="H256" s="2">
        <f t="shared" si="186"/>
        <v>0.76200000000000001</v>
      </c>
      <c r="I256" s="2">
        <f t="shared" si="193"/>
        <v>0.1142857142857143</v>
      </c>
      <c r="J256">
        <f t="shared" si="187"/>
        <v>2.902857142857143</v>
      </c>
      <c r="K256" s="2">
        <f t="shared" si="194"/>
        <v>0.8</v>
      </c>
      <c r="L256">
        <f t="shared" si="188"/>
        <v>20.32</v>
      </c>
    </row>
    <row r="257" spans="1:12" x14ac:dyDescent="0.3">
      <c r="A257" s="1">
        <v>43463</v>
      </c>
      <c r="B257">
        <f t="shared" si="183"/>
        <v>37</v>
      </c>
      <c r="C257" s="2">
        <v>47.99</v>
      </c>
      <c r="D257" s="2">
        <f t="shared" si="184"/>
        <v>8.8833333333333346</v>
      </c>
      <c r="E257" s="2">
        <f t="shared" si="192"/>
        <v>40.661428571428573</v>
      </c>
      <c r="F257" s="2">
        <f t="shared" si="185"/>
        <v>4.8119047619047626</v>
      </c>
      <c r="G257" s="2">
        <v>0.51</v>
      </c>
      <c r="H257" s="2">
        <f t="shared" si="186"/>
        <v>12.954000000000001</v>
      </c>
      <c r="I257" s="2">
        <f t="shared" si="193"/>
        <v>0.1142857142857143</v>
      </c>
      <c r="J257">
        <f t="shared" si="187"/>
        <v>2.902857142857143</v>
      </c>
      <c r="K257" s="2">
        <f t="shared" si="194"/>
        <v>0.8</v>
      </c>
      <c r="L257">
        <f t="shared" si="188"/>
        <v>20.32</v>
      </c>
    </row>
    <row r="258" spans="1:12" x14ac:dyDescent="0.3">
      <c r="A258" s="1">
        <v>43464</v>
      </c>
      <c r="B258">
        <f t="shared" si="183"/>
        <v>37</v>
      </c>
      <c r="C258" s="2">
        <v>44.31</v>
      </c>
      <c r="D258" s="2">
        <f t="shared" si="184"/>
        <v>6.8388888888888903</v>
      </c>
      <c r="E258" s="2">
        <f t="shared" si="192"/>
        <v>40.661428571428573</v>
      </c>
      <c r="F258" s="2">
        <f t="shared" si="185"/>
        <v>4.8119047619047626</v>
      </c>
      <c r="G258" s="2">
        <v>0</v>
      </c>
      <c r="H258" s="2">
        <f t="shared" si="186"/>
        <v>0</v>
      </c>
      <c r="I258" s="2">
        <f t="shared" si="193"/>
        <v>0.1142857142857143</v>
      </c>
      <c r="J258">
        <f t="shared" si="187"/>
        <v>2.902857142857143</v>
      </c>
      <c r="K258" s="2">
        <f t="shared" si="194"/>
        <v>0.8</v>
      </c>
      <c r="L258">
        <f t="shared" si="188"/>
        <v>20.32</v>
      </c>
    </row>
    <row r="259" spans="1:12" x14ac:dyDescent="0.3">
      <c r="A259" s="1">
        <v>43465</v>
      </c>
      <c r="B259">
        <f t="shared" ref="B259:B300" si="243">INT((A259-"4/18/2018")/7)+1</f>
        <v>37</v>
      </c>
      <c r="C259" s="2">
        <v>37.020000000000003</v>
      </c>
      <c r="D259" s="2">
        <f t="shared" ref="D259:D300" si="244">CONVERT(C259,"F","C")</f>
        <v>2.7888888888888905</v>
      </c>
      <c r="E259" s="2">
        <f t="shared" si="192"/>
        <v>40.661428571428573</v>
      </c>
      <c r="F259" s="2">
        <f t="shared" ref="F259:F300" si="245">CONVERT(E259,"F","C")</f>
        <v>4.8119047619047626</v>
      </c>
      <c r="G259" s="2">
        <v>0.01</v>
      </c>
      <c r="H259" s="2">
        <f t="shared" ref="H259:H300" si="246">CONVERT(G259,"in","mm")</f>
        <v>0.254</v>
      </c>
      <c r="I259" s="2">
        <f t="shared" si="193"/>
        <v>0.1142857142857143</v>
      </c>
      <c r="J259">
        <f t="shared" ref="J259:J300" si="247">CONVERT(I259,"in","mm")</f>
        <v>2.902857142857143</v>
      </c>
      <c r="K259" s="2">
        <f t="shared" si="194"/>
        <v>0.8</v>
      </c>
      <c r="L259">
        <f t="shared" ref="L259:L300" si="248">CONVERT(K259,"in","mm")</f>
        <v>20.32</v>
      </c>
    </row>
    <row r="260" spans="1:12" x14ac:dyDescent="0.3">
      <c r="A260" s="1">
        <v>43466</v>
      </c>
      <c r="B260">
        <f t="shared" si="243"/>
        <v>37</v>
      </c>
      <c r="C260" s="2">
        <v>30.63</v>
      </c>
      <c r="D260" s="2">
        <f t="shared" si="244"/>
        <v>-0.76111111111111163</v>
      </c>
      <c r="E260" s="2">
        <f t="shared" si="192"/>
        <v>40.661428571428573</v>
      </c>
      <c r="F260" s="2">
        <f t="shared" si="245"/>
        <v>4.8119047619047626</v>
      </c>
      <c r="G260" s="2">
        <v>0.01</v>
      </c>
      <c r="H260" s="2">
        <f t="shared" si="246"/>
        <v>0.254</v>
      </c>
      <c r="I260" s="2">
        <f t="shared" si="193"/>
        <v>0.1142857142857143</v>
      </c>
      <c r="J260">
        <f t="shared" si="247"/>
        <v>2.902857142857143</v>
      </c>
      <c r="K260" s="2">
        <f t="shared" si="194"/>
        <v>0.8</v>
      </c>
      <c r="L260">
        <f t="shared" si="248"/>
        <v>20.32</v>
      </c>
    </row>
    <row r="261" spans="1:12" x14ac:dyDescent="0.3">
      <c r="A261" s="1">
        <v>43467</v>
      </c>
      <c r="B261">
        <f t="shared" si="243"/>
        <v>38</v>
      </c>
      <c r="C261" s="2">
        <v>33.89</v>
      </c>
      <c r="D261" s="2">
        <f t="shared" si="244"/>
        <v>1.0500000000000003</v>
      </c>
      <c r="E261" s="2">
        <f t="shared" ref="E261" si="249">AVERAGE(C261:C267)</f>
        <v>41.627142857142857</v>
      </c>
      <c r="F261" s="2">
        <f t="shared" si="245"/>
        <v>5.3484126984126981</v>
      </c>
      <c r="G261" s="2">
        <v>0</v>
      </c>
      <c r="H261" s="2">
        <f t="shared" si="246"/>
        <v>0</v>
      </c>
      <c r="I261" s="2">
        <f t="shared" ref="I261" si="250">AVERAGE(G261:G267)</f>
        <v>9.285714285714286E-2</v>
      </c>
      <c r="J261">
        <f t="shared" si="247"/>
        <v>2.3585714285714285</v>
      </c>
      <c r="K261" s="2">
        <f t="shared" ref="K261" si="251">SUM(G261:G267)</f>
        <v>0.65</v>
      </c>
      <c r="L261">
        <f t="shared" si="248"/>
        <v>16.510000000000002</v>
      </c>
    </row>
    <row r="262" spans="1:12" x14ac:dyDescent="0.3">
      <c r="A262" s="1">
        <v>43468</v>
      </c>
      <c r="B262">
        <f t="shared" si="243"/>
        <v>38</v>
      </c>
      <c r="C262" s="2">
        <v>47.67</v>
      </c>
      <c r="D262" s="2">
        <f t="shared" si="244"/>
        <v>8.7055555555555557</v>
      </c>
      <c r="E262" s="2">
        <f t="shared" ref="E262:E300" si="252">E261</f>
        <v>41.627142857142857</v>
      </c>
      <c r="F262" s="2">
        <f t="shared" si="245"/>
        <v>5.3484126984126981</v>
      </c>
      <c r="G262" s="2">
        <v>0.02</v>
      </c>
      <c r="H262" s="2">
        <f t="shared" si="246"/>
        <v>0.50800000000000001</v>
      </c>
      <c r="I262" s="2">
        <f t="shared" ref="I262:I300" si="253">I261</f>
        <v>9.285714285714286E-2</v>
      </c>
      <c r="J262">
        <f t="shared" si="247"/>
        <v>2.3585714285714285</v>
      </c>
      <c r="K262" s="2">
        <f t="shared" ref="K262:K300" si="254">K261</f>
        <v>0.65</v>
      </c>
      <c r="L262">
        <f t="shared" si="248"/>
        <v>16.510000000000002</v>
      </c>
    </row>
    <row r="263" spans="1:12" x14ac:dyDescent="0.3">
      <c r="A263" s="1">
        <v>43469</v>
      </c>
      <c r="B263">
        <f t="shared" si="243"/>
        <v>38</v>
      </c>
      <c r="C263" s="2">
        <v>46.19</v>
      </c>
      <c r="D263" s="2">
        <f t="shared" si="244"/>
        <v>7.883333333333332</v>
      </c>
      <c r="E263" s="2">
        <f t="shared" si="252"/>
        <v>41.627142857142857</v>
      </c>
      <c r="F263" s="2">
        <f t="shared" si="245"/>
        <v>5.3484126984126981</v>
      </c>
      <c r="G263" s="2">
        <v>0.12</v>
      </c>
      <c r="H263" s="2">
        <f t="shared" si="246"/>
        <v>3.048</v>
      </c>
      <c r="I263" s="2">
        <f t="shared" si="253"/>
        <v>9.285714285714286E-2</v>
      </c>
      <c r="J263">
        <f t="shared" si="247"/>
        <v>2.3585714285714285</v>
      </c>
      <c r="K263" s="2">
        <f t="shared" si="254"/>
        <v>0.65</v>
      </c>
      <c r="L263">
        <f t="shared" si="248"/>
        <v>16.510000000000002</v>
      </c>
    </row>
    <row r="264" spans="1:12" x14ac:dyDescent="0.3">
      <c r="A264" s="1">
        <v>43470</v>
      </c>
      <c r="B264">
        <f t="shared" si="243"/>
        <v>38</v>
      </c>
      <c r="C264" s="2">
        <v>41.81</v>
      </c>
      <c r="D264" s="2">
        <f t="shared" si="244"/>
        <v>5.4500000000000011</v>
      </c>
      <c r="E264" s="2">
        <f t="shared" si="252"/>
        <v>41.627142857142857</v>
      </c>
      <c r="F264" s="2">
        <f t="shared" si="245"/>
        <v>5.3484126984126981</v>
      </c>
      <c r="G264" s="2">
        <v>0.06</v>
      </c>
      <c r="H264" s="2">
        <f t="shared" si="246"/>
        <v>1.524</v>
      </c>
      <c r="I264" s="2">
        <f t="shared" si="253"/>
        <v>9.285714285714286E-2</v>
      </c>
      <c r="J264">
        <f t="shared" si="247"/>
        <v>2.3585714285714285</v>
      </c>
      <c r="K264" s="2">
        <f t="shared" si="254"/>
        <v>0.65</v>
      </c>
      <c r="L264">
        <f t="shared" si="248"/>
        <v>16.510000000000002</v>
      </c>
    </row>
    <row r="265" spans="1:12" x14ac:dyDescent="0.3">
      <c r="A265" s="1">
        <v>43471</v>
      </c>
      <c r="B265">
        <f t="shared" si="243"/>
        <v>38</v>
      </c>
      <c r="C265" s="2">
        <v>40.89</v>
      </c>
      <c r="D265" s="2">
        <f t="shared" si="244"/>
        <v>4.9388888888888891</v>
      </c>
      <c r="E265" s="2">
        <f t="shared" si="252"/>
        <v>41.627142857142857</v>
      </c>
      <c r="F265" s="2">
        <f t="shared" si="245"/>
        <v>5.3484126984126981</v>
      </c>
      <c r="G265" s="2">
        <v>0.19</v>
      </c>
      <c r="H265" s="2">
        <f t="shared" si="246"/>
        <v>4.8260000000000005</v>
      </c>
      <c r="I265" s="2">
        <f t="shared" si="253"/>
        <v>9.285714285714286E-2</v>
      </c>
      <c r="J265">
        <f t="shared" si="247"/>
        <v>2.3585714285714285</v>
      </c>
      <c r="K265" s="2">
        <f t="shared" si="254"/>
        <v>0.65</v>
      </c>
      <c r="L265">
        <f t="shared" si="248"/>
        <v>16.510000000000002</v>
      </c>
    </row>
    <row r="266" spans="1:12" x14ac:dyDescent="0.3">
      <c r="A266" s="1">
        <v>43472</v>
      </c>
      <c r="B266">
        <f t="shared" si="243"/>
        <v>38</v>
      </c>
      <c r="C266" s="2">
        <v>38.44</v>
      </c>
      <c r="D266" s="2">
        <f t="shared" si="244"/>
        <v>3.5777777777777766</v>
      </c>
      <c r="E266" s="2">
        <f t="shared" si="252"/>
        <v>41.627142857142857</v>
      </c>
      <c r="F266" s="2">
        <f t="shared" si="245"/>
        <v>5.3484126984126981</v>
      </c>
      <c r="G266" s="2">
        <v>0.01</v>
      </c>
      <c r="H266" s="2">
        <f t="shared" si="246"/>
        <v>0.254</v>
      </c>
      <c r="I266" s="2">
        <f t="shared" si="253"/>
        <v>9.285714285714286E-2</v>
      </c>
      <c r="J266">
        <f t="shared" si="247"/>
        <v>2.3585714285714285</v>
      </c>
      <c r="K266" s="2">
        <f t="shared" si="254"/>
        <v>0.65</v>
      </c>
      <c r="L266">
        <f t="shared" si="248"/>
        <v>16.510000000000002</v>
      </c>
    </row>
    <row r="267" spans="1:12" x14ac:dyDescent="0.3">
      <c r="A267" s="1">
        <v>43473</v>
      </c>
      <c r="B267">
        <f t="shared" si="243"/>
        <v>38</v>
      </c>
      <c r="C267" s="2">
        <v>42.5</v>
      </c>
      <c r="D267" s="2">
        <f t="shared" si="244"/>
        <v>5.833333333333333</v>
      </c>
      <c r="E267" s="2">
        <f t="shared" si="252"/>
        <v>41.627142857142857</v>
      </c>
      <c r="F267" s="2">
        <f t="shared" si="245"/>
        <v>5.3484126984126981</v>
      </c>
      <c r="G267" s="2">
        <v>0.25</v>
      </c>
      <c r="H267" s="2">
        <f t="shared" si="246"/>
        <v>6.35</v>
      </c>
      <c r="I267" s="2">
        <f t="shared" si="253"/>
        <v>9.285714285714286E-2</v>
      </c>
      <c r="J267">
        <f t="shared" si="247"/>
        <v>2.3585714285714285</v>
      </c>
      <c r="K267" s="2">
        <f t="shared" si="254"/>
        <v>0.65</v>
      </c>
      <c r="L267">
        <f t="shared" si="248"/>
        <v>16.510000000000002</v>
      </c>
    </row>
    <row r="268" spans="1:12" x14ac:dyDescent="0.3">
      <c r="A268" s="1">
        <v>43474</v>
      </c>
      <c r="B268">
        <f t="shared" si="243"/>
        <v>39</v>
      </c>
      <c r="C268" s="2">
        <v>45.82</v>
      </c>
      <c r="D268" s="2">
        <f t="shared" si="244"/>
        <v>7.677777777777778</v>
      </c>
      <c r="E268" s="2">
        <f t="shared" ref="E268" si="255">AVERAGE(C268:C274)</f>
        <v>42.361428571428569</v>
      </c>
      <c r="F268" s="2">
        <f t="shared" si="245"/>
        <v>5.7563492063492046</v>
      </c>
      <c r="G268" s="2">
        <v>0.38</v>
      </c>
      <c r="H268" s="2">
        <f t="shared" si="246"/>
        <v>9.652000000000001</v>
      </c>
      <c r="I268" s="2">
        <f t="shared" ref="I268" si="256">AVERAGE(G268:G274)</f>
        <v>5.7142857142857148E-2</v>
      </c>
      <c r="J268">
        <f t="shared" si="247"/>
        <v>1.4514285714285715</v>
      </c>
      <c r="K268" s="2">
        <f t="shared" ref="K268" si="257">SUM(G268:G274)</f>
        <v>0.4</v>
      </c>
      <c r="L268">
        <f t="shared" si="248"/>
        <v>10.16</v>
      </c>
    </row>
    <row r="269" spans="1:12" x14ac:dyDescent="0.3">
      <c r="A269" s="1">
        <v>43475</v>
      </c>
      <c r="B269">
        <f t="shared" si="243"/>
        <v>39</v>
      </c>
      <c r="C269" s="2">
        <v>49.22</v>
      </c>
      <c r="D269" s="2">
        <f t="shared" si="244"/>
        <v>9.5666666666666664</v>
      </c>
      <c r="E269" s="2">
        <f t="shared" ref="E269" si="258">E268</f>
        <v>42.361428571428569</v>
      </c>
      <c r="F269" s="2">
        <f t="shared" si="245"/>
        <v>5.7563492063492046</v>
      </c>
      <c r="G269" s="2">
        <v>0.02</v>
      </c>
      <c r="H269" s="2">
        <f t="shared" si="246"/>
        <v>0.50800000000000001</v>
      </c>
      <c r="I269" s="2">
        <f t="shared" ref="I269" si="259">I268</f>
        <v>5.7142857142857148E-2</v>
      </c>
      <c r="J269">
        <f t="shared" si="247"/>
        <v>1.4514285714285715</v>
      </c>
      <c r="K269" s="2">
        <f t="shared" ref="K269" si="260">K268</f>
        <v>0.4</v>
      </c>
      <c r="L269">
        <f t="shared" si="248"/>
        <v>10.16</v>
      </c>
    </row>
    <row r="270" spans="1:12" x14ac:dyDescent="0.3">
      <c r="A270" s="1">
        <v>43476</v>
      </c>
      <c r="B270">
        <f t="shared" si="243"/>
        <v>39</v>
      </c>
      <c r="C270" s="2">
        <v>44.66</v>
      </c>
      <c r="D270" s="2">
        <f t="shared" si="244"/>
        <v>7.0333333333333314</v>
      </c>
      <c r="E270" s="2">
        <f t="shared" si="252"/>
        <v>42.361428571428569</v>
      </c>
      <c r="F270" s="2">
        <f t="shared" si="245"/>
        <v>5.7563492063492046</v>
      </c>
      <c r="G270" s="2">
        <v>0</v>
      </c>
      <c r="H270" s="2">
        <f t="shared" si="246"/>
        <v>0</v>
      </c>
      <c r="I270" s="2">
        <f t="shared" si="253"/>
        <v>5.7142857142857148E-2</v>
      </c>
      <c r="J270">
        <f t="shared" si="247"/>
        <v>1.4514285714285715</v>
      </c>
      <c r="K270" s="2">
        <f t="shared" si="254"/>
        <v>0.4</v>
      </c>
      <c r="L270">
        <f t="shared" si="248"/>
        <v>10.16</v>
      </c>
    </row>
    <row r="271" spans="1:12" x14ac:dyDescent="0.3">
      <c r="A271" s="1">
        <v>43477</v>
      </c>
      <c r="B271">
        <f t="shared" si="243"/>
        <v>39</v>
      </c>
      <c r="C271" s="2">
        <v>40.94</v>
      </c>
      <c r="D271" s="2">
        <f t="shared" si="244"/>
        <v>4.966666666666665</v>
      </c>
      <c r="E271" s="2">
        <f t="shared" si="252"/>
        <v>42.361428571428569</v>
      </c>
      <c r="F271" s="2">
        <f t="shared" si="245"/>
        <v>5.7563492063492046</v>
      </c>
      <c r="G271" s="2">
        <v>0</v>
      </c>
      <c r="H271" s="2">
        <f t="shared" si="246"/>
        <v>0</v>
      </c>
      <c r="I271" s="2">
        <f t="shared" si="253"/>
        <v>5.7142857142857148E-2</v>
      </c>
      <c r="J271">
        <f t="shared" si="247"/>
        <v>1.4514285714285715</v>
      </c>
      <c r="K271" s="2">
        <f t="shared" si="254"/>
        <v>0.4</v>
      </c>
      <c r="L271">
        <f t="shared" si="248"/>
        <v>10.16</v>
      </c>
    </row>
    <row r="272" spans="1:12" x14ac:dyDescent="0.3">
      <c r="A272" s="1">
        <v>43478</v>
      </c>
      <c r="B272">
        <f t="shared" si="243"/>
        <v>39</v>
      </c>
      <c r="C272" s="2">
        <v>39.880000000000003</v>
      </c>
      <c r="D272" s="2">
        <f t="shared" si="244"/>
        <v>4.3777777777777791</v>
      </c>
      <c r="E272" s="2">
        <f t="shared" si="252"/>
        <v>42.361428571428569</v>
      </c>
      <c r="F272" s="2">
        <f t="shared" si="245"/>
        <v>5.7563492063492046</v>
      </c>
      <c r="G272" s="2">
        <v>0</v>
      </c>
      <c r="H272" s="2">
        <f t="shared" si="246"/>
        <v>0</v>
      </c>
      <c r="I272" s="2">
        <f t="shared" si="253"/>
        <v>5.7142857142857148E-2</v>
      </c>
      <c r="J272">
        <f t="shared" si="247"/>
        <v>1.4514285714285715</v>
      </c>
      <c r="K272" s="2">
        <f t="shared" si="254"/>
        <v>0.4</v>
      </c>
      <c r="L272">
        <f t="shared" si="248"/>
        <v>10.16</v>
      </c>
    </row>
    <row r="273" spans="1:12" x14ac:dyDescent="0.3">
      <c r="A273" s="1">
        <v>43479</v>
      </c>
      <c r="B273">
        <f t="shared" si="243"/>
        <v>39</v>
      </c>
      <c r="C273" s="2">
        <v>37.380000000000003</v>
      </c>
      <c r="D273" s="2">
        <f t="shared" si="244"/>
        <v>2.9888888888888903</v>
      </c>
      <c r="E273" s="2">
        <f t="shared" si="252"/>
        <v>42.361428571428569</v>
      </c>
      <c r="F273" s="2">
        <f t="shared" si="245"/>
        <v>5.7563492063492046</v>
      </c>
      <c r="G273" s="2">
        <v>0</v>
      </c>
      <c r="H273" s="2">
        <f t="shared" si="246"/>
        <v>0</v>
      </c>
      <c r="I273" s="2">
        <f t="shared" si="253"/>
        <v>5.7142857142857148E-2</v>
      </c>
      <c r="J273">
        <f t="shared" si="247"/>
        <v>1.4514285714285715</v>
      </c>
      <c r="K273" s="2">
        <f t="shared" si="254"/>
        <v>0.4</v>
      </c>
      <c r="L273">
        <f t="shared" si="248"/>
        <v>10.16</v>
      </c>
    </row>
    <row r="274" spans="1:12" x14ac:dyDescent="0.3">
      <c r="A274" s="1">
        <v>43480</v>
      </c>
      <c r="B274">
        <f t="shared" si="243"/>
        <v>39</v>
      </c>
      <c r="C274" s="2">
        <v>38.630000000000003</v>
      </c>
      <c r="D274" s="2">
        <f t="shared" si="244"/>
        <v>3.6833333333333345</v>
      </c>
      <c r="E274" s="2">
        <f t="shared" si="252"/>
        <v>42.361428571428569</v>
      </c>
      <c r="F274" s="2">
        <f t="shared" si="245"/>
        <v>5.7563492063492046</v>
      </c>
      <c r="G274" s="2">
        <v>0</v>
      </c>
      <c r="H274" s="2">
        <f t="shared" si="246"/>
        <v>0</v>
      </c>
      <c r="I274" s="2">
        <f t="shared" si="253"/>
        <v>5.7142857142857148E-2</v>
      </c>
      <c r="J274">
        <f t="shared" si="247"/>
        <v>1.4514285714285715</v>
      </c>
      <c r="K274" s="2">
        <f t="shared" si="254"/>
        <v>0.4</v>
      </c>
      <c r="L274">
        <f t="shared" si="248"/>
        <v>10.16</v>
      </c>
    </row>
    <row r="275" spans="1:12" x14ac:dyDescent="0.3">
      <c r="A275" s="1">
        <v>43481</v>
      </c>
      <c r="B275">
        <f t="shared" si="243"/>
        <v>40</v>
      </c>
      <c r="C275" s="2">
        <v>38.369999999999997</v>
      </c>
      <c r="D275" s="2">
        <f t="shared" si="244"/>
        <v>3.5388888888888874</v>
      </c>
      <c r="E275" s="2">
        <f t="shared" ref="E275" si="261">AVERAGE(C275:C281)</f>
        <v>43.365714285714283</v>
      </c>
      <c r="F275" s="2">
        <f t="shared" si="245"/>
        <v>6.3142857142857123</v>
      </c>
      <c r="G275" s="2">
        <v>0.1</v>
      </c>
      <c r="H275" s="2">
        <f t="shared" si="246"/>
        <v>2.54</v>
      </c>
      <c r="I275" s="2">
        <f t="shared" ref="I275" si="262">AVERAGE(G275:G281)</f>
        <v>0.27285714285714285</v>
      </c>
      <c r="J275">
        <f t="shared" si="247"/>
        <v>6.9305714285714286</v>
      </c>
      <c r="K275" s="2">
        <f t="shared" ref="K275" si="263">SUM(G275:G281)</f>
        <v>1.9100000000000001</v>
      </c>
      <c r="L275">
        <f t="shared" si="248"/>
        <v>48.51400000000001</v>
      </c>
    </row>
    <row r="276" spans="1:12" x14ac:dyDescent="0.3">
      <c r="A276" s="1">
        <v>43482</v>
      </c>
      <c r="B276">
        <f t="shared" si="243"/>
        <v>40</v>
      </c>
      <c r="C276" s="2">
        <v>43.62</v>
      </c>
      <c r="D276" s="2">
        <f t="shared" si="244"/>
        <v>6.4555555555555539</v>
      </c>
      <c r="E276" s="2">
        <f t="shared" ref="E276" si="264">E275</f>
        <v>43.365714285714283</v>
      </c>
      <c r="F276" s="2">
        <f t="shared" si="245"/>
        <v>6.3142857142857123</v>
      </c>
      <c r="G276" s="2">
        <v>0.37</v>
      </c>
      <c r="H276" s="2">
        <f t="shared" si="246"/>
        <v>9.3979999999999997</v>
      </c>
      <c r="I276" s="2">
        <f t="shared" ref="I276" si="265">I275</f>
        <v>0.27285714285714285</v>
      </c>
      <c r="J276">
        <f t="shared" si="247"/>
        <v>6.9305714285714286</v>
      </c>
      <c r="K276" s="2">
        <f t="shared" ref="K276" si="266">K275</f>
        <v>1.9100000000000001</v>
      </c>
      <c r="L276">
        <f t="shared" si="248"/>
        <v>48.51400000000001</v>
      </c>
    </row>
    <row r="277" spans="1:12" x14ac:dyDescent="0.3">
      <c r="A277" s="1">
        <v>43483</v>
      </c>
      <c r="B277">
        <f t="shared" si="243"/>
        <v>40</v>
      </c>
      <c r="C277" s="2">
        <v>45.04</v>
      </c>
      <c r="D277" s="2">
        <f t="shared" si="244"/>
        <v>7.2444444444444436</v>
      </c>
      <c r="E277" s="2">
        <f t="shared" si="252"/>
        <v>43.365714285714283</v>
      </c>
      <c r="F277" s="2">
        <f t="shared" si="245"/>
        <v>6.3142857142857123</v>
      </c>
      <c r="G277" s="2">
        <v>0.68</v>
      </c>
      <c r="H277" s="2">
        <f t="shared" si="246"/>
        <v>17.271999999999998</v>
      </c>
      <c r="I277" s="2">
        <f t="shared" si="253"/>
        <v>0.27285714285714285</v>
      </c>
      <c r="J277">
        <f t="shared" si="247"/>
        <v>6.9305714285714286</v>
      </c>
      <c r="K277" s="2">
        <f t="shared" si="254"/>
        <v>1.9100000000000001</v>
      </c>
      <c r="L277">
        <f t="shared" si="248"/>
        <v>48.51400000000001</v>
      </c>
    </row>
    <row r="278" spans="1:12" x14ac:dyDescent="0.3">
      <c r="A278" s="1">
        <v>43484</v>
      </c>
      <c r="B278">
        <f t="shared" si="243"/>
        <v>40</v>
      </c>
      <c r="C278" s="2">
        <v>50.35</v>
      </c>
      <c r="D278" s="2">
        <f t="shared" si="244"/>
        <v>10.194444444444445</v>
      </c>
      <c r="E278" s="2">
        <f t="shared" si="252"/>
        <v>43.365714285714283</v>
      </c>
      <c r="F278" s="2">
        <f t="shared" si="245"/>
        <v>6.3142857142857123</v>
      </c>
      <c r="G278" s="2">
        <v>7.0000000000000007E-2</v>
      </c>
      <c r="H278" s="2">
        <f t="shared" si="246"/>
        <v>1.778</v>
      </c>
      <c r="I278" s="2">
        <f t="shared" si="253"/>
        <v>0.27285714285714285</v>
      </c>
      <c r="J278">
        <f t="shared" si="247"/>
        <v>6.9305714285714286</v>
      </c>
      <c r="K278" s="2">
        <f t="shared" si="254"/>
        <v>1.9100000000000001</v>
      </c>
      <c r="L278">
        <f t="shared" si="248"/>
        <v>48.51400000000001</v>
      </c>
    </row>
    <row r="279" spans="1:12" x14ac:dyDescent="0.3">
      <c r="A279" s="1">
        <v>43485</v>
      </c>
      <c r="B279">
        <f t="shared" si="243"/>
        <v>40</v>
      </c>
      <c r="C279" s="2">
        <v>43.38</v>
      </c>
      <c r="D279" s="2">
        <f t="shared" si="244"/>
        <v>6.3222222222222237</v>
      </c>
      <c r="E279" s="2">
        <f t="shared" si="252"/>
        <v>43.365714285714283</v>
      </c>
      <c r="F279" s="2">
        <f t="shared" si="245"/>
        <v>6.3142857142857123</v>
      </c>
      <c r="G279" s="2">
        <v>0.56999999999999995</v>
      </c>
      <c r="H279" s="2">
        <f t="shared" si="246"/>
        <v>14.478</v>
      </c>
      <c r="I279" s="2">
        <f t="shared" si="253"/>
        <v>0.27285714285714285</v>
      </c>
      <c r="J279">
        <f t="shared" si="247"/>
        <v>6.9305714285714286</v>
      </c>
      <c r="K279" s="2">
        <f t="shared" si="254"/>
        <v>1.9100000000000001</v>
      </c>
      <c r="L279">
        <f t="shared" si="248"/>
        <v>48.51400000000001</v>
      </c>
    </row>
    <row r="280" spans="1:12" x14ac:dyDescent="0.3">
      <c r="A280" s="1">
        <v>43486</v>
      </c>
      <c r="B280">
        <f t="shared" si="243"/>
        <v>40</v>
      </c>
      <c r="C280" s="2">
        <v>40</v>
      </c>
      <c r="D280" s="2">
        <f t="shared" si="244"/>
        <v>4.4444444444444446</v>
      </c>
      <c r="E280" s="2">
        <f t="shared" si="252"/>
        <v>43.365714285714283</v>
      </c>
      <c r="F280" s="2">
        <f t="shared" si="245"/>
        <v>6.3142857142857123</v>
      </c>
      <c r="G280" s="2">
        <v>0.01</v>
      </c>
      <c r="H280" s="2">
        <f t="shared" si="246"/>
        <v>0.254</v>
      </c>
      <c r="I280" s="2">
        <f t="shared" si="253"/>
        <v>0.27285714285714285</v>
      </c>
      <c r="J280">
        <f t="shared" si="247"/>
        <v>6.9305714285714286</v>
      </c>
      <c r="K280" s="2">
        <f t="shared" si="254"/>
        <v>1.9100000000000001</v>
      </c>
      <c r="L280">
        <f t="shared" si="248"/>
        <v>48.51400000000001</v>
      </c>
    </row>
    <row r="281" spans="1:12" x14ac:dyDescent="0.3">
      <c r="A281" s="1">
        <v>43487</v>
      </c>
      <c r="B281">
        <f t="shared" si="243"/>
        <v>40</v>
      </c>
      <c r="C281" s="2">
        <v>42.8</v>
      </c>
      <c r="D281" s="2">
        <f t="shared" si="244"/>
        <v>5.9999999999999982</v>
      </c>
      <c r="E281" s="2">
        <f t="shared" si="252"/>
        <v>43.365714285714283</v>
      </c>
      <c r="F281" s="2">
        <f t="shared" si="245"/>
        <v>6.3142857142857123</v>
      </c>
      <c r="G281" s="2">
        <v>0.11</v>
      </c>
      <c r="H281" s="2">
        <f t="shared" si="246"/>
        <v>2.794</v>
      </c>
      <c r="I281" s="2">
        <f t="shared" si="253"/>
        <v>0.27285714285714285</v>
      </c>
      <c r="J281">
        <f t="shared" si="247"/>
        <v>6.9305714285714286</v>
      </c>
      <c r="K281" s="2">
        <f t="shared" si="254"/>
        <v>1.9100000000000001</v>
      </c>
      <c r="L281">
        <f t="shared" si="248"/>
        <v>48.51400000000001</v>
      </c>
    </row>
    <row r="282" spans="1:12" x14ac:dyDescent="0.3">
      <c r="A282" s="1">
        <v>43488</v>
      </c>
      <c r="B282">
        <f t="shared" si="243"/>
        <v>41</v>
      </c>
      <c r="C282" s="2">
        <v>48.29</v>
      </c>
      <c r="D282" s="2">
        <f t="shared" si="244"/>
        <v>9.0499999999999989</v>
      </c>
      <c r="E282" s="2">
        <f t="shared" ref="E282" si="267">AVERAGE(C282:C288)</f>
        <v>41.984285714285711</v>
      </c>
      <c r="F282" s="2">
        <f t="shared" si="245"/>
        <v>5.5468253968253949</v>
      </c>
      <c r="G282" s="2">
        <v>0.22</v>
      </c>
      <c r="H282" s="2">
        <f t="shared" si="246"/>
        <v>5.5880000000000001</v>
      </c>
      <c r="I282" s="2">
        <f t="shared" ref="I282" si="268">AVERAGE(G282:G288)</f>
        <v>3.2857142857142856E-2</v>
      </c>
      <c r="J282">
        <f t="shared" si="247"/>
        <v>0.83457142857142852</v>
      </c>
      <c r="K282" s="2">
        <f t="shared" ref="K282" si="269">SUM(G282:G288)</f>
        <v>0.23</v>
      </c>
      <c r="L282">
        <f t="shared" si="248"/>
        <v>5.8419999999999996</v>
      </c>
    </row>
    <row r="283" spans="1:12" x14ac:dyDescent="0.3">
      <c r="A283" s="1">
        <v>43489</v>
      </c>
      <c r="B283">
        <f t="shared" si="243"/>
        <v>41</v>
      </c>
      <c r="C283" s="2">
        <v>42.04</v>
      </c>
      <c r="D283" s="2">
        <f t="shared" si="244"/>
        <v>5.5777777777777775</v>
      </c>
      <c r="E283" s="2">
        <f t="shared" ref="E283" si="270">E282</f>
        <v>41.984285714285711</v>
      </c>
      <c r="F283" s="2">
        <f t="shared" si="245"/>
        <v>5.5468253968253949</v>
      </c>
      <c r="G283" s="2">
        <v>0</v>
      </c>
      <c r="H283" s="2">
        <f t="shared" si="246"/>
        <v>0</v>
      </c>
      <c r="I283" s="2">
        <f t="shared" ref="I283" si="271">I282</f>
        <v>3.2857142857142856E-2</v>
      </c>
      <c r="J283">
        <f t="shared" si="247"/>
        <v>0.83457142857142852</v>
      </c>
      <c r="K283" s="2">
        <f t="shared" ref="K283" si="272">K282</f>
        <v>0.23</v>
      </c>
      <c r="L283">
        <f t="shared" si="248"/>
        <v>5.8419999999999996</v>
      </c>
    </row>
    <row r="284" spans="1:12" x14ac:dyDescent="0.3">
      <c r="A284" s="1">
        <v>43490</v>
      </c>
      <c r="B284">
        <f t="shared" si="243"/>
        <v>41</v>
      </c>
      <c r="C284" s="2">
        <v>42.69</v>
      </c>
      <c r="D284" s="2">
        <f t="shared" si="244"/>
        <v>5.9388888888888873</v>
      </c>
      <c r="E284" s="2">
        <f t="shared" si="252"/>
        <v>41.984285714285711</v>
      </c>
      <c r="F284" s="2">
        <f t="shared" si="245"/>
        <v>5.5468253968253949</v>
      </c>
      <c r="G284" s="2">
        <v>0</v>
      </c>
      <c r="H284" s="2">
        <f t="shared" si="246"/>
        <v>0</v>
      </c>
      <c r="I284" s="2">
        <f t="shared" si="253"/>
        <v>3.2857142857142856E-2</v>
      </c>
      <c r="J284">
        <f t="shared" si="247"/>
        <v>0.83457142857142852</v>
      </c>
      <c r="K284" s="2">
        <f t="shared" si="254"/>
        <v>0.23</v>
      </c>
      <c r="L284">
        <f t="shared" si="248"/>
        <v>5.8419999999999996</v>
      </c>
    </row>
    <row r="285" spans="1:12" x14ac:dyDescent="0.3">
      <c r="A285" s="1">
        <v>43491</v>
      </c>
      <c r="B285">
        <f t="shared" si="243"/>
        <v>41</v>
      </c>
      <c r="C285" s="2">
        <v>37.21</v>
      </c>
      <c r="D285" s="2">
        <f t="shared" si="244"/>
        <v>2.8944444444444448</v>
      </c>
      <c r="E285" s="2">
        <f t="shared" si="252"/>
        <v>41.984285714285711</v>
      </c>
      <c r="F285" s="2">
        <f t="shared" si="245"/>
        <v>5.5468253968253949</v>
      </c>
      <c r="G285" s="2">
        <v>0.01</v>
      </c>
      <c r="H285" s="2">
        <f t="shared" si="246"/>
        <v>0.254</v>
      </c>
      <c r="I285" s="2">
        <f t="shared" si="253"/>
        <v>3.2857142857142856E-2</v>
      </c>
      <c r="J285">
        <f t="shared" si="247"/>
        <v>0.83457142857142852</v>
      </c>
      <c r="K285" s="2">
        <f t="shared" si="254"/>
        <v>0.23</v>
      </c>
      <c r="L285">
        <f t="shared" si="248"/>
        <v>5.8419999999999996</v>
      </c>
    </row>
    <row r="286" spans="1:12" x14ac:dyDescent="0.3">
      <c r="A286" s="1">
        <v>43492</v>
      </c>
      <c r="B286">
        <f t="shared" si="243"/>
        <v>41</v>
      </c>
      <c r="C286" s="2">
        <v>38.29</v>
      </c>
      <c r="D286" s="2">
        <f t="shared" si="244"/>
        <v>3.494444444444444</v>
      </c>
      <c r="E286" s="2">
        <f t="shared" si="252"/>
        <v>41.984285714285711</v>
      </c>
      <c r="F286" s="2">
        <f t="shared" si="245"/>
        <v>5.5468253968253949</v>
      </c>
      <c r="G286" s="2">
        <v>0</v>
      </c>
      <c r="H286" s="2">
        <f t="shared" si="246"/>
        <v>0</v>
      </c>
      <c r="I286" s="2">
        <f t="shared" si="253"/>
        <v>3.2857142857142856E-2</v>
      </c>
      <c r="J286">
        <f t="shared" si="247"/>
        <v>0.83457142857142852</v>
      </c>
      <c r="K286" s="2">
        <f t="shared" si="254"/>
        <v>0.23</v>
      </c>
      <c r="L286">
        <f t="shared" si="248"/>
        <v>5.8419999999999996</v>
      </c>
    </row>
    <row r="287" spans="1:12" x14ac:dyDescent="0.3">
      <c r="A287" s="1">
        <v>43493</v>
      </c>
      <c r="B287">
        <f t="shared" si="243"/>
        <v>41</v>
      </c>
      <c r="C287" s="2">
        <v>44.31</v>
      </c>
      <c r="D287" s="2">
        <f t="shared" si="244"/>
        <v>6.8388888888888903</v>
      </c>
      <c r="E287" s="2">
        <f t="shared" si="252"/>
        <v>41.984285714285711</v>
      </c>
      <c r="F287" s="2">
        <f t="shared" si="245"/>
        <v>5.5468253968253949</v>
      </c>
      <c r="G287" s="2">
        <v>0</v>
      </c>
      <c r="H287" s="2">
        <f t="shared" si="246"/>
        <v>0</v>
      </c>
      <c r="I287" s="2">
        <f t="shared" si="253"/>
        <v>3.2857142857142856E-2</v>
      </c>
      <c r="J287">
        <f t="shared" si="247"/>
        <v>0.83457142857142852</v>
      </c>
      <c r="K287" s="2">
        <f t="shared" si="254"/>
        <v>0.23</v>
      </c>
      <c r="L287">
        <f t="shared" si="248"/>
        <v>5.8419999999999996</v>
      </c>
    </row>
    <row r="288" spans="1:12" x14ac:dyDescent="0.3">
      <c r="A288" s="1">
        <v>43494</v>
      </c>
      <c r="B288">
        <f t="shared" si="243"/>
        <v>41</v>
      </c>
      <c r="C288" s="2">
        <v>41.06</v>
      </c>
      <c r="D288" s="2">
        <f t="shared" si="244"/>
        <v>5.0333333333333341</v>
      </c>
      <c r="E288" s="2">
        <f t="shared" si="252"/>
        <v>41.984285714285711</v>
      </c>
      <c r="F288" s="2">
        <f t="shared" si="245"/>
        <v>5.5468253968253949</v>
      </c>
      <c r="G288" s="2">
        <v>0</v>
      </c>
      <c r="H288" s="2">
        <f t="shared" si="246"/>
        <v>0</v>
      </c>
      <c r="I288" s="2">
        <f t="shared" si="253"/>
        <v>3.2857142857142856E-2</v>
      </c>
      <c r="J288">
        <f t="shared" si="247"/>
        <v>0.83457142857142852</v>
      </c>
      <c r="K288" s="2">
        <f t="shared" si="254"/>
        <v>0.23</v>
      </c>
      <c r="L288">
        <f t="shared" si="248"/>
        <v>5.8419999999999996</v>
      </c>
    </row>
    <row r="289" spans="1:12" x14ac:dyDescent="0.3">
      <c r="A289" s="1">
        <v>43495</v>
      </c>
      <c r="B289">
        <f t="shared" si="243"/>
        <v>42</v>
      </c>
      <c r="C289" s="2">
        <v>37.01</v>
      </c>
      <c r="D289" s="2">
        <f t="shared" si="244"/>
        <v>2.7833333333333323</v>
      </c>
      <c r="E289" s="2">
        <f t="shared" ref="E289" si="273">AVERAGE(C289:C295)</f>
        <v>39.184285714285714</v>
      </c>
      <c r="F289" s="2">
        <f t="shared" si="245"/>
        <v>3.9912698412698413</v>
      </c>
      <c r="G289" s="2">
        <v>0.01</v>
      </c>
      <c r="H289" s="2">
        <f t="shared" si="246"/>
        <v>0.254</v>
      </c>
      <c r="I289" s="2">
        <f t="shared" ref="I289" si="274">AVERAGE(G289:G295)</f>
        <v>0.10571428571428573</v>
      </c>
      <c r="J289">
        <f t="shared" si="247"/>
        <v>2.6851428571428575</v>
      </c>
      <c r="K289" s="2">
        <f t="shared" ref="K289" si="275">SUM(G289:G295)</f>
        <v>0.7400000000000001</v>
      </c>
      <c r="L289">
        <f t="shared" si="248"/>
        <v>18.796000000000003</v>
      </c>
    </row>
    <row r="290" spans="1:12" x14ac:dyDescent="0.3">
      <c r="A290" s="1">
        <v>43496</v>
      </c>
      <c r="B290">
        <f t="shared" si="243"/>
        <v>42</v>
      </c>
      <c r="C290" s="2">
        <v>35.36</v>
      </c>
      <c r="D290" s="2">
        <f t="shared" si="244"/>
        <v>1.8666666666666663</v>
      </c>
      <c r="E290" s="2">
        <f t="shared" ref="E290" si="276">E289</f>
        <v>39.184285714285714</v>
      </c>
      <c r="F290" s="2">
        <f t="shared" si="245"/>
        <v>3.9912698412698413</v>
      </c>
      <c r="G290" s="2">
        <v>0</v>
      </c>
      <c r="H290" s="2">
        <f t="shared" si="246"/>
        <v>0</v>
      </c>
      <c r="I290" s="2">
        <f t="shared" ref="I290" si="277">I289</f>
        <v>0.10571428571428573</v>
      </c>
      <c r="J290">
        <f t="shared" si="247"/>
        <v>2.6851428571428575</v>
      </c>
      <c r="K290" s="2">
        <f t="shared" ref="K290" si="278">K289</f>
        <v>0.7400000000000001</v>
      </c>
      <c r="L290">
        <f t="shared" si="248"/>
        <v>18.796000000000003</v>
      </c>
    </row>
    <row r="291" spans="1:12" x14ac:dyDescent="0.3">
      <c r="A291" s="1">
        <v>43497</v>
      </c>
      <c r="B291">
        <f t="shared" si="243"/>
        <v>42</v>
      </c>
      <c r="C291" s="2">
        <v>45.48</v>
      </c>
      <c r="D291" s="2">
        <f t="shared" si="244"/>
        <v>7.4888888888888872</v>
      </c>
      <c r="E291" s="2">
        <f t="shared" si="252"/>
        <v>39.184285714285714</v>
      </c>
      <c r="F291" s="2">
        <f t="shared" si="245"/>
        <v>3.9912698412698413</v>
      </c>
      <c r="G291" s="2">
        <v>0.17</v>
      </c>
      <c r="H291" s="2">
        <f t="shared" si="246"/>
        <v>4.3179999999999996</v>
      </c>
      <c r="I291" s="2">
        <f t="shared" si="253"/>
        <v>0.10571428571428573</v>
      </c>
      <c r="J291">
        <f t="shared" si="247"/>
        <v>2.6851428571428575</v>
      </c>
      <c r="K291" s="2">
        <f t="shared" si="254"/>
        <v>0.7400000000000001</v>
      </c>
      <c r="L291">
        <f t="shared" si="248"/>
        <v>18.796000000000003</v>
      </c>
    </row>
    <row r="292" spans="1:12" x14ac:dyDescent="0.3">
      <c r="A292" s="1">
        <v>43498</v>
      </c>
      <c r="B292">
        <f t="shared" si="243"/>
        <v>42</v>
      </c>
      <c r="C292" s="2">
        <v>46.14</v>
      </c>
      <c r="D292" s="2">
        <f t="shared" si="244"/>
        <v>7.8555555555555561</v>
      </c>
      <c r="E292" s="2">
        <f t="shared" si="252"/>
        <v>39.184285714285714</v>
      </c>
      <c r="F292" s="2">
        <f t="shared" si="245"/>
        <v>3.9912698412698413</v>
      </c>
      <c r="G292" s="2">
        <v>0.04</v>
      </c>
      <c r="H292" s="2">
        <f t="shared" si="246"/>
        <v>1.016</v>
      </c>
      <c r="I292" s="2">
        <f t="shared" si="253"/>
        <v>0.10571428571428573</v>
      </c>
      <c r="J292">
        <f t="shared" si="247"/>
        <v>2.6851428571428575</v>
      </c>
      <c r="K292" s="2">
        <f t="shared" si="254"/>
        <v>0.7400000000000001</v>
      </c>
      <c r="L292">
        <f t="shared" si="248"/>
        <v>18.796000000000003</v>
      </c>
    </row>
    <row r="293" spans="1:12" x14ac:dyDescent="0.3">
      <c r="A293" s="1">
        <v>43499</v>
      </c>
      <c r="B293">
        <f t="shared" si="243"/>
        <v>42</v>
      </c>
      <c r="C293" s="2">
        <v>41.71</v>
      </c>
      <c r="D293" s="2">
        <f t="shared" si="244"/>
        <v>5.3944444444444448</v>
      </c>
      <c r="E293" s="2">
        <f t="shared" si="252"/>
        <v>39.184285714285714</v>
      </c>
      <c r="F293" s="2">
        <f t="shared" si="245"/>
        <v>3.9912698412698413</v>
      </c>
      <c r="G293" s="2">
        <v>0.3</v>
      </c>
      <c r="H293" s="2">
        <f t="shared" si="246"/>
        <v>7.62</v>
      </c>
      <c r="I293" s="2">
        <f t="shared" si="253"/>
        <v>0.10571428571428573</v>
      </c>
      <c r="J293">
        <f t="shared" si="247"/>
        <v>2.6851428571428575</v>
      </c>
      <c r="K293" s="2">
        <f t="shared" si="254"/>
        <v>0.7400000000000001</v>
      </c>
      <c r="L293">
        <f t="shared" si="248"/>
        <v>18.796000000000003</v>
      </c>
    </row>
    <row r="294" spans="1:12" x14ac:dyDescent="0.3">
      <c r="A294" s="1">
        <v>43500</v>
      </c>
      <c r="B294">
        <f t="shared" si="243"/>
        <v>42</v>
      </c>
      <c r="C294" s="2">
        <v>35.75</v>
      </c>
      <c r="D294" s="2">
        <f t="shared" si="244"/>
        <v>2.0833333333333335</v>
      </c>
      <c r="E294" s="2">
        <f t="shared" si="252"/>
        <v>39.184285714285714</v>
      </c>
      <c r="F294" s="2">
        <f t="shared" si="245"/>
        <v>3.9912698412698413</v>
      </c>
      <c r="G294" s="2">
        <v>0.05</v>
      </c>
      <c r="H294" s="2">
        <f t="shared" si="246"/>
        <v>1.27</v>
      </c>
      <c r="I294" s="2">
        <f t="shared" si="253"/>
        <v>0.10571428571428573</v>
      </c>
      <c r="J294">
        <f t="shared" si="247"/>
        <v>2.6851428571428575</v>
      </c>
      <c r="K294" s="2">
        <f t="shared" si="254"/>
        <v>0.7400000000000001</v>
      </c>
      <c r="L294">
        <f t="shared" si="248"/>
        <v>18.796000000000003</v>
      </c>
    </row>
    <row r="295" spans="1:12" x14ac:dyDescent="0.3">
      <c r="A295" s="1">
        <v>43501</v>
      </c>
      <c r="B295">
        <f t="shared" si="243"/>
        <v>42</v>
      </c>
      <c r="C295" s="2">
        <v>32.840000000000003</v>
      </c>
      <c r="D295" s="2">
        <f t="shared" si="244"/>
        <v>0.46666666666666856</v>
      </c>
      <c r="E295" s="2">
        <f t="shared" si="252"/>
        <v>39.184285714285714</v>
      </c>
      <c r="F295" s="2">
        <f t="shared" si="245"/>
        <v>3.9912698412698413</v>
      </c>
      <c r="G295" s="2">
        <v>0.17</v>
      </c>
      <c r="H295" s="2">
        <f t="shared" si="246"/>
        <v>4.3179999999999996</v>
      </c>
      <c r="I295" s="2">
        <f t="shared" si="253"/>
        <v>0.10571428571428573</v>
      </c>
      <c r="J295">
        <f t="shared" si="247"/>
        <v>2.6851428571428575</v>
      </c>
      <c r="K295" s="2">
        <f t="shared" si="254"/>
        <v>0.7400000000000001</v>
      </c>
      <c r="L295">
        <f t="shared" si="248"/>
        <v>18.796000000000003</v>
      </c>
    </row>
    <row r="296" spans="1:12" x14ac:dyDescent="0.3">
      <c r="A296" s="1">
        <v>43502</v>
      </c>
      <c r="B296">
        <f t="shared" si="243"/>
        <v>43</v>
      </c>
      <c r="C296" s="2">
        <v>32.07</v>
      </c>
      <c r="D296" s="2">
        <f t="shared" si="244"/>
        <v>3.8888888888889049E-2</v>
      </c>
      <c r="E296" s="2">
        <f t="shared" ref="E296" si="279">AVERAGE(C296:C302)</f>
        <v>33.137999999999998</v>
      </c>
      <c r="F296" s="2">
        <f t="shared" si="245"/>
        <v>0.63222222222222113</v>
      </c>
      <c r="G296" s="2">
        <v>0</v>
      </c>
      <c r="H296" s="2">
        <f t="shared" si="246"/>
        <v>0</v>
      </c>
      <c r="I296" s="2">
        <f t="shared" ref="I296" si="280">AVERAGE(G296:G302)</f>
        <v>0.126</v>
      </c>
      <c r="J296">
        <f t="shared" si="247"/>
        <v>3.2004000000000001</v>
      </c>
      <c r="K296" s="2">
        <f t="shared" ref="K296" si="281">SUM(G296:G302)</f>
        <v>0.63</v>
      </c>
      <c r="L296">
        <f t="shared" si="248"/>
        <v>16.001999999999999</v>
      </c>
    </row>
    <row r="297" spans="1:12" x14ac:dyDescent="0.3">
      <c r="A297" s="1">
        <v>43503</v>
      </c>
      <c r="B297">
        <f t="shared" si="243"/>
        <v>43</v>
      </c>
      <c r="C297" s="2">
        <v>30.75</v>
      </c>
      <c r="D297" s="2">
        <f t="shared" si="244"/>
        <v>-0.69444444444444442</v>
      </c>
      <c r="E297" s="2">
        <f t="shared" ref="E297" si="282">E296</f>
        <v>33.137999999999998</v>
      </c>
      <c r="F297" s="2">
        <f t="shared" si="245"/>
        <v>0.63222222222222113</v>
      </c>
      <c r="G297" s="2">
        <v>0.01</v>
      </c>
      <c r="H297" s="2">
        <f t="shared" si="246"/>
        <v>0.254</v>
      </c>
      <c r="I297" s="2">
        <f t="shared" ref="I297" si="283">I296</f>
        <v>0.126</v>
      </c>
      <c r="J297">
        <f t="shared" si="247"/>
        <v>3.2004000000000001</v>
      </c>
      <c r="K297" s="2">
        <f t="shared" ref="K297" si="284">K296</f>
        <v>0.63</v>
      </c>
      <c r="L297">
        <f t="shared" si="248"/>
        <v>16.001999999999999</v>
      </c>
    </row>
    <row r="298" spans="1:12" x14ac:dyDescent="0.3">
      <c r="A298" s="1">
        <v>43504</v>
      </c>
      <c r="B298">
        <f t="shared" si="243"/>
        <v>43</v>
      </c>
      <c r="C298" s="2">
        <v>34.79</v>
      </c>
      <c r="D298" s="2">
        <f t="shared" si="244"/>
        <v>1.5499999999999994</v>
      </c>
      <c r="E298" s="2">
        <f t="shared" si="252"/>
        <v>33.137999999999998</v>
      </c>
      <c r="F298" s="2">
        <f t="shared" si="245"/>
        <v>0.63222222222222113</v>
      </c>
      <c r="G298" s="2">
        <v>0.18</v>
      </c>
      <c r="H298" s="2">
        <f t="shared" si="246"/>
        <v>4.5720000000000001</v>
      </c>
      <c r="I298" s="2">
        <f t="shared" si="253"/>
        <v>0.126</v>
      </c>
      <c r="J298">
        <f t="shared" si="247"/>
        <v>3.2004000000000001</v>
      </c>
      <c r="K298" s="2">
        <f t="shared" si="254"/>
        <v>0.63</v>
      </c>
      <c r="L298">
        <f t="shared" si="248"/>
        <v>16.001999999999999</v>
      </c>
    </row>
    <row r="299" spans="1:12" x14ac:dyDescent="0.3">
      <c r="A299" s="1">
        <v>43505</v>
      </c>
      <c r="B299">
        <f t="shared" si="243"/>
        <v>43</v>
      </c>
      <c r="C299" s="2">
        <v>34.94</v>
      </c>
      <c r="D299" s="2">
        <f t="shared" si="244"/>
        <v>1.633333333333332</v>
      </c>
      <c r="E299" s="2">
        <f t="shared" si="252"/>
        <v>33.137999999999998</v>
      </c>
      <c r="F299" s="2">
        <f t="shared" si="245"/>
        <v>0.63222222222222113</v>
      </c>
      <c r="G299" s="2">
        <v>0.34</v>
      </c>
      <c r="H299" s="2">
        <f t="shared" si="246"/>
        <v>8.6359999999999992</v>
      </c>
      <c r="I299" s="2">
        <f t="shared" si="253"/>
        <v>0.126</v>
      </c>
      <c r="J299">
        <f t="shared" si="247"/>
        <v>3.2004000000000001</v>
      </c>
      <c r="K299" s="2">
        <f t="shared" si="254"/>
        <v>0.63</v>
      </c>
      <c r="L299">
        <f t="shared" si="248"/>
        <v>16.001999999999999</v>
      </c>
    </row>
    <row r="300" spans="1:12" x14ac:dyDescent="0.3">
      <c r="A300" s="1">
        <v>43506</v>
      </c>
      <c r="B300">
        <f t="shared" si="243"/>
        <v>43</v>
      </c>
      <c r="C300" s="2">
        <v>33.14</v>
      </c>
      <c r="D300" s="2">
        <f t="shared" si="244"/>
        <v>0.63333333333333364</v>
      </c>
      <c r="E300" s="2">
        <f t="shared" si="252"/>
        <v>33.137999999999998</v>
      </c>
      <c r="F300" s="2">
        <f t="shared" si="245"/>
        <v>0.63222222222222113</v>
      </c>
      <c r="G300" s="2">
        <v>0.1</v>
      </c>
      <c r="H300" s="2">
        <f t="shared" si="246"/>
        <v>2.54</v>
      </c>
      <c r="I300" s="2">
        <f t="shared" si="253"/>
        <v>0.126</v>
      </c>
      <c r="J300">
        <f t="shared" si="247"/>
        <v>3.2004000000000001</v>
      </c>
      <c r="K300" s="2">
        <f t="shared" si="254"/>
        <v>0.63</v>
      </c>
      <c r="L300">
        <f t="shared" si="248"/>
        <v>16.001999999999999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cameratrap</vt:lpstr>
      <vt:lpstr>temp and precip daily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Jordan Rodriguez</cp:lastModifiedBy>
  <dcterms:created xsi:type="dcterms:W3CDTF">2020-06-02T21:53:02Z</dcterms:created>
  <dcterms:modified xsi:type="dcterms:W3CDTF">2020-06-02T21:53:44Z</dcterms:modified>
</cp:coreProperties>
</file>