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19425" windowHeight="10425"/>
  </bookViews>
  <sheets>
    <sheet name="Figure 1" sheetId="1" r:id="rId1"/>
    <sheet name="Figure 2" sheetId="2" r:id="rId2"/>
    <sheet name="Figure 3" sheetId="3" r:id="rId3"/>
    <sheet name="Figure 4" sheetId="4" r:id="rId4"/>
  </sheets>
  <externalReferences>
    <externalReference r:id="rId5"/>
    <externalReference r:id="rId6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/>
  <c r="H3"/>
  <c r="F4"/>
  <c r="G4"/>
  <c r="H4"/>
  <c r="I4"/>
  <c r="F5"/>
  <c r="H5" s="1"/>
  <c r="I5"/>
  <c r="F6"/>
  <c r="G6"/>
  <c r="H6"/>
  <c r="I6"/>
  <c r="F7"/>
  <c r="H7" s="1"/>
  <c r="I7"/>
  <c r="F8"/>
  <c r="G8"/>
  <c r="H8"/>
  <c r="I8"/>
  <c r="F9"/>
  <c r="H9" s="1"/>
  <c r="I9"/>
  <c r="F10"/>
  <c r="G10"/>
  <c r="H10"/>
  <c r="I10"/>
  <c r="F11"/>
  <c r="H11" s="1"/>
  <c r="I11"/>
  <c r="F12"/>
  <c r="G12" s="1"/>
  <c r="I12"/>
  <c r="F13"/>
  <c r="H13" s="1"/>
  <c r="I13"/>
  <c r="F14"/>
  <c r="G14"/>
  <c r="H14"/>
  <c r="I14"/>
  <c r="F15"/>
  <c r="H15" s="1"/>
  <c r="I15"/>
  <c r="F16"/>
  <c r="G16"/>
  <c r="H16"/>
  <c r="I16"/>
  <c r="F17"/>
  <c r="H17" s="1"/>
  <c r="I17"/>
  <c r="G18"/>
  <c r="H18"/>
  <c r="I18"/>
  <c r="F19"/>
  <c r="G19" s="1"/>
  <c r="I19"/>
  <c r="F20"/>
  <c r="G20"/>
  <c r="H20"/>
  <c r="I20"/>
  <c r="F21"/>
  <c r="G21" s="1"/>
  <c r="I21"/>
  <c r="F22"/>
  <c r="G22"/>
  <c r="H22"/>
  <c r="I22"/>
  <c r="F23"/>
  <c r="G23" s="1"/>
  <c r="I23"/>
  <c r="F24"/>
  <c r="G24"/>
  <c r="H24"/>
  <c r="I24"/>
  <c r="F25"/>
  <c r="G25" s="1"/>
  <c r="I25"/>
  <c r="F26"/>
  <c r="G26"/>
  <c r="H26"/>
  <c r="I26"/>
  <c r="F27"/>
  <c r="G27" s="1"/>
  <c r="I27"/>
  <c r="F28"/>
  <c r="G28"/>
  <c r="H28"/>
  <c r="I28"/>
  <c r="F29"/>
  <c r="G29" s="1"/>
  <c r="I29"/>
  <c r="F30"/>
  <c r="G30"/>
  <c r="H30"/>
  <c r="I30"/>
  <c r="F31"/>
  <c r="G31" s="1"/>
  <c r="I31"/>
  <c r="F32"/>
  <c r="G32"/>
  <c r="H32"/>
  <c r="I32"/>
  <c r="F33"/>
  <c r="G33" s="1"/>
  <c r="I33"/>
  <c r="F34"/>
  <c r="G34"/>
  <c r="H34"/>
  <c r="I34"/>
  <c r="F35"/>
  <c r="G35" s="1"/>
  <c r="I35"/>
  <c r="F36"/>
  <c r="G36"/>
  <c r="H36"/>
  <c r="I36"/>
  <c r="F37"/>
  <c r="G37" s="1"/>
  <c r="I37"/>
  <c r="F38"/>
  <c r="G38"/>
  <c r="H38"/>
  <c r="I38"/>
  <c r="F39"/>
  <c r="G39" s="1"/>
  <c r="I39"/>
  <c r="F40"/>
  <c r="G40"/>
  <c r="H40"/>
  <c r="I40"/>
  <c r="F41"/>
  <c r="G41" s="1"/>
  <c r="I41"/>
  <c r="F42"/>
  <c r="G42"/>
  <c r="H42"/>
  <c r="I42"/>
  <c r="F43"/>
  <c r="G43" s="1"/>
  <c r="I43"/>
  <c r="F44"/>
  <c r="G44"/>
  <c r="H44"/>
  <c r="I44"/>
  <c r="F45"/>
  <c r="G45" s="1"/>
  <c r="I45"/>
  <c r="F46"/>
  <c r="G46"/>
  <c r="H46"/>
  <c r="I46"/>
  <c r="F47"/>
  <c r="G47" s="1"/>
  <c r="I47"/>
  <c r="F48"/>
  <c r="G48"/>
  <c r="H48"/>
  <c r="I48"/>
  <c r="F49"/>
  <c r="G49" s="1"/>
  <c r="I49"/>
  <c r="F50"/>
  <c r="G50"/>
  <c r="H50"/>
  <c r="I50"/>
  <c r="F51"/>
  <c r="G51" s="1"/>
  <c r="I51"/>
  <c r="F52"/>
  <c r="G52"/>
  <c r="H52"/>
  <c r="I52"/>
  <c r="F53"/>
  <c r="G53" s="1"/>
  <c r="I53"/>
  <c r="F54"/>
  <c r="G54"/>
  <c r="H54"/>
  <c r="I54"/>
  <c r="F55"/>
  <c r="G55" s="1"/>
  <c r="I55"/>
  <c r="F56"/>
  <c r="G56"/>
  <c r="H56"/>
  <c r="I56"/>
  <c r="F57"/>
  <c r="G57" s="1"/>
  <c r="I57"/>
  <c r="F58"/>
  <c r="G58"/>
  <c r="H58"/>
  <c r="I58"/>
  <c r="F59"/>
  <c r="G59" s="1"/>
  <c r="I59"/>
  <c r="F60"/>
  <c r="G60"/>
  <c r="H60"/>
  <c r="I60"/>
  <c r="F61"/>
  <c r="G61" s="1"/>
  <c r="I61"/>
  <c r="F62"/>
  <c r="G62"/>
  <c r="H62"/>
  <c r="I62"/>
  <c r="F63"/>
  <c r="G63" s="1"/>
  <c r="I63"/>
  <c r="F64"/>
  <c r="G64"/>
  <c r="H64"/>
  <c r="I64"/>
  <c r="F65"/>
  <c r="G65" s="1"/>
  <c r="I65"/>
  <c r="F66"/>
  <c r="G66"/>
  <c r="H66"/>
  <c r="I66"/>
  <c r="F67"/>
  <c r="G67" s="1"/>
  <c r="I67"/>
  <c r="F68"/>
  <c r="G68"/>
  <c r="H68"/>
  <c r="I68"/>
  <c r="F69"/>
  <c r="G69" s="1"/>
  <c r="I69"/>
  <c r="F70"/>
  <c r="G70"/>
  <c r="H70"/>
  <c r="I70"/>
  <c r="F71"/>
  <c r="G71" s="1"/>
  <c r="I71"/>
  <c r="F72"/>
  <c r="G72"/>
  <c r="H72"/>
  <c r="I72"/>
  <c r="F73"/>
  <c r="G73" s="1"/>
  <c r="I73"/>
  <c r="F74"/>
  <c r="G74"/>
  <c r="H74"/>
  <c r="I74"/>
  <c r="F75"/>
  <c r="G75" s="1"/>
  <c r="I75"/>
  <c r="F76"/>
  <c r="G76"/>
  <c r="H76"/>
  <c r="I76"/>
  <c r="F77"/>
  <c r="G77" s="1"/>
  <c r="I77"/>
  <c r="F78"/>
  <c r="G78"/>
  <c r="H78"/>
  <c r="I78"/>
  <c r="F79"/>
  <c r="G79" s="1"/>
  <c r="I79"/>
  <c r="F80"/>
  <c r="G80"/>
  <c r="H80"/>
  <c r="I80"/>
  <c r="F81"/>
  <c r="G81" s="1"/>
  <c r="I81"/>
  <c r="F82"/>
  <c r="G82"/>
  <c r="H82"/>
  <c r="I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E167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I297" i="4"/>
  <c r="H297"/>
  <c r="G297"/>
  <c r="I296"/>
  <c r="H296"/>
  <c r="G296"/>
  <c r="I295"/>
  <c r="H295"/>
  <c r="G295"/>
  <c r="I294"/>
  <c r="H294"/>
  <c r="G294"/>
  <c r="I293"/>
  <c r="H293"/>
  <c r="G293"/>
  <c r="I292"/>
  <c r="H292"/>
  <c r="G292"/>
  <c r="I291"/>
  <c r="H291"/>
  <c r="G291"/>
  <c r="I290"/>
  <c r="H290"/>
  <c r="G290"/>
  <c r="I289"/>
  <c r="H289"/>
  <c r="G289"/>
  <c r="I288"/>
  <c r="H288"/>
  <c r="G288"/>
  <c r="I287"/>
  <c r="H287"/>
  <c r="G287"/>
  <c r="I286"/>
  <c r="H286"/>
  <c r="G286"/>
  <c r="I285"/>
  <c r="H285"/>
  <c r="G285"/>
  <c r="I284"/>
  <c r="H284"/>
  <c r="G284"/>
  <c r="I283"/>
  <c r="H283"/>
  <c r="G283"/>
  <c r="I282"/>
  <c r="H282"/>
  <c r="G282"/>
  <c r="I281"/>
  <c r="H281"/>
  <c r="G281"/>
  <c r="I280"/>
  <c r="H280"/>
  <c r="G280"/>
  <c r="I279"/>
  <c r="H279"/>
  <c r="G279"/>
  <c r="I278"/>
  <c r="H278"/>
  <c r="G278"/>
  <c r="I277"/>
  <c r="H277"/>
  <c r="G277"/>
  <c r="I276"/>
  <c r="H276"/>
  <c r="G276"/>
  <c r="I275"/>
  <c r="H275"/>
  <c r="G275"/>
  <c r="I274"/>
  <c r="H274"/>
  <c r="G274"/>
  <c r="I273"/>
  <c r="H273"/>
  <c r="G273"/>
  <c r="I272"/>
  <c r="H272"/>
  <c r="G272"/>
  <c r="I271"/>
  <c r="H271"/>
  <c r="G271"/>
  <c r="I270"/>
  <c r="H270"/>
  <c r="G270"/>
  <c r="I269"/>
  <c r="H269"/>
  <c r="G269"/>
  <c r="I268"/>
  <c r="H268"/>
  <c r="G268"/>
  <c r="I267"/>
  <c r="H267"/>
  <c r="G267"/>
  <c r="I266"/>
  <c r="H266"/>
  <c r="G266"/>
  <c r="I265"/>
  <c r="H265"/>
  <c r="G265"/>
  <c r="I264"/>
  <c r="H264"/>
  <c r="G264"/>
  <c r="I263"/>
  <c r="H263"/>
  <c r="G263"/>
  <c r="I262"/>
  <c r="H262"/>
  <c r="G262"/>
  <c r="I261"/>
  <c r="H261"/>
  <c r="G261"/>
  <c r="I260"/>
  <c r="H260"/>
  <c r="G260"/>
  <c r="I259"/>
  <c r="H259"/>
  <c r="G259"/>
  <c r="I258"/>
  <c r="H258"/>
  <c r="G258"/>
  <c r="I257"/>
  <c r="H257"/>
  <c r="G257"/>
  <c r="I256"/>
  <c r="H256"/>
  <c r="G256"/>
  <c r="I255"/>
  <c r="H255"/>
  <c r="G255"/>
  <c r="I254"/>
  <c r="H254"/>
  <c r="G254"/>
  <c r="I253"/>
  <c r="H253"/>
  <c r="G253"/>
  <c r="I252"/>
  <c r="H252"/>
  <c r="G252"/>
  <c r="I251"/>
  <c r="H251"/>
  <c r="G251"/>
  <c r="I250"/>
  <c r="H250"/>
  <c r="G250"/>
  <c r="I249"/>
  <c r="H249"/>
  <c r="G249"/>
  <c r="I248"/>
  <c r="H248"/>
  <c r="G248"/>
  <c r="I247"/>
  <c r="H247"/>
  <c r="G247"/>
  <c r="I246"/>
  <c r="H246"/>
  <c r="G246"/>
  <c r="I245"/>
  <c r="H245"/>
  <c r="G245"/>
  <c r="I244"/>
  <c r="H244"/>
  <c r="G244"/>
  <c r="I243"/>
  <c r="H243"/>
  <c r="G243"/>
  <c r="I242"/>
  <c r="H242"/>
  <c r="G242"/>
  <c r="I241"/>
  <c r="H241"/>
  <c r="G241"/>
  <c r="I240"/>
  <c r="H240"/>
  <c r="G240"/>
  <c r="I239"/>
  <c r="H239"/>
  <c r="G239"/>
  <c r="I238"/>
  <c r="H238"/>
  <c r="G238"/>
  <c r="I237"/>
  <c r="H237"/>
  <c r="G237"/>
  <c r="I236"/>
  <c r="H236"/>
  <c r="G236"/>
  <c r="I235"/>
  <c r="H235"/>
  <c r="G235"/>
  <c r="I234"/>
  <c r="H234"/>
  <c r="G234"/>
  <c r="I233"/>
  <c r="H233"/>
  <c r="G233"/>
  <c r="I232"/>
  <c r="H232"/>
  <c r="G232"/>
  <c r="I231"/>
  <c r="H231"/>
  <c r="G231"/>
  <c r="I230"/>
  <c r="H230"/>
  <c r="G230"/>
  <c r="I229"/>
  <c r="H229"/>
  <c r="G229"/>
  <c r="I228"/>
  <c r="H228"/>
  <c r="G228"/>
  <c r="I227"/>
  <c r="H227"/>
  <c r="G227"/>
  <c r="I226"/>
  <c r="H226"/>
  <c r="G226"/>
  <c r="I225"/>
  <c r="H225"/>
  <c r="G225"/>
  <c r="I224"/>
  <c r="H224"/>
  <c r="G224"/>
  <c r="I223"/>
  <c r="H223"/>
  <c r="G223"/>
  <c r="I222"/>
  <c r="H222"/>
  <c r="G222"/>
  <c r="I221"/>
  <c r="H221"/>
  <c r="G221"/>
  <c r="I220"/>
  <c r="H220"/>
  <c r="G220"/>
  <c r="I219"/>
  <c r="H219"/>
  <c r="G219"/>
  <c r="I218"/>
  <c r="H218"/>
  <c r="G218"/>
  <c r="I217"/>
  <c r="H217"/>
  <c r="G217"/>
  <c r="I216"/>
  <c r="H216"/>
  <c r="G216"/>
  <c r="I215"/>
  <c r="H215"/>
  <c r="G215"/>
  <c r="I214"/>
  <c r="H214"/>
  <c r="G214"/>
  <c r="I213"/>
  <c r="H213"/>
  <c r="G213"/>
  <c r="I212"/>
  <c r="H212"/>
  <c r="G212"/>
  <c r="I211"/>
  <c r="H211"/>
  <c r="G211"/>
  <c r="I210"/>
  <c r="H210"/>
  <c r="G210"/>
  <c r="I209"/>
  <c r="H209"/>
  <c r="G209"/>
  <c r="I208"/>
  <c r="H208"/>
  <c r="G208"/>
  <c r="I207"/>
  <c r="H207"/>
  <c r="G207"/>
  <c r="I206"/>
  <c r="H206"/>
  <c r="G206"/>
  <c r="I205"/>
  <c r="H205"/>
  <c r="G205"/>
  <c r="I204"/>
  <c r="H204"/>
  <c r="G204"/>
  <c r="I203"/>
  <c r="H203"/>
  <c r="G203"/>
  <c r="I202"/>
  <c r="H202"/>
  <c r="G202"/>
  <c r="I201"/>
  <c r="H201"/>
  <c r="G201"/>
  <c r="I200"/>
  <c r="H200"/>
  <c r="G200"/>
  <c r="I199"/>
  <c r="H199"/>
  <c r="G199"/>
  <c r="I198"/>
  <c r="H198"/>
  <c r="G198"/>
  <c r="I197"/>
  <c r="H197"/>
  <c r="G197"/>
  <c r="I196"/>
  <c r="H196"/>
  <c r="G196"/>
  <c r="I195"/>
  <c r="H195"/>
  <c r="G195"/>
  <c r="I194"/>
  <c r="H194"/>
  <c r="G194"/>
  <c r="I193"/>
  <c r="H193"/>
  <c r="G193"/>
  <c r="I192"/>
  <c r="H192"/>
  <c r="G192"/>
  <c r="I191"/>
  <c r="H191"/>
  <c r="G191"/>
  <c r="I190"/>
  <c r="H190"/>
  <c r="G190"/>
  <c r="I189"/>
  <c r="H189"/>
  <c r="G189"/>
  <c r="I188"/>
  <c r="H188"/>
  <c r="G188"/>
  <c r="I187"/>
  <c r="H187"/>
  <c r="G187"/>
  <c r="I186"/>
  <c r="H186"/>
  <c r="G186"/>
  <c r="I185"/>
  <c r="H185"/>
  <c r="G185"/>
  <c r="I184"/>
  <c r="H184"/>
  <c r="G184"/>
  <c r="I183"/>
  <c r="H183"/>
  <c r="G183"/>
  <c r="I182"/>
  <c r="H182"/>
  <c r="G182"/>
  <c r="I181"/>
  <c r="H181"/>
  <c r="G181"/>
  <c r="I180"/>
  <c r="H180"/>
  <c r="G180"/>
  <c r="I179"/>
  <c r="H179"/>
  <c r="G179"/>
  <c r="I178"/>
  <c r="H178"/>
  <c r="G178"/>
  <c r="I177"/>
  <c r="H177"/>
  <c r="G177"/>
  <c r="I176"/>
  <c r="H176"/>
  <c r="G176"/>
  <c r="I175"/>
  <c r="H175"/>
  <c r="G175"/>
  <c r="I174"/>
  <c r="H174"/>
  <c r="G174"/>
  <c r="I173"/>
  <c r="H173"/>
  <c r="G173"/>
  <c r="I172"/>
  <c r="H172"/>
  <c r="G172"/>
  <c r="I171"/>
  <c r="H171"/>
  <c r="G171"/>
  <c r="I170"/>
  <c r="H170"/>
  <c r="G170"/>
  <c r="I169"/>
  <c r="H169"/>
  <c r="G169"/>
  <c r="E169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I168"/>
  <c r="H168"/>
  <c r="G168"/>
  <c r="I167"/>
  <c r="H167"/>
  <c r="G167"/>
  <c r="E167"/>
  <c r="E168" s="1"/>
  <c r="I166"/>
  <c r="H166"/>
  <c r="G166"/>
  <c r="F166"/>
  <c r="I165"/>
  <c r="F165"/>
  <c r="G165" s="1"/>
  <c r="I164"/>
  <c r="H164"/>
  <c r="G164"/>
  <c r="F164"/>
  <c r="I163"/>
  <c r="F163"/>
  <c r="G163" s="1"/>
  <c r="I162"/>
  <c r="H162"/>
  <c r="G162"/>
  <c r="F162"/>
  <c r="I161"/>
  <c r="H161"/>
  <c r="F161"/>
  <c r="G161" s="1"/>
  <c r="I160"/>
  <c r="H160"/>
  <c r="G160"/>
  <c r="F160"/>
  <c r="I159"/>
  <c r="H159"/>
  <c r="F159"/>
  <c r="G159" s="1"/>
  <c r="I158"/>
  <c r="H158"/>
  <c r="G158"/>
  <c r="F158"/>
  <c r="I157"/>
  <c r="F157"/>
  <c r="G157" s="1"/>
  <c r="I156"/>
  <c r="H156"/>
  <c r="G156"/>
  <c r="F156"/>
  <c r="I155"/>
  <c r="H155"/>
  <c r="F155"/>
  <c r="G155" s="1"/>
  <c r="I154"/>
  <c r="H154"/>
  <c r="G154"/>
  <c r="F154"/>
  <c r="I153"/>
  <c r="F153"/>
  <c r="G153" s="1"/>
  <c r="I152"/>
  <c r="H152"/>
  <c r="G152"/>
  <c r="F152"/>
  <c r="I151"/>
  <c r="H151"/>
  <c r="F151"/>
  <c r="G151" s="1"/>
  <c r="I150"/>
  <c r="H150"/>
  <c r="G150"/>
  <c r="F150"/>
  <c r="I149"/>
  <c r="F149"/>
  <c r="G149" s="1"/>
  <c r="I148"/>
  <c r="H148"/>
  <c r="G148"/>
  <c r="F148"/>
  <c r="I147"/>
  <c r="F147"/>
  <c r="G147" s="1"/>
  <c r="I146"/>
  <c r="H146"/>
  <c r="G146"/>
  <c r="F146"/>
  <c r="I145"/>
  <c r="H145"/>
  <c r="F145"/>
  <c r="G145" s="1"/>
  <c r="I144"/>
  <c r="H144"/>
  <c r="G144"/>
  <c r="F144"/>
  <c r="I143"/>
  <c r="H143"/>
  <c r="F143"/>
  <c r="G143" s="1"/>
  <c r="I142"/>
  <c r="H142"/>
  <c r="G142"/>
  <c r="F142"/>
  <c r="I141"/>
  <c r="F141"/>
  <c r="G141" s="1"/>
  <c r="I140"/>
  <c r="H140"/>
  <c r="G140"/>
  <c r="F140"/>
  <c r="I139"/>
  <c r="H139"/>
  <c r="F139"/>
  <c r="G139" s="1"/>
  <c r="I138"/>
  <c r="H138"/>
  <c r="G138"/>
  <c r="F138"/>
  <c r="I137"/>
  <c r="F137"/>
  <c r="G137" s="1"/>
  <c r="I136"/>
  <c r="H136"/>
  <c r="G136"/>
  <c r="F136"/>
  <c r="I135"/>
  <c r="H135"/>
  <c r="F135"/>
  <c r="G135" s="1"/>
  <c r="I134"/>
  <c r="F134"/>
  <c r="I133"/>
  <c r="F133"/>
  <c r="I132"/>
  <c r="F132"/>
  <c r="G132" s="1"/>
  <c r="I131"/>
  <c r="H131"/>
  <c r="G131"/>
  <c r="F131"/>
  <c r="I130"/>
  <c r="F130"/>
  <c r="G130" s="1"/>
  <c r="I129"/>
  <c r="H129"/>
  <c r="G129"/>
  <c r="F129"/>
  <c r="I128"/>
  <c r="H128"/>
  <c r="F128"/>
  <c r="G128" s="1"/>
  <c r="I127"/>
  <c r="H127"/>
  <c r="G127"/>
  <c r="F127"/>
  <c r="I126"/>
  <c r="H126"/>
  <c r="F126"/>
  <c r="G126" s="1"/>
  <c r="I125"/>
  <c r="H125"/>
  <c r="G125"/>
  <c r="F125"/>
  <c r="I124"/>
  <c r="F124"/>
  <c r="G124" s="1"/>
  <c r="I123"/>
  <c r="H123"/>
  <c r="G123"/>
  <c r="F123"/>
  <c r="I122"/>
  <c r="H122"/>
  <c r="F122"/>
  <c r="G122" s="1"/>
  <c r="I121"/>
  <c r="H121"/>
  <c r="G121"/>
  <c r="F121"/>
  <c r="I120"/>
  <c r="F120"/>
  <c r="G120" s="1"/>
  <c r="I119"/>
  <c r="H119"/>
  <c r="G119"/>
  <c r="F119"/>
  <c r="I118"/>
  <c r="H118"/>
  <c r="F118"/>
  <c r="G118" s="1"/>
  <c r="I117"/>
  <c r="H117"/>
  <c r="G117"/>
  <c r="F117"/>
  <c r="I116"/>
  <c r="F116"/>
  <c r="G116" s="1"/>
  <c r="I115"/>
  <c r="H115"/>
  <c r="G115"/>
  <c r="F115"/>
  <c r="I114"/>
  <c r="F114"/>
  <c r="G114" s="1"/>
  <c r="I113"/>
  <c r="H113"/>
  <c r="G113"/>
  <c r="F113"/>
  <c r="I112"/>
  <c r="H112"/>
  <c r="F112"/>
  <c r="G112" s="1"/>
  <c r="I111"/>
  <c r="H111"/>
  <c r="G111"/>
  <c r="F111"/>
  <c r="I110"/>
  <c r="H110"/>
  <c r="F110"/>
  <c r="G110" s="1"/>
  <c r="I109"/>
  <c r="H109"/>
  <c r="G109"/>
  <c r="F109"/>
  <c r="I108"/>
  <c r="F108"/>
  <c r="G108" s="1"/>
  <c r="I107"/>
  <c r="H107"/>
  <c r="G107"/>
  <c r="F107"/>
  <c r="I106"/>
  <c r="H106"/>
  <c r="F106"/>
  <c r="G106" s="1"/>
  <c r="I105"/>
  <c r="H105"/>
  <c r="G105"/>
  <c r="F105"/>
  <c r="I104"/>
  <c r="F104"/>
  <c r="G104" s="1"/>
  <c r="I103"/>
  <c r="H103"/>
  <c r="G103"/>
  <c r="F103"/>
  <c r="I102"/>
  <c r="H102"/>
  <c r="F102"/>
  <c r="G102" s="1"/>
  <c r="I101"/>
  <c r="H101"/>
  <c r="G101"/>
  <c r="F101"/>
  <c r="I100"/>
  <c r="F100"/>
  <c r="G100" s="1"/>
  <c r="I99"/>
  <c r="H99"/>
  <c r="G99"/>
  <c r="F99"/>
  <c r="I98"/>
  <c r="F98"/>
  <c r="G98" s="1"/>
  <c r="I97"/>
  <c r="H97"/>
  <c r="G97"/>
  <c r="F97"/>
  <c r="I96"/>
  <c r="H96"/>
  <c r="F96"/>
  <c r="G96" s="1"/>
  <c r="I95"/>
  <c r="H95"/>
  <c r="G95"/>
  <c r="F95"/>
  <c r="I94"/>
  <c r="H94"/>
  <c r="F94"/>
  <c r="G94" s="1"/>
  <c r="I93"/>
  <c r="H93"/>
  <c r="G93"/>
  <c r="F93"/>
  <c r="I92"/>
  <c r="F92"/>
  <c r="G92" s="1"/>
  <c r="I91"/>
  <c r="H91"/>
  <c r="G91"/>
  <c r="F91"/>
  <c r="I90"/>
  <c r="H90"/>
  <c r="F90"/>
  <c r="G90" s="1"/>
  <c r="I89"/>
  <c r="H89"/>
  <c r="G89"/>
  <c r="F89"/>
  <c r="I88"/>
  <c r="F88"/>
  <c r="G88" s="1"/>
  <c r="I87"/>
  <c r="H87"/>
  <c r="G87"/>
  <c r="F87"/>
  <c r="I86"/>
  <c r="H86"/>
  <c r="F86"/>
  <c r="G86" s="1"/>
  <c r="I85"/>
  <c r="H85"/>
  <c r="G85"/>
  <c r="F85"/>
  <c r="I84"/>
  <c r="F84"/>
  <c r="G84" s="1"/>
  <c r="I83"/>
  <c r="H83"/>
  <c r="G83"/>
  <c r="F83"/>
  <c r="I82"/>
  <c r="F82"/>
  <c r="G82" s="1"/>
  <c r="I81"/>
  <c r="H81"/>
  <c r="G81"/>
  <c r="F81"/>
  <c r="I80"/>
  <c r="H80"/>
  <c r="F80"/>
  <c r="G80" s="1"/>
  <c r="I79"/>
  <c r="H79"/>
  <c r="G79"/>
  <c r="F79"/>
  <c r="I78"/>
  <c r="H78"/>
  <c r="F78"/>
  <c r="G78" s="1"/>
  <c r="I77"/>
  <c r="H77"/>
  <c r="G77"/>
  <c r="F77"/>
  <c r="I76"/>
  <c r="F76"/>
  <c r="G76" s="1"/>
  <c r="I75"/>
  <c r="H75"/>
  <c r="G75"/>
  <c r="F75"/>
  <c r="I74"/>
  <c r="H74"/>
  <c r="F74"/>
  <c r="G74" s="1"/>
  <c r="I73"/>
  <c r="H73"/>
  <c r="G73"/>
  <c r="F73"/>
  <c r="I72"/>
  <c r="F72"/>
  <c r="G72" s="1"/>
  <c r="I71"/>
  <c r="H71"/>
  <c r="G71"/>
  <c r="F71"/>
  <c r="I70"/>
  <c r="H70"/>
  <c r="F70"/>
  <c r="G70" s="1"/>
  <c r="I69"/>
  <c r="H69"/>
  <c r="G69"/>
  <c r="F69"/>
  <c r="I68"/>
  <c r="F68"/>
  <c r="G68" s="1"/>
  <c r="I67"/>
  <c r="H67"/>
  <c r="G67"/>
  <c r="F67"/>
  <c r="I66"/>
  <c r="F66"/>
  <c r="G66" s="1"/>
  <c r="I65"/>
  <c r="H65"/>
  <c r="G65"/>
  <c r="F65"/>
  <c r="I64"/>
  <c r="H64"/>
  <c r="F64"/>
  <c r="G64" s="1"/>
  <c r="I63"/>
  <c r="H63"/>
  <c r="G63"/>
  <c r="F63"/>
  <c r="I62"/>
  <c r="H62"/>
  <c r="F62"/>
  <c r="G62" s="1"/>
  <c r="I61"/>
  <c r="H61"/>
  <c r="G61"/>
  <c r="F61"/>
  <c r="I60"/>
  <c r="F60"/>
  <c r="G60" s="1"/>
  <c r="I59"/>
  <c r="H59"/>
  <c r="G59"/>
  <c r="F59"/>
  <c r="I58"/>
  <c r="H58"/>
  <c r="F58"/>
  <c r="G58" s="1"/>
  <c r="I57"/>
  <c r="H57"/>
  <c r="G57"/>
  <c r="F57"/>
  <c r="I56"/>
  <c r="F56"/>
  <c r="G56" s="1"/>
  <c r="I55"/>
  <c r="H55"/>
  <c r="G55"/>
  <c r="F55"/>
  <c r="I54"/>
  <c r="H54"/>
  <c r="F54"/>
  <c r="G54" s="1"/>
  <c r="I53"/>
  <c r="H53"/>
  <c r="G53"/>
  <c r="F53"/>
  <c r="I52"/>
  <c r="F52"/>
  <c r="G52" s="1"/>
  <c r="I51"/>
  <c r="H51"/>
  <c r="G51"/>
  <c r="F51"/>
  <c r="I50"/>
  <c r="F50"/>
  <c r="G50" s="1"/>
  <c r="I49"/>
  <c r="H49"/>
  <c r="G49"/>
  <c r="F49"/>
  <c r="I48"/>
  <c r="H48"/>
  <c r="F48"/>
  <c r="G48" s="1"/>
  <c r="I47"/>
  <c r="H47"/>
  <c r="G47"/>
  <c r="F47"/>
  <c r="I46"/>
  <c r="H46"/>
  <c r="F46"/>
  <c r="G46" s="1"/>
  <c r="I45"/>
  <c r="H45"/>
  <c r="G45"/>
  <c r="F45"/>
  <c r="I44"/>
  <c r="F44"/>
  <c r="G44" s="1"/>
  <c r="I43"/>
  <c r="H43"/>
  <c r="G43"/>
  <c r="F43"/>
  <c r="I42"/>
  <c r="H42"/>
  <c r="F42"/>
  <c r="G42" s="1"/>
  <c r="I41"/>
  <c r="H41"/>
  <c r="G41"/>
  <c r="F41"/>
  <c r="I40"/>
  <c r="F40"/>
  <c r="G40" s="1"/>
  <c r="I39"/>
  <c r="H39"/>
  <c r="G39"/>
  <c r="F39"/>
  <c r="I38"/>
  <c r="H38"/>
  <c r="F38"/>
  <c r="G38" s="1"/>
  <c r="I37"/>
  <c r="H37"/>
  <c r="G37"/>
  <c r="F37"/>
  <c r="I36"/>
  <c r="F36"/>
  <c r="G36" s="1"/>
  <c r="I35"/>
  <c r="H35"/>
  <c r="G35"/>
  <c r="F35"/>
  <c r="I34"/>
  <c r="F34"/>
  <c r="G34" s="1"/>
  <c r="I33"/>
  <c r="H33"/>
  <c r="G33"/>
  <c r="F33"/>
  <c r="I32"/>
  <c r="H32"/>
  <c r="F32"/>
  <c r="G32" s="1"/>
  <c r="I31"/>
  <c r="H31"/>
  <c r="G31"/>
  <c r="F31"/>
  <c r="I30"/>
  <c r="H30"/>
  <c r="F30"/>
  <c r="G30" s="1"/>
  <c r="I29"/>
  <c r="H29"/>
  <c r="G29"/>
  <c r="F29"/>
  <c r="I28"/>
  <c r="F28"/>
  <c r="G28" s="1"/>
  <c r="I27"/>
  <c r="H27"/>
  <c r="G27"/>
  <c r="F27"/>
  <c r="I26"/>
  <c r="F26"/>
  <c r="G26" s="1"/>
  <c r="I25"/>
  <c r="H25"/>
  <c r="G25"/>
  <c r="F25"/>
  <c r="I24"/>
  <c r="F24"/>
  <c r="G24" s="1"/>
  <c r="I23"/>
  <c r="H23"/>
  <c r="G23"/>
  <c r="F23"/>
  <c r="I22"/>
  <c r="H22"/>
  <c r="F22"/>
  <c r="G22" s="1"/>
  <c r="I21"/>
  <c r="H21"/>
  <c r="G21"/>
  <c r="F21"/>
  <c r="I20"/>
  <c r="F20"/>
  <c r="G20" s="1"/>
  <c r="I19"/>
  <c r="H19"/>
  <c r="G19"/>
  <c r="F19"/>
  <c r="I18"/>
  <c r="H18"/>
  <c r="G18"/>
  <c r="I17"/>
  <c r="F17"/>
  <c r="H17" s="1"/>
  <c r="I16"/>
  <c r="G16"/>
  <c r="F16"/>
  <c r="H16" s="1"/>
  <c r="I15"/>
  <c r="H15"/>
  <c r="F15"/>
  <c r="G15" s="1"/>
  <c r="I14"/>
  <c r="G14"/>
  <c r="F14"/>
  <c r="H14" s="1"/>
  <c r="I13"/>
  <c r="H13"/>
  <c r="G13"/>
  <c r="F13"/>
  <c r="I12"/>
  <c r="G12"/>
  <c r="F12"/>
  <c r="H12" s="1"/>
  <c r="I11"/>
  <c r="F11"/>
  <c r="H11" s="1"/>
  <c r="I10"/>
  <c r="G10"/>
  <c r="F10"/>
  <c r="H10" s="1"/>
  <c r="I9"/>
  <c r="H9"/>
  <c r="F9"/>
  <c r="G9" s="1"/>
  <c r="I8"/>
  <c r="G8"/>
  <c r="F8"/>
  <c r="H8" s="1"/>
  <c r="I7"/>
  <c r="H7"/>
  <c r="G7"/>
  <c r="F7"/>
  <c r="I6"/>
  <c r="G6"/>
  <c r="F6"/>
  <c r="H6" s="1"/>
  <c r="I5"/>
  <c r="G5"/>
  <c r="F5"/>
  <c r="H5" s="1"/>
  <c r="I4"/>
  <c r="G4"/>
  <c r="F4"/>
  <c r="H4" s="1"/>
  <c r="I3"/>
  <c r="H3"/>
  <c r="G3"/>
  <c r="I129" i="3"/>
  <c r="I127"/>
  <c r="I126"/>
  <c r="I124"/>
  <c r="I123"/>
  <c r="I122"/>
  <c r="I121"/>
  <c r="I119"/>
  <c r="I113"/>
  <c r="I112"/>
  <c r="I109"/>
  <c r="I108"/>
  <c r="I107"/>
  <c r="I106"/>
  <c r="I103"/>
  <c r="I102"/>
  <c r="I101"/>
  <c r="I98"/>
  <c r="I97"/>
  <c r="I96"/>
  <c r="I95"/>
  <c r="I94"/>
  <c r="I93"/>
  <c r="I92"/>
  <c r="I91"/>
  <c r="I90"/>
  <c r="I89"/>
  <c r="I88"/>
  <c r="I87"/>
  <c r="I86"/>
  <c r="I84"/>
  <c r="I82"/>
  <c r="I80"/>
  <c r="I79"/>
  <c r="I76"/>
  <c r="I74"/>
  <c r="I73"/>
  <c r="I72"/>
  <c r="I69"/>
  <c r="I68"/>
  <c r="I67"/>
  <c r="I66"/>
  <c r="I64"/>
  <c r="I61"/>
  <c r="I60"/>
  <c r="I59"/>
  <c r="I58"/>
  <c r="I57"/>
  <c r="I54"/>
  <c r="I53"/>
  <c r="I52"/>
  <c r="I51"/>
  <c r="I50"/>
  <c r="I49"/>
  <c r="I48"/>
  <c r="I46"/>
  <c r="I43"/>
  <c r="I42"/>
  <c r="I41"/>
  <c r="I40"/>
  <c r="I39"/>
  <c r="I38"/>
  <c r="I36"/>
  <c r="I35"/>
  <c r="I34"/>
  <c r="I33"/>
  <c r="I32"/>
  <c r="I31"/>
  <c r="I28"/>
  <c r="I27"/>
  <c r="I26"/>
  <c r="I25"/>
  <c r="I24"/>
  <c r="I23"/>
  <c r="I22"/>
  <c r="I20"/>
  <c r="I19"/>
  <c r="I18"/>
  <c r="I17"/>
  <c r="I15"/>
  <c r="I14"/>
  <c r="I12"/>
  <c r="I11"/>
  <c r="I10"/>
  <c r="I9"/>
  <c r="I8"/>
  <c r="I7"/>
  <c r="I6"/>
  <c r="I5"/>
  <c r="I4"/>
  <c r="I3"/>
  <c r="H81" i="1" l="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G17"/>
  <c r="G15"/>
  <c r="G13"/>
  <c r="G11"/>
  <c r="G9"/>
  <c r="G7"/>
  <c r="G5"/>
  <c r="H12"/>
  <c r="H28" i="4"/>
  <c r="G17"/>
  <c r="H26"/>
  <c r="H24"/>
  <c r="H40"/>
  <c r="H56"/>
  <c r="H72"/>
  <c r="H88"/>
  <c r="H104"/>
  <c r="H120"/>
  <c r="H137"/>
  <c r="H153"/>
  <c r="H52"/>
  <c r="H84"/>
  <c r="H100"/>
  <c r="H165"/>
  <c r="G11"/>
  <c r="H20"/>
  <c r="H36"/>
  <c r="H68"/>
  <c r="H116"/>
  <c r="H132"/>
  <c r="H149"/>
  <c r="H34"/>
  <c r="H50"/>
  <c r="H66"/>
  <c r="H82"/>
  <c r="H98"/>
  <c r="H114"/>
  <c r="H130"/>
  <c r="H147"/>
  <c r="H163"/>
  <c r="H44"/>
  <c r="H60"/>
  <c r="H76"/>
  <c r="H92"/>
  <c r="H108"/>
  <c r="H124"/>
  <c r="H141"/>
  <c r="H157"/>
  <c r="N219" i="2" l="1"/>
  <c r="I219"/>
  <c r="D219"/>
  <c r="N218"/>
  <c r="O218" s="1"/>
  <c r="I218"/>
  <c r="J218" s="1"/>
  <c r="D218"/>
  <c r="E218" s="1"/>
  <c r="O217"/>
  <c r="N217"/>
  <c r="I217"/>
  <c r="J217" s="1"/>
  <c r="D217"/>
  <c r="E217" s="1"/>
  <c r="O216"/>
  <c r="N216"/>
  <c r="I216"/>
  <c r="J216" s="1"/>
  <c r="D216"/>
  <c r="E216" s="1"/>
  <c r="N215"/>
  <c r="O215" s="1"/>
  <c r="J215"/>
  <c r="I215"/>
  <c r="E215"/>
  <c r="D215"/>
  <c r="N214"/>
  <c r="O214" s="1"/>
  <c r="I214"/>
  <c r="J214" s="1"/>
  <c r="E214"/>
  <c r="D214"/>
  <c r="O213"/>
  <c r="N213"/>
  <c r="I213"/>
  <c r="J213" s="1"/>
  <c r="D213"/>
  <c r="E213" s="1"/>
  <c r="N212"/>
  <c r="O212" s="1"/>
  <c r="J212"/>
  <c r="I212"/>
  <c r="D212"/>
  <c r="E212" s="1"/>
  <c r="N211"/>
  <c r="O211" s="1"/>
  <c r="J211"/>
  <c r="I211"/>
  <c r="D211"/>
  <c r="E211" s="1"/>
  <c r="N210"/>
  <c r="O210" s="1"/>
  <c r="I210"/>
  <c r="J210" s="1"/>
  <c r="E210"/>
  <c r="D210"/>
  <c r="O209"/>
  <c r="N209"/>
  <c r="I209"/>
  <c r="J209" s="1"/>
  <c r="D209"/>
  <c r="E209" s="1"/>
  <c r="O208"/>
  <c r="N208"/>
  <c r="J208"/>
  <c r="I208"/>
  <c r="D208"/>
  <c r="E208" s="1"/>
  <c r="N207"/>
  <c r="O207" s="1"/>
  <c r="I207"/>
  <c r="J207" s="1"/>
  <c r="E207"/>
  <c r="D207"/>
  <c r="N206"/>
  <c r="O206" s="1"/>
  <c r="I206"/>
  <c r="J206" s="1"/>
  <c r="E206"/>
  <c r="D206"/>
  <c r="N205"/>
  <c r="O205" s="1"/>
  <c r="I205"/>
  <c r="J205" s="1"/>
  <c r="D205"/>
  <c r="E205" s="1"/>
  <c r="O204"/>
  <c r="N204"/>
  <c r="J204"/>
  <c r="I204"/>
  <c r="D204"/>
  <c r="E204" s="1"/>
  <c r="N203"/>
  <c r="O203" s="1"/>
  <c r="J203"/>
  <c r="I203"/>
  <c r="E203"/>
  <c r="D203"/>
  <c r="N202"/>
  <c r="O202" s="1"/>
  <c r="I202"/>
  <c r="J202" s="1"/>
  <c r="D202"/>
  <c r="E202" s="1"/>
  <c r="O201"/>
  <c r="N201"/>
  <c r="I201"/>
  <c r="J201" s="1"/>
  <c r="D201"/>
  <c r="E201" s="1"/>
  <c r="O200"/>
  <c r="N200"/>
  <c r="I200"/>
  <c r="J200" s="1"/>
  <c r="D200"/>
  <c r="E200" s="1"/>
  <c r="N199"/>
  <c r="O199" s="1"/>
  <c r="J199"/>
  <c r="I199"/>
  <c r="E199"/>
  <c r="D199"/>
  <c r="N198"/>
  <c r="O198" s="1"/>
  <c r="I198"/>
  <c r="J198" s="1"/>
  <c r="E198"/>
  <c r="D198"/>
  <c r="O197"/>
  <c r="N197"/>
  <c r="I197"/>
  <c r="J197" s="1"/>
  <c r="D197"/>
  <c r="E197" s="1"/>
  <c r="N196"/>
  <c r="O196" s="1"/>
  <c r="J196"/>
  <c r="I196"/>
  <c r="D196"/>
  <c r="E196" s="1"/>
  <c r="N195"/>
  <c r="O195" s="1"/>
  <c r="J195"/>
  <c r="I195"/>
  <c r="D195"/>
  <c r="E195" s="1"/>
  <c r="N194"/>
  <c r="O194" s="1"/>
  <c r="I194"/>
  <c r="J194" s="1"/>
  <c r="E194"/>
  <c r="D194"/>
  <c r="O193"/>
  <c r="N193"/>
  <c r="I193"/>
  <c r="J193" s="1"/>
  <c r="D193"/>
  <c r="E193" s="1"/>
  <c r="O192"/>
  <c r="N192"/>
  <c r="J192"/>
  <c r="I192"/>
  <c r="D192"/>
  <c r="E192" s="1"/>
  <c r="N191"/>
  <c r="O191" s="1"/>
  <c r="I191"/>
  <c r="J191" s="1"/>
  <c r="E191"/>
  <c r="D191"/>
  <c r="N190"/>
  <c r="O190" s="1"/>
  <c r="I190"/>
  <c r="J190" s="1"/>
  <c r="E190"/>
  <c r="D190"/>
  <c r="N189"/>
  <c r="O189" s="1"/>
  <c r="I189"/>
  <c r="J189" s="1"/>
  <c r="D189"/>
  <c r="E189" s="1"/>
  <c r="O188"/>
  <c r="N188"/>
  <c r="J188"/>
  <c r="I188"/>
  <c r="D188"/>
  <c r="E188" s="1"/>
  <c r="N187"/>
  <c r="O187" s="1"/>
  <c r="J187"/>
  <c r="I187"/>
  <c r="E187"/>
  <c r="D187"/>
  <c r="N186"/>
  <c r="O186" s="1"/>
  <c r="I186"/>
  <c r="J186" s="1"/>
  <c r="D186"/>
  <c r="E186" s="1"/>
  <c r="O185"/>
  <c r="N185"/>
  <c r="I185"/>
  <c r="J185" s="1"/>
  <c r="D185"/>
  <c r="E185" s="1"/>
  <c r="O184"/>
  <c r="N184"/>
  <c r="I184"/>
  <c r="J184" s="1"/>
  <c r="D184"/>
  <c r="E184" s="1"/>
  <c r="N183"/>
  <c r="O183" s="1"/>
  <c r="J183"/>
  <c r="I183"/>
  <c r="E183"/>
  <c r="D183"/>
  <c r="N182"/>
  <c r="O182" s="1"/>
  <c r="I182"/>
  <c r="J182" s="1"/>
  <c r="E182"/>
  <c r="D182"/>
  <c r="O181"/>
  <c r="N181"/>
  <c r="I181"/>
  <c r="J181" s="1"/>
  <c r="D181"/>
  <c r="E181" s="1"/>
  <c r="N180"/>
  <c r="O180" s="1"/>
  <c r="J180"/>
  <c r="I180"/>
  <c r="D180"/>
  <c r="E180" s="1"/>
  <c r="N179"/>
  <c r="O179" s="1"/>
  <c r="J179"/>
  <c r="I179"/>
  <c r="D179"/>
  <c r="E179" s="1"/>
  <c r="N178"/>
  <c r="O178" s="1"/>
  <c r="I178"/>
  <c r="J178" s="1"/>
  <c r="E178"/>
  <c r="D178"/>
  <c r="O177"/>
  <c r="N177"/>
  <c r="I177"/>
  <c r="J177" s="1"/>
  <c r="D177"/>
  <c r="E177" s="1"/>
  <c r="O176"/>
  <c r="N176"/>
  <c r="J176"/>
  <c r="I176"/>
  <c r="D176"/>
  <c r="E176" s="1"/>
  <c r="N175"/>
  <c r="O175" s="1"/>
  <c r="I175"/>
  <c r="J175" s="1"/>
  <c r="E175"/>
  <c r="D175"/>
  <c r="N174"/>
  <c r="O174" s="1"/>
  <c r="I174"/>
  <c r="J174" s="1"/>
  <c r="E174"/>
  <c r="D174"/>
  <c r="N173"/>
  <c r="O173" s="1"/>
  <c r="I173"/>
  <c r="J173" s="1"/>
  <c r="D173"/>
  <c r="E173" s="1"/>
  <c r="O172"/>
  <c r="N172"/>
  <c r="J172"/>
  <c r="I172"/>
  <c r="D172"/>
  <c r="E172" s="1"/>
  <c r="N171"/>
  <c r="O171" s="1"/>
  <c r="I171"/>
  <c r="J171" s="1"/>
  <c r="D171"/>
  <c r="E171" s="1"/>
  <c r="N170"/>
  <c r="O170" s="1"/>
  <c r="I170"/>
  <c r="J170" s="1"/>
  <c r="E170"/>
  <c r="D170"/>
  <c r="O169"/>
  <c r="N169"/>
  <c r="I169"/>
  <c r="J169" s="1"/>
  <c r="D169"/>
  <c r="E169" s="1"/>
  <c r="N168"/>
  <c r="O168" s="1"/>
  <c r="I168"/>
  <c r="J168" s="1"/>
  <c r="D168"/>
  <c r="E168" s="1"/>
  <c r="N167"/>
  <c r="O167" s="1"/>
  <c r="I167"/>
  <c r="J167" s="1"/>
  <c r="D167"/>
  <c r="E167" s="1"/>
  <c r="N166"/>
  <c r="O166" s="1"/>
  <c r="I166"/>
  <c r="J166" s="1"/>
  <c r="D166"/>
  <c r="E166" s="1"/>
  <c r="N165"/>
  <c r="O165" s="1"/>
  <c r="I165"/>
  <c r="J165" s="1"/>
  <c r="D165"/>
  <c r="E165" s="1"/>
  <c r="N164"/>
  <c r="O164" s="1"/>
  <c r="I164"/>
  <c r="J164" s="1"/>
  <c r="D164"/>
  <c r="E164" s="1"/>
  <c r="N163"/>
  <c r="O163" s="1"/>
  <c r="I163"/>
  <c r="J163" s="1"/>
  <c r="D163"/>
  <c r="E163" s="1"/>
  <c r="N162"/>
  <c r="O162" s="1"/>
  <c r="I162"/>
  <c r="J162" s="1"/>
  <c r="D162"/>
  <c r="E162" s="1"/>
  <c r="N161"/>
  <c r="O161" s="1"/>
  <c r="I161"/>
  <c r="J161" s="1"/>
  <c r="E161"/>
  <c r="D161"/>
  <c r="O160"/>
  <c r="N160"/>
  <c r="I160"/>
  <c r="J160" s="1"/>
  <c r="D160"/>
  <c r="E160" s="1"/>
  <c r="N159"/>
  <c r="O159" s="1"/>
  <c r="I159"/>
  <c r="J159" s="1"/>
  <c r="D159"/>
  <c r="E159" s="1"/>
  <c r="N158"/>
  <c r="O158" s="1"/>
  <c r="J158"/>
  <c r="I158"/>
  <c r="E158"/>
  <c r="D158"/>
  <c r="O157"/>
  <c r="N157"/>
  <c r="I157"/>
  <c r="J157" s="1"/>
  <c r="D157"/>
  <c r="E157" s="1"/>
  <c r="O156"/>
  <c r="N156"/>
  <c r="J156"/>
  <c r="I156"/>
  <c r="D156"/>
  <c r="E156" s="1"/>
  <c r="N155"/>
  <c r="O155" s="1"/>
  <c r="I155"/>
  <c r="J155" s="1"/>
  <c r="E155"/>
  <c r="D155"/>
  <c r="N154"/>
  <c r="O154" s="1"/>
  <c r="I154"/>
  <c r="J154" s="1"/>
  <c r="E154"/>
  <c r="D154"/>
  <c r="N153"/>
  <c r="O153" s="1"/>
  <c r="I153"/>
  <c r="J153" s="1"/>
  <c r="D153"/>
  <c r="E153" s="1"/>
  <c r="O152"/>
  <c r="N152"/>
  <c r="J152"/>
  <c r="I152"/>
  <c r="D152"/>
  <c r="E152" s="1"/>
  <c r="N151"/>
  <c r="O151" s="1"/>
  <c r="J151"/>
  <c r="I151"/>
  <c r="E151"/>
  <c r="D151"/>
  <c r="N150"/>
  <c r="O150" s="1"/>
  <c r="I150"/>
  <c r="J150" s="1"/>
  <c r="D150"/>
  <c r="E150" s="1"/>
  <c r="N149"/>
  <c r="O149" s="1"/>
  <c r="I149"/>
  <c r="J149" s="1"/>
  <c r="E149"/>
  <c r="D149"/>
  <c r="N148"/>
  <c r="O148" s="1"/>
  <c r="J148"/>
  <c r="I148"/>
  <c r="D148"/>
  <c r="E148" s="1"/>
  <c r="N147"/>
  <c r="O147" s="1"/>
  <c r="I147"/>
  <c r="J147" s="1"/>
  <c r="D147"/>
  <c r="E147" s="1"/>
  <c r="N146"/>
  <c r="O146" s="1"/>
  <c r="I146"/>
  <c r="J146" s="1"/>
  <c r="D146"/>
  <c r="E146" s="1"/>
  <c r="N145"/>
  <c r="O145" s="1"/>
  <c r="I145"/>
  <c r="J145" s="1"/>
  <c r="D145"/>
  <c r="E145" s="1"/>
  <c r="N144"/>
  <c r="O144" s="1"/>
  <c r="I144"/>
  <c r="J144" s="1"/>
  <c r="D144"/>
  <c r="E144" s="1"/>
  <c r="N143"/>
  <c r="O143" s="1"/>
  <c r="I143"/>
  <c r="J143" s="1"/>
  <c r="D143"/>
  <c r="E143" s="1"/>
  <c r="N142"/>
  <c r="O142" s="1"/>
  <c r="I142"/>
  <c r="J142" s="1"/>
  <c r="D142"/>
  <c r="E142" s="1"/>
  <c r="N141"/>
  <c r="O141" s="1"/>
  <c r="I141"/>
  <c r="J141" s="1"/>
  <c r="D141"/>
  <c r="E141" s="1"/>
  <c r="N140"/>
  <c r="O140" s="1"/>
  <c r="I140"/>
  <c r="J140" s="1"/>
  <c r="D140"/>
  <c r="E140" s="1"/>
  <c r="O139"/>
  <c r="N139"/>
  <c r="J139"/>
  <c r="I139"/>
  <c r="E139"/>
  <c r="D139"/>
  <c r="N138"/>
  <c r="O138" s="1"/>
  <c r="I138"/>
  <c r="J138" s="1"/>
  <c r="D138"/>
  <c r="E138" s="1"/>
  <c r="N137"/>
  <c r="O137" s="1"/>
  <c r="I137"/>
  <c r="J137" s="1"/>
  <c r="D137"/>
  <c r="E137" s="1"/>
  <c r="O136"/>
  <c r="N136"/>
  <c r="J136"/>
  <c r="I136"/>
  <c r="D136"/>
  <c r="E136" s="1"/>
  <c r="N135"/>
  <c r="O135" s="1"/>
  <c r="I135"/>
  <c r="J135" s="1"/>
  <c r="E135"/>
  <c r="D135"/>
  <c r="N134"/>
  <c r="O134" s="1"/>
  <c r="I134"/>
  <c r="J134" s="1"/>
  <c r="E134"/>
  <c r="D134"/>
  <c r="N133"/>
  <c r="O133" s="1"/>
  <c r="I133"/>
  <c r="J133" s="1"/>
  <c r="D133"/>
  <c r="E133" s="1"/>
  <c r="O132"/>
  <c r="N132"/>
  <c r="J132"/>
  <c r="I132"/>
  <c r="D132"/>
  <c r="E132" s="1"/>
  <c r="N131"/>
  <c r="O131" s="1"/>
  <c r="J131"/>
  <c r="I131"/>
  <c r="E131"/>
  <c r="D131"/>
  <c r="N130"/>
  <c r="O130" s="1"/>
  <c r="I130"/>
  <c r="J130" s="1"/>
  <c r="D130"/>
  <c r="E130" s="1"/>
  <c r="O129"/>
  <c r="N129"/>
  <c r="I129"/>
  <c r="J129" s="1"/>
  <c r="D129"/>
  <c r="E129" s="1"/>
  <c r="N128"/>
  <c r="O128" s="1"/>
  <c r="I128"/>
  <c r="J128" s="1"/>
  <c r="D128"/>
  <c r="E128" s="1"/>
  <c r="O127"/>
  <c r="N127"/>
  <c r="J127"/>
  <c r="I127"/>
  <c r="D127"/>
  <c r="E127" s="1"/>
  <c r="N126"/>
  <c r="O126" s="1"/>
  <c r="I126"/>
  <c r="J126" s="1"/>
  <c r="D126"/>
  <c r="E126" s="1"/>
  <c r="N125"/>
  <c r="O125" s="1"/>
  <c r="I125"/>
  <c r="J125" s="1"/>
  <c r="D125"/>
  <c r="E125" s="1"/>
  <c r="N124"/>
  <c r="O124" s="1"/>
  <c r="I124"/>
  <c r="J124" s="1"/>
  <c r="D124"/>
  <c r="E124" s="1"/>
  <c r="N123"/>
  <c r="O123" s="1"/>
  <c r="I123"/>
  <c r="J123" s="1"/>
  <c r="D123"/>
  <c r="E123" s="1"/>
  <c r="N122"/>
  <c r="O122" s="1"/>
  <c r="I122"/>
  <c r="J122" s="1"/>
  <c r="D122"/>
  <c r="E122" s="1"/>
  <c r="N121"/>
  <c r="O121" s="1"/>
  <c r="I121"/>
  <c r="J121" s="1"/>
  <c r="D121"/>
  <c r="E121" s="1"/>
  <c r="N120"/>
  <c r="O120" s="1"/>
  <c r="I120"/>
  <c r="J120" s="1"/>
  <c r="D120"/>
  <c r="E120" s="1"/>
  <c r="N119"/>
  <c r="O119" s="1"/>
  <c r="I119"/>
  <c r="J119" s="1"/>
  <c r="D119"/>
  <c r="E119" s="1"/>
  <c r="N118"/>
  <c r="O118" s="1"/>
  <c r="I118"/>
  <c r="J118" s="1"/>
  <c r="E118"/>
  <c r="D118"/>
  <c r="O117"/>
  <c r="N117"/>
  <c r="I117"/>
  <c r="J117" s="1"/>
  <c r="D117"/>
  <c r="E117" s="1"/>
  <c r="N116"/>
  <c r="O116" s="1"/>
  <c r="I116"/>
  <c r="J116" s="1"/>
  <c r="D116"/>
  <c r="E116" s="1"/>
  <c r="O115"/>
  <c r="N115"/>
  <c r="I115"/>
  <c r="J115" s="1"/>
  <c r="E115"/>
  <c r="D115"/>
  <c r="N114"/>
  <c r="O114" s="1"/>
  <c r="I114"/>
  <c r="J114" s="1"/>
  <c r="E114"/>
  <c r="D114"/>
  <c r="N113"/>
  <c r="O113" s="1"/>
  <c r="I113"/>
  <c r="J113" s="1"/>
  <c r="D113"/>
  <c r="E113" s="1"/>
  <c r="O112"/>
  <c r="N112"/>
  <c r="J112"/>
  <c r="I112"/>
  <c r="D112"/>
  <c r="E112" s="1"/>
  <c r="N111"/>
  <c r="O111" s="1"/>
  <c r="J111"/>
  <c r="I111"/>
  <c r="E111"/>
  <c r="D111"/>
  <c r="N110"/>
  <c r="O110" s="1"/>
  <c r="I110"/>
  <c r="J110" s="1"/>
  <c r="D110"/>
  <c r="E110" s="1"/>
  <c r="O109"/>
  <c r="N109"/>
  <c r="I109"/>
  <c r="J109" s="1"/>
  <c r="D109"/>
  <c r="E109" s="1"/>
  <c r="O108"/>
  <c r="N108"/>
  <c r="I108"/>
  <c r="J108" s="1"/>
  <c r="D108"/>
  <c r="E108" s="1"/>
  <c r="N107"/>
  <c r="O107" s="1"/>
  <c r="I107"/>
  <c r="J107" s="1"/>
  <c r="D107"/>
  <c r="E107" s="1"/>
  <c r="N106"/>
  <c r="O106" s="1"/>
  <c r="I106"/>
  <c r="J106" s="1"/>
  <c r="D106"/>
  <c r="E106" s="1"/>
  <c r="N105"/>
  <c r="O105" s="1"/>
  <c r="I105"/>
  <c r="J105" s="1"/>
  <c r="D105"/>
  <c r="E105" s="1"/>
  <c r="N104"/>
  <c r="O104" s="1"/>
  <c r="I104"/>
  <c r="J104" s="1"/>
  <c r="D104"/>
  <c r="E104" s="1"/>
  <c r="N103"/>
  <c r="O103" s="1"/>
  <c r="I103"/>
  <c r="J103" s="1"/>
  <c r="D103"/>
  <c r="E103" s="1"/>
  <c r="N102"/>
  <c r="O102" s="1"/>
  <c r="I102"/>
  <c r="J102" s="1"/>
  <c r="D102"/>
  <c r="E102" s="1"/>
  <c r="N101"/>
  <c r="O101" s="1"/>
  <c r="I101"/>
  <c r="E101"/>
  <c r="D101"/>
  <c r="N100"/>
  <c r="O100" s="1"/>
  <c r="I100"/>
  <c r="J100" s="1"/>
  <c r="D100"/>
  <c r="E100" s="1"/>
  <c r="N99"/>
  <c r="O99" s="1"/>
  <c r="I99"/>
  <c r="D99"/>
  <c r="E99" s="1"/>
  <c r="N98"/>
  <c r="O98" s="1"/>
  <c r="I98"/>
  <c r="J98" s="1"/>
  <c r="E98"/>
  <c r="D98"/>
  <c r="N97"/>
  <c r="O97" s="1"/>
  <c r="J97"/>
  <c r="I97"/>
  <c r="D97"/>
  <c r="E97" s="1"/>
  <c r="N96"/>
  <c r="O96" s="1"/>
  <c r="I96"/>
  <c r="J96" s="1"/>
  <c r="D96"/>
  <c r="E96" s="1"/>
  <c r="N95"/>
  <c r="O95" s="1"/>
  <c r="J95"/>
  <c r="I95"/>
  <c r="E95"/>
  <c r="D95"/>
  <c r="N94"/>
  <c r="O94" s="1"/>
  <c r="I94"/>
  <c r="J94" s="1"/>
  <c r="D94"/>
  <c r="E94" s="1"/>
  <c r="N93"/>
  <c r="O93" s="1"/>
  <c r="I93"/>
  <c r="J93" s="1"/>
  <c r="D93"/>
  <c r="E93" s="1"/>
  <c r="O92"/>
  <c r="N92"/>
  <c r="J92"/>
  <c r="I92"/>
  <c r="E92"/>
  <c r="D92"/>
  <c r="N91"/>
  <c r="O91" s="1"/>
  <c r="I91"/>
  <c r="J91" s="1"/>
  <c r="D91"/>
  <c r="E91" s="1"/>
  <c r="N90"/>
  <c r="O90" s="1"/>
  <c r="I90"/>
  <c r="J90" s="1"/>
  <c r="D90"/>
  <c r="E90" s="1"/>
  <c r="O89"/>
  <c r="N89"/>
  <c r="J89"/>
  <c r="I89"/>
  <c r="D89"/>
  <c r="E89" s="1"/>
  <c r="N88"/>
  <c r="O88" s="1"/>
  <c r="I88"/>
  <c r="J88" s="1"/>
  <c r="D88"/>
  <c r="E88" s="1"/>
  <c r="N87"/>
  <c r="O87" s="1"/>
  <c r="J87"/>
  <c r="I87"/>
  <c r="D87"/>
  <c r="E87" s="1"/>
  <c r="O86"/>
  <c r="N86"/>
  <c r="I86"/>
  <c r="J86" s="1"/>
  <c r="D86"/>
  <c r="E86" s="1"/>
  <c r="N85"/>
  <c r="O85" s="1"/>
  <c r="I85"/>
  <c r="J85" s="1"/>
  <c r="D85"/>
  <c r="E85" s="1"/>
  <c r="O84"/>
  <c r="N84"/>
  <c r="J84"/>
  <c r="I84"/>
  <c r="D84"/>
  <c r="E84" s="1"/>
  <c r="N83"/>
  <c r="O83" s="1"/>
  <c r="I83"/>
  <c r="J83" s="1"/>
  <c r="D83"/>
  <c r="E83" s="1"/>
  <c r="N82"/>
  <c r="O82" s="1"/>
  <c r="I82"/>
  <c r="J82" s="1"/>
  <c r="E82"/>
  <c r="D82"/>
  <c r="O81"/>
  <c r="N81"/>
  <c r="J81"/>
  <c r="I81"/>
  <c r="D81"/>
  <c r="E81" s="1"/>
  <c r="N80"/>
  <c r="O80" s="1"/>
  <c r="I80"/>
  <c r="J80" s="1"/>
  <c r="D80"/>
  <c r="E80" s="1"/>
  <c r="N79"/>
  <c r="O79" s="1"/>
  <c r="I79"/>
  <c r="J79" s="1"/>
  <c r="E79"/>
  <c r="D79"/>
  <c r="O78"/>
  <c r="N78"/>
  <c r="I78"/>
  <c r="J78" s="1"/>
  <c r="D78"/>
  <c r="E78" s="1"/>
  <c r="N77"/>
  <c r="O77" s="1"/>
  <c r="I77"/>
  <c r="J77" s="1"/>
  <c r="D77"/>
  <c r="E77" s="1"/>
  <c r="O76"/>
  <c r="N76"/>
  <c r="I76"/>
  <c r="J76" s="1"/>
  <c r="E76"/>
  <c r="D76"/>
  <c r="N75"/>
  <c r="O75" s="1"/>
  <c r="I75"/>
  <c r="J75" s="1"/>
  <c r="D75"/>
  <c r="E75" s="1"/>
  <c r="N74"/>
  <c r="O74" s="1"/>
  <c r="I74"/>
  <c r="J74" s="1"/>
  <c r="E74"/>
  <c r="D74"/>
  <c r="O73"/>
  <c r="N73"/>
  <c r="I73"/>
  <c r="J73" s="1"/>
  <c r="D73"/>
  <c r="E73" s="1"/>
  <c r="N72"/>
  <c r="O72" s="1"/>
  <c r="I72"/>
  <c r="J72" s="1"/>
  <c r="D72"/>
  <c r="E72" s="1"/>
  <c r="N71"/>
  <c r="O71" s="1"/>
  <c r="J71"/>
  <c r="I71"/>
  <c r="E71"/>
  <c r="D71"/>
  <c r="O70"/>
  <c r="N70"/>
  <c r="I70"/>
  <c r="J70" s="1"/>
  <c r="D70"/>
  <c r="E70" s="1"/>
  <c r="N69"/>
  <c r="O69" s="1"/>
  <c r="I69"/>
  <c r="J69" s="1"/>
  <c r="D69"/>
  <c r="E69" s="1"/>
  <c r="N68"/>
  <c r="O68" s="1"/>
  <c r="J68"/>
  <c r="I68"/>
  <c r="E68"/>
  <c r="D68"/>
  <c r="N67"/>
  <c r="O67" s="1"/>
  <c r="I67"/>
  <c r="J67" s="1"/>
  <c r="D67"/>
  <c r="E67" s="1"/>
  <c r="N66"/>
  <c r="O66" s="1"/>
  <c r="I66"/>
  <c r="J66" s="1"/>
  <c r="E66"/>
  <c r="D66"/>
  <c r="N65"/>
  <c r="O65" s="1"/>
  <c r="J65"/>
  <c r="I65"/>
  <c r="D65"/>
  <c r="E65" s="1"/>
  <c r="N64"/>
  <c r="O64" s="1"/>
  <c r="I64"/>
  <c r="J64" s="1"/>
  <c r="D64"/>
  <c r="E64" s="1"/>
  <c r="N63"/>
  <c r="O63" s="1"/>
  <c r="J63"/>
  <c r="I63"/>
  <c r="E63"/>
  <c r="D63"/>
  <c r="N62"/>
  <c r="O62" s="1"/>
  <c r="I62"/>
  <c r="J62" s="1"/>
  <c r="D62"/>
  <c r="E62" s="1"/>
  <c r="N61"/>
  <c r="O61" s="1"/>
  <c r="I61"/>
  <c r="J61" s="1"/>
  <c r="D61"/>
  <c r="E61" s="1"/>
  <c r="O60"/>
  <c r="N60"/>
  <c r="J60"/>
  <c r="I60"/>
  <c r="E60"/>
  <c r="D60"/>
  <c r="N59"/>
  <c r="O59" s="1"/>
  <c r="I59"/>
  <c r="J59" s="1"/>
  <c r="D59"/>
  <c r="E59" s="1"/>
  <c r="N58"/>
  <c r="O58" s="1"/>
  <c r="I58"/>
  <c r="J58" s="1"/>
  <c r="D58"/>
  <c r="E58" s="1"/>
  <c r="O57"/>
  <c r="N57"/>
  <c r="J57"/>
  <c r="I57"/>
  <c r="D57"/>
  <c r="E57" s="1"/>
  <c r="N56"/>
  <c r="O56" s="1"/>
  <c r="I56"/>
  <c r="J56" s="1"/>
  <c r="D56"/>
  <c r="E56" s="1"/>
  <c r="N55"/>
  <c r="O55" s="1"/>
  <c r="J55"/>
  <c r="I55"/>
  <c r="D55"/>
  <c r="E55" s="1"/>
  <c r="O54"/>
  <c r="N54"/>
  <c r="I54"/>
  <c r="J54" s="1"/>
  <c r="D54"/>
  <c r="E54" s="1"/>
  <c r="N53"/>
  <c r="O53" s="1"/>
  <c r="I53"/>
  <c r="J53" s="1"/>
  <c r="D53"/>
  <c r="E53" s="1"/>
  <c r="O52"/>
  <c r="N52"/>
  <c r="J52"/>
  <c r="I52"/>
  <c r="D52"/>
  <c r="E52" s="1"/>
  <c r="N51"/>
  <c r="O51" s="1"/>
  <c r="I51"/>
  <c r="J51" s="1"/>
  <c r="D51"/>
  <c r="E51" s="1"/>
  <c r="N50"/>
  <c r="O50" s="1"/>
  <c r="I50"/>
  <c r="J50" s="1"/>
  <c r="E50"/>
  <c r="D50"/>
  <c r="O49"/>
  <c r="N49"/>
  <c r="J49"/>
  <c r="I49"/>
  <c r="D49"/>
  <c r="E49" s="1"/>
  <c r="N48"/>
  <c r="O48" s="1"/>
  <c r="I48"/>
  <c r="J48" s="1"/>
  <c r="D48"/>
  <c r="E48" s="1"/>
  <c r="N47"/>
  <c r="O47" s="1"/>
  <c r="I47"/>
  <c r="J47" s="1"/>
  <c r="E47"/>
  <c r="D47"/>
  <c r="O46"/>
  <c r="N46"/>
  <c r="I46"/>
  <c r="J46" s="1"/>
  <c r="D46"/>
  <c r="E46" s="1"/>
  <c r="N45"/>
  <c r="O45" s="1"/>
  <c r="I45"/>
  <c r="J45" s="1"/>
  <c r="D45"/>
  <c r="E45" s="1"/>
  <c r="O44"/>
  <c r="N44"/>
  <c r="I44"/>
  <c r="J44" s="1"/>
  <c r="E44"/>
  <c r="D44"/>
  <c r="N43"/>
  <c r="O43" s="1"/>
  <c r="I43"/>
  <c r="J43" s="1"/>
  <c r="D43"/>
  <c r="E43" s="1"/>
  <c r="N42"/>
  <c r="O42" s="1"/>
  <c r="I42"/>
  <c r="J42" s="1"/>
  <c r="E42"/>
  <c r="D42"/>
  <c r="O41"/>
  <c r="N41"/>
  <c r="I41"/>
  <c r="J41" s="1"/>
  <c r="D41"/>
  <c r="E41" s="1"/>
  <c r="N40"/>
  <c r="O40" s="1"/>
  <c r="I40"/>
  <c r="J40" s="1"/>
  <c r="D40"/>
  <c r="E40" s="1"/>
  <c r="N39"/>
  <c r="O39" s="1"/>
  <c r="J39"/>
  <c r="I39"/>
  <c r="E39"/>
  <c r="D39"/>
  <c r="O38"/>
  <c r="N38"/>
  <c r="I38"/>
  <c r="J38" s="1"/>
  <c r="D38"/>
  <c r="E38" s="1"/>
  <c r="N37"/>
  <c r="O37" s="1"/>
  <c r="I37"/>
  <c r="J37" s="1"/>
  <c r="D37"/>
  <c r="E37" s="1"/>
  <c r="N36"/>
  <c r="O36" s="1"/>
  <c r="J36"/>
  <c r="I36"/>
  <c r="E36"/>
  <c r="D36"/>
  <c r="N35"/>
  <c r="O35" s="1"/>
  <c r="I35"/>
  <c r="J35" s="1"/>
  <c r="D35"/>
  <c r="E35" s="1"/>
  <c r="N34"/>
  <c r="O34" s="1"/>
  <c r="I34"/>
  <c r="J34" s="1"/>
  <c r="E34"/>
  <c r="D34"/>
  <c r="N33"/>
  <c r="O33" s="1"/>
  <c r="J33"/>
  <c r="I33"/>
  <c r="D33"/>
  <c r="E33" s="1"/>
  <c r="N32"/>
  <c r="O32" s="1"/>
  <c r="I32"/>
  <c r="J32" s="1"/>
  <c r="D32"/>
  <c r="E32" s="1"/>
  <c r="N31"/>
  <c r="O31" s="1"/>
  <c r="J31"/>
  <c r="I31"/>
  <c r="E31"/>
  <c r="D31"/>
  <c r="N30"/>
  <c r="O30" s="1"/>
  <c r="I30"/>
  <c r="J30" s="1"/>
  <c r="D30"/>
  <c r="E30" s="1"/>
  <c r="N29"/>
  <c r="O29" s="1"/>
  <c r="I29"/>
  <c r="J29" s="1"/>
  <c r="D29"/>
  <c r="E29" s="1"/>
  <c r="O28"/>
  <c r="N28"/>
  <c r="J28"/>
  <c r="I28"/>
  <c r="E28"/>
  <c r="D28"/>
  <c r="N27"/>
  <c r="O27" s="1"/>
  <c r="I27"/>
  <c r="J27" s="1"/>
  <c r="D27"/>
  <c r="E27" s="1"/>
  <c r="N26"/>
  <c r="O26" s="1"/>
  <c r="I26"/>
  <c r="J26" s="1"/>
  <c r="D26"/>
  <c r="E26" s="1"/>
  <c r="O25"/>
  <c r="N25"/>
  <c r="J25"/>
  <c r="I25"/>
  <c r="D25"/>
  <c r="E25" s="1"/>
  <c r="N24"/>
  <c r="O24" s="1"/>
  <c r="I24"/>
  <c r="J24" s="1"/>
  <c r="D24"/>
  <c r="E24" s="1"/>
  <c r="N23"/>
  <c r="O23" s="1"/>
  <c r="J23"/>
  <c r="I23"/>
  <c r="D23"/>
  <c r="E23" s="1"/>
  <c r="O22"/>
  <c r="N22"/>
  <c r="I22"/>
  <c r="J22" s="1"/>
  <c r="D22"/>
  <c r="E22" s="1"/>
  <c r="N21"/>
  <c r="O21" s="1"/>
  <c r="I21"/>
  <c r="J21" s="1"/>
  <c r="D21"/>
  <c r="E21" s="1"/>
  <c r="O20"/>
  <c r="N20"/>
  <c r="J20"/>
  <c r="I20"/>
  <c r="D20"/>
  <c r="E20" s="1"/>
  <c r="N19"/>
  <c r="O19" s="1"/>
  <c r="I19"/>
  <c r="J19" s="1"/>
  <c r="D19"/>
  <c r="E19" s="1"/>
  <c r="N18"/>
  <c r="O18" s="1"/>
  <c r="I18"/>
  <c r="J18" s="1"/>
  <c r="E18"/>
  <c r="D18"/>
  <c r="O17"/>
  <c r="N17"/>
  <c r="J17"/>
  <c r="I17"/>
  <c r="D17"/>
  <c r="E17" s="1"/>
  <c r="N16"/>
  <c r="O16" s="1"/>
  <c r="I16"/>
  <c r="J16" s="1"/>
  <c r="D16"/>
  <c r="E16" s="1"/>
  <c r="N15"/>
  <c r="O15" s="1"/>
  <c r="I15"/>
  <c r="J15" s="1"/>
  <c r="E15"/>
  <c r="D15"/>
  <c r="O14"/>
  <c r="N14"/>
  <c r="I14"/>
  <c r="J14" s="1"/>
  <c r="D14"/>
  <c r="E14" s="1"/>
  <c r="N13"/>
  <c r="O13" s="1"/>
  <c r="I13"/>
  <c r="J13" s="1"/>
  <c r="D13"/>
  <c r="E13" s="1"/>
  <c r="O12"/>
  <c r="N12"/>
  <c r="I12"/>
  <c r="J12" s="1"/>
  <c r="E12"/>
  <c r="D12"/>
  <c r="N11"/>
  <c r="O11" s="1"/>
  <c r="I11"/>
  <c r="J11" s="1"/>
  <c r="D11"/>
  <c r="E11" s="1"/>
  <c r="N10"/>
  <c r="O10" s="1"/>
  <c r="I10"/>
  <c r="J10" s="1"/>
  <c r="E10"/>
  <c r="D10"/>
  <c r="O9"/>
  <c r="N9"/>
  <c r="I9"/>
  <c r="J9" s="1"/>
  <c r="D9"/>
  <c r="E9" s="1"/>
  <c r="N8"/>
  <c r="O8" s="1"/>
  <c r="I8"/>
  <c r="J8" s="1"/>
  <c r="D8"/>
  <c r="E8" s="1"/>
  <c r="N7"/>
  <c r="O7" s="1"/>
  <c r="J7"/>
  <c r="I7"/>
  <c r="E7"/>
  <c r="D7"/>
  <c r="O6"/>
  <c r="N6"/>
  <c r="I6"/>
  <c r="J6" s="1"/>
  <c r="D6"/>
  <c r="E6" s="1"/>
  <c r="N5"/>
  <c r="O5" s="1"/>
  <c r="I5"/>
  <c r="J5" s="1"/>
  <c r="D5"/>
  <c r="E5" s="1"/>
  <c r="N4"/>
  <c r="O4" s="1"/>
  <c r="E4"/>
  <c r="D4"/>
  <c r="G167" i="1" l="1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133"/>
  <c r="I134"/>
  <c r="I135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H136"/>
  <c r="H137"/>
  <c r="H138"/>
  <c r="H139"/>
  <c r="H142"/>
  <c r="H143"/>
  <c r="H144"/>
  <c r="H145"/>
  <c r="H146"/>
  <c r="H147"/>
  <c r="H150"/>
  <c r="H151"/>
  <c r="H152"/>
  <c r="H153"/>
  <c r="H154"/>
  <c r="H155"/>
  <c r="H158"/>
  <c r="H159"/>
  <c r="H160"/>
  <c r="H161"/>
  <c r="H162"/>
  <c r="H163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135"/>
  <c r="H83"/>
  <c r="H84"/>
  <c r="H87"/>
  <c r="H88"/>
  <c r="H89"/>
  <c r="H90"/>
  <c r="H91"/>
  <c r="H92"/>
  <c r="H95"/>
  <c r="H96"/>
  <c r="H97"/>
  <c r="H98"/>
  <c r="H99"/>
  <c r="H100"/>
  <c r="H103"/>
  <c r="H104"/>
  <c r="H105"/>
  <c r="H106"/>
  <c r="H107"/>
  <c r="H108"/>
  <c r="H111"/>
  <c r="H112"/>
  <c r="H113"/>
  <c r="H114"/>
  <c r="H115"/>
  <c r="H116"/>
  <c r="H119"/>
  <c r="H120"/>
  <c r="H121"/>
  <c r="H122"/>
  <c r="H123"/>
  <c r="H124"/>
  <c r="H127"/>
  <c r="H128"/>
  <c r="H129"/>
  <c r="H130"/>
  <c r="H131"/>
  <c r="H132"/>
  <c r="G86"/>
  <c r="G87"/>
  <c r="G88"/>
  <c r="G89"/>
  <c r="G90"/>
  <c r="G94"/>
  <c r="G95"/>
  <c r="G96"/>
  <c r="G97"/>
  <c r="G98"/>
  <c r="G102"/>
  <c r="G103"/>
  <c r="G104"/>
  <c r="G105"/>
  <c r="G106"/>
  <c r="G110"/>
  <c r="G111"/>
  <c r="G112"/>
  <c r="G113"/>
  <c r="G114"/>
  <c r="G118"/>
  <c r="G119"/>
  <c r="G120"/>
  <c r="G121"/>
  <c r="G122"/>
  <c r="G126"/>
  <c r="G127"/>
  <c r="G128"/>
  <c r="G129"/>
  <c r="G130"/>
  <c r="G83"/>
  <c r="G84"/>
  <c r="H85"/>
  <c r="H86"/>
  <c r="G91"/>
  <c r="G92"/>
  <c r="H93"/>
  <c r="H94"/>
  <c r="G99"/>
  <c r="G100"/>
  <c r="H101"/>
  <c r="H102"/>
  <c r="G107"/>
  <c r="G108"/>
  <c r="H109"/>
  <c r="H110"/>
  <c r="G115"/>
  <c r="G116"/>
  <c r="H117"/>
  <c r="H118"/>
  <c r="G123"/>
  <c r="G124"/>
  <c r="H125"/>
  <c r="H126"/>
  <c r="G131"/>
  <c r="G132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25" l="1"/>
  <c r="G101"/>
  <c r="G85"/>
  <c r="H165"/>
  <c r="H157"/>
  <c r="H149"/>
  <c r="H141"/>
  <c r="G117"/>
  <c r="G109"/>
  <c r="G93"/>
  <c r="H164"/>
  <c r="H156"/>
  <c r="H148"/>
  <c r="H140"/>
</calcChain>
</file>

<file path=xl/sharedStrings.xml><?xml version="1.0" encoding="utf-8"?>
<sst xmlns="http://schemas.openxmlformats.org/spreadsheetml/2006/main" count="167" uniqueCount="154">
  <si>
    <t>critical cases</t>
  </si>
  <si>
    <t>total deaths</t>
  </si>
  <si>
    <t>daily deaths</t>
  </si>
  <si>
    <t>date</t>
  </si>
  <si>
    <t>total cases</t>
  </si>
  <si>
    <t>critical/total cases</t>
  </si>
  <si>
    <t>ND/NC</t>
  </si>
  <si>
    <t>death/critical</t>
  </si>
  <si>
    <t>ND/NR</t>
  </si>
  <si>
    <t>daily cases</t>
  </si>
  <si>
    <t>testing per thousand</t>
  </si>
  <si>
    <t>India</t>
  </si>
  <si>
    <t>testing</t>
  </si>
  <si>
    <t>cases/testing</t>
  </si>
  <si>
    <t>Russia</t>
  </si>
  <si>
    <t>United States</t>
  </si>
  <si>
    <t>tests</t>
  </si>
  <si>
    <t>positives</t>
  </si>
  <si>
    <t>% pos</t>
  </si>
  <si>
    <t>cases</t>
  </si>
  <si>
    <t>deaths</t>
  </si>
  <si>
    <t>CFR</t>
  </si>
  <si>
    <t>Afghanistan</t>
  </si>
  <si>
    <t>91 countries with test data and deaths above 100</t>
  </si>
  <si>
    <t xml:space="preserve"> Albania</t>
  </si>
  <si>
    <t xml:space="preserve"> Algeria</t>
  </si>
  <si>
    <t xml:space="preserve"> Argentina</t>
  </si>
  <si>
    <t xml:space="preserve"> Armenia</t>
  </si>
  <si>
    <t xml:space="preserve"> Australia</t>
  </si>
  <si>
    <t xml:space="preserve"> Austria</t>
  </si>
  <si>
    <t xml:space="preserve"> Azerbaijan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</si>
  <si>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</si>
  <si>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</si>
  <si>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</si>
  <si>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</si>
  <si>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</si>
  <si>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Bhutan</t>
  </si>
  <si>
    <t xml:space="preserve"> Bolivia</t>
  </si>
  <si>
    <t xml:space="preserve"> Bosnia and Herzegovina</t>
  </si>
  <si>
    <t xml:space="preserve"> Brazil</t>
  </si>
  <si>
    <t xml:space="preserve"> Bulgaria</t>
  </si>
  <si>
    <t xml:space="preserve"> Burkina Faso</t>
  </si>
  <si>
    <t xml:space="preserve"> Cameroon</t>
  </si>
  <si>
    <t xml:space="preserve"> Canada</t>
  </si>
  <si>
    <t xml:space="preserve"> Chile</t>
  </si>
  <si>
    <t xml:space="preserve"> China</t>
  </si>
  <si>
    <t xml:space="preserve"> Colombia</t>
  </si>
  <si>
    <t xml:space="preserve"> Costa Rica</t>
  </si>
  <si>
    <t xml:space="preserve"> Croatia</t>
  </si>
  <si>
    <t xml:space="preserve"> Cuba</t>
  </si>
  <si>
    <t xml:space="preserve"> Cyprus[c]</t>
  </si>
  <si>
    <t xml:space="preserve"> Czechia</t>
  </si>
  <si>
    <t xml:space="preserve"> Denmark</t>
  </si>
  <si>
    <t xml:space="preserve"> DR Congo</t>
  </si>
  <si>
    <t xml:space="preserve"> Ecuador</t>
  </si>
  <si>
    <t xml:space="preserve"> Egypt</t>
  </si>
  <si>
    <t xml:space="preserve"> El Salvador</t>
  </si>
  <si>
    <t xml:space="preserve"> Estonia</t>
  </si>
  <si>
    <t xml:space="preserve"> Ethiopia</t>
  </si>
  <si>
    <t xml:space="preserve"> Finland</t>
  </si>
  <si>
    <t xml:space="preserve"> France[d]</t>
  </si>
  <si>
    <t xml:space="preserve"> Germany</t>
  </si>
  <si>
    <t xml:space="preserve"> Ghana</t>
  </si>
  <si>
    <t xml:space="preserve"> Greece</t>
  </si>
  <si>
    <t xml:space="preserve"> Grenada</t>
  </si>
  <si>
    <t xml:space="preserve"> Guinea</t>
  </si>
  <si>
    <t xml:space="preserve"> Hungary</t>
  </si>
  <si>
    <t xml:space="preserve"> Iceland</t>
  </si>
  <si>
    <t xml:space="preserve"> India</t>
  </si>
  <si>
    <t xml:space="preserve"> Indonesia</t>
  </si>
  <si>
    <t xml:space="preserve"> Iran</t>
  </si>
  <si>
    <t xml:space="preserve"> Iraq</t>
  </si>
  <si>
    <t xml:space="preserve"> Ireland</t>
  </si>
  <si>
    <t xml:space="preserve"> Israel</t>
  </si>
  <si>
    <t xml:space="preserve"> Italy</t>
  </si>
  <si>
    <t xml:space="preserve"> Ivory Coast</t>
  </si>
  <si>
    <t xml:space="preserve"> Jamaica</t>
  </si>
  <si>
    <t xml:space="preserve"> Japan</t>
  </si>
  <si>
    <t xml:space="preserve"> Kazakhstan</t>
  </si>
  <si>
    <t xml:space="preserve"> Kenya</t>
  </si>
  <si>
    <t xml:space="preserve"> Kosovo</t>
  </si>
  <si>
    <t xml:space="preserve"> Kyrgyzstan</t>
  </si>
  <si>
    <t xml:space="preserve"> Latvia</t>
  </si>
  <si>
    <t xml:space="preserve"> Lebanon</t>
  </si>
  <si>
    <t xml:space="preserve"> Libya</t>
  </si>
  <si>
    <t xml:space="preserve"> Lithuania</t>
  </si>
  <si>
    <t xml:space="preserve"> Luxembourg[e]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</si>
  <si>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</si>
  <si>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</si>
  <si>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</si>
  <si>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</si>
  <si>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Malta</t>
  </si>
  <si>
    <t xml:space="preserve"> Mauritius</t>
  </si>
  <si>
    <t xml:space="preserve"> Mexico</t>
  </si>
  <si>
    <t xml:space="preserve"> Moldova[f]</t>
  </si>
  <si>
    <t xml:space="preserve"> Montenegro</t>
  </si>
  <si>
    <t xml:space="preserve"> Morocco</t>
  </si>
  <si>
    <t xml:space="preserve"> Mozambique</t>
  </si>
  <si>
    <t xml:space="preserve"> Myanmar</t>
  </si>
  <si>
    <t xml:space="preserve"> Nepal</t>
  </si>
  <si>
    <t xml:space="preserve"> Netherlands</t>
  </si>
  <si>
    <t xml:space="preserve"> New Zealand</t>
  </si>
  <si>
    <t xml:space="preserve"> Nigeria</t>
  </si>
  <si>
    <t xml:space="preserve"> North Korea</t>
  </si>
  <si>
    <t xml:space="preserve"> North Macedonia</t>
  </si>
  <si>
    <t xml:space="preserve"> Northern Cyprus[g]</t>
  </si>
  <si>
    <t xml:space="preserve"> Norway</t>
  </si>
  <si>
    <t xml:space="preserve"> Oman</t>
  </si>
  <si>
    <t xml:space="preserve"> Pakistan</t>
  </si>
  <si>
    <t xml:space="preserve"> Palestine</t>
  </si>
  <si>
    <t xml:space="preserve"> Panama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</si>
  <si>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</si>
  <si>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</si>
  <si>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</si>
  <si>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</si>
  <si>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</si>
  <si>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Qatar</t>
  </si>
  <si>
    <t xml:space="preserve"> Romania</t>
  </si>
  <si>
    <t xml:space="preserve"> Russia</t>
  </si>
  <si>
    <t xml:space="preserve"> Rwanda</t>
  </si>
  <si>
    <t xml:space="preserve"> Saint Lucia</t>
  </si>
  <si>
    <t xml:space="preserve"> Saudi Arabia</t>
  </si>
  <si>
    <t xml:space="preserve"> Senegal</t>
  </si>
  <si>
    <t xml:space="preserve"> Serbia</t>
  </si>
  <si>
    <t xml:space="preserve"> Singapore</t>
  </si>
  <si>
    <t xml:space="preserve"> Slovakia</t>
  </si>
  <si>
    <t xml:space="preserve"> Slovenia</t>
  </si>
  <si>
    <t xml:space="preserve"> South Africa</t>
  </si>
  <si>
    <t xml:space="preserve"> South Korea</t>
  </si>
  <si>
    <t xml:space="preserve"> Spain</t>
  </si>
  <si>
    <t xml:space="preserve"> Sri Lanka</t>
  </si>
  <si>
    <t xml:space="preserve"> Sudan</t>
  </si>
  <si>
    <t xml:space="preserve"> Sweden</t>
  </si>
  <si>
    <t xml:space="preserve"> Switzerland[h]</t>
  </si>
  <si>
    <t xml:space="preserve"> Taiwan[i]</t>
  </si>
  <si>
    <t xml:space="preserve"> Tanzania</t>
  </si>
  <si>
    <t xml:space="preserve"> Thailand</t>
  </si>
  <si>
    <t xml:space="preserve"> Trinidad and Tobago</t>
  </si>
  <si>
    <t xml:space="preserve"> Tunisia</t>
  </si>
  <si>
    <t xml:space="preserve"> Turkey</t>
  </si>
  <si>
    <t xml:space="preserve"> Uganda</t>
  </si>
  <si>
    <t xml:space="preserve"> Ukraine</t>
  </si>
  <si>
    <t xml:space="preserve"> United Arab Emirates</t>
  </si>
  <si>
    <t xml:space="preserve"> United Kingdom</t>
  </si>
  <si>
    <t xml:space="preserve"> United States</t>
  </si>
  <si>
    <t xml:space="preserve"> Uruguay</t>
  </si>
  <si>
    <t xml:space="preserve"> Uzbekistan</t>
  </si>
  <si>
    <t xml:space="preserve"> Venezuela</t>
  </si>
  <si>
    <t xml:space="preserve"> Vietnam</t>
  </si>
  <si>
    <t xml:space="preserve"> Zimbabwe</t>
  </si>
  <si>
    <t xml:space="preserve"> </t>
  </si>
  <si>
    <t>Data extracted from : https://www.who.int/emergencies/diseases/novel-coronavirus- 2019/situation-reports</t>
  </si>
  <si>
    <t>Data extracted from : https://ourworldindata.org/mortality-risk-covid</t>
  </si>
  <si>
    <t>Data from : https://en.wikipedia.org/wiki/COVID-19_testing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</si>
</sst>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488407699037621E-2"/>
          <c:y val="5.1400554097404488E-2"/>
          <c:w val="0.86833092738407713"/>
          <c:h val="0.89719889180519119"/>
        </c:manualLayout>
      </c:layout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1'!$H$83:$H$297</c:f>
              <c:numCache>
                <c:formatCode>General</c:formatCode>
                <c:ptCount val="215"/>
                <c:pt idx="0">
                  <c:v>9.9010259942718335</c:v>
                </c:pt>
                <c:pt idx="1">
                  <c:v>8.7158405666101206</c:v>
                </c:pt>
                <c:pt idx="2">
                  <c:v>9.9908157498116044</c:v>
                </c:pt>
                <c:pt idx="3">
                  <c:v>8.3310496026308574</c:v>
                </c:pt>
                <c:pt idx="4">
                  <c:v>6.6217762755169938</c:v>
                </c:pt>
                <c:pt idx="5">
                  <c:v>7.571652256790796</c:v>
                </c:pt>
                <c:pt idx="6">
                  <c:v>9.581394115385125</c:v>
                </c:pt>
                <c:pt idx="7">
                  <c:v>8.3102250868120606</c:v>
                </c:pt>
                <c:pt idx="8">
                  <c:v>7.9775572267144437</c:v>
                </c:pt>
                <c:pt idx="9">
                  <c:v>6.3026738914512181</c:v>
                </c:pt>
                <c:pt idx="10">
                  <c:v>6.8461120776587139</c:v>
                </c:pt>
                <c:pt idx="11">
                  <c:v>5.2479248580166011</c:v>
                </c:pt>
                <c:pt idx="12">
                  <c:v>6.5199521206789637</c:v>
                </c:pt>
                <c:pt idx="13">
                  <c:v>8.9548479465493021</c:v>
                </c:pt>
                <c:pt idx="14">
                  <c:v>8.2915894404648594</c:v>
                </c:pt>
                <c:pt idx="15">
                  <c:v>6.7812998753480356</c:v>
                </c:pt>
                <c:pt idx="16">
                  <c:v>5.98485885462184</c:v>
                </c:pt>
                <c:pt idx="17">
                  <c:v>6.4083385610191579</c:v>
                </c:pt>
                <c:pt idx="18">
                  <c:v>3.1245055199191794</c:v>
                </c:pt>
                <c:pt idx="19">
                  <c:v>5.1673339880637608</c:v>
                </c:pt>
                <c:pt idx="20">
                  <c:v>7.1554878797553849</c:v>
                </c:pt>
                <c:pt idx="21">
                  <c:v>7.136077764682569</c:v>
                </c:pt>
                <c:pt idx="22">
                  <c:v>5.828306842602494</c:v>
                </c:pt>
                <c:pt idx="23">
                  <c:v>5.6952655064241267</c:v>
                </c:pt>
                <c:pt idx="24">
                  <c:v>4.8121159206151987</c:v>
                </c:pt>
                <c:pt idx="25">
                  <c:v>5.039648895316942</c:v>
                </c:pt>
                <c:pt idx="26">
                  <c:v>4.6870186060841492</c:v>
                </c:pt>
                <c:pt idx="27">
                  <c:v>6.4646323254945877</c:v>
                </c:pt>
                <c:pt idx="28">
                  <c:v>5.8241611336393211</c:v>
                </c:pt>
                <c:pt idx="29">
                  <c:v>5.4318221527899109</c:v>
                </c:pt>
                <c:pt idx="30">
                  <c:v>4.9916324660317963</c:v>
                </c:pt>
                <c:pt idx="31">
                  <c:v>4.496977948305382</c:v>
                </c:pt>
                <c:pt idx="32">
                  <c:v>4.4188722669735325</c:v>
                </c:pt>
                <c:pt idx="33">
                  <c:v>3.8440283825902428</c:v>
                </c:pt>
                <c:pt idx="34">
                  <c:v>4.7832164914037723</c:v>
                </c:pt>
                <c:pt idx="35">
                  <c:v>4.4777560994455925</c:v>
                </c:pt>
                <c:pt idx="36">
                  <c:v>4.5763571790969051</c:v>
                </c:pt>
                <c:pt idx="37">
                  <c:v>4.2814522421627572</c:v>
                </c:pt>
                <c:pt idx="38">
                  <c:v>4.1683665854022589</c:v>
                </c:pt>
                <c:pt idx="39">
                  <c:v>3.2810461544783096</c:v>
                </c:pt>
                <c:pt idx="40">
                  <c:v>3.6400237608078676</c:v>
                </c:pt>
                <c:pt idx="41">
                  <c:v>4.0322924210795383</c:v>
                </c:pt>
                <c:pt idx="42">
                  <c:v>4.9442068067695741</c:v>
                </c:pt>
                <c:pt idx="43">
                  <c:v>3.9865473137091705</c:v>
                </c:pt>
                <c:pt idx="44">
                  <c:v>3.8825466606789729</c:v>
                </c:pt>
                <c:pt idx="45">
                  <c:v>3.3006009787824202</c:v>
                </c:pt>
                <c:pt idx="46">
                  <c:v>2.988754640075697</c:v>
                </c:pt>
                <c:pt idx="47">
                  <c:v>2.9112714822136256</c:v>
                </c:pt>
                <c:pt idx="48">
                  <c:v>4.0139840918071092</c:v>
                </c:pt>
                <c:pt idx="49">
                  <c:v>4.0620262342627385</c:v>
                </c:pt>
                <c:pt idx="52">
                  <c:v>3.3086221659942452</c:v>
                </c:pt>
                <c:pt idx="53">
                  <c:v>2.9972586049345109</c:v>
                </c:pt>
                <c:pt idx="54">
                  <c:v>2.9308884715932102</c:v>
                </c:pt>
                <c:pt idx="55">
                  <c:v>3.9113151100364738</c:v>
                </c:pt>
                <c:pt idx="56">
                  <c:v>3.762517987188009</c:v>
                </c:pt>
                <c:pt idx="57">
                  <c:v>3.5926380720538287</c:v>
                </c:pt>
                <c:pt idx="58">
                  <c:v>3.2183154576772339</c:v>
                </c:pt>
                <c:pt idx="59">
                  <c:v>3.1541123236624968</c:v>
                </c:pt>
                <c:pt idx="60">
                  <c:v>2.6509584728680302</c:v>
                </c:pt>
                <c:pt idx="61">
                  <c:v>2.728621173783027</c:v>
                </c:pt>
                <c:pt idx="62">
                  <c:v>4.5717259323503905</c:v>
                </c:pt>
                <c:pt idx="63">
                  <c:v>3.5541790596774634</c:v>
                </c:pt>
                <c:pt idx="64">
                  <c:v>3.6432843936922241</c:v>
                </c:pt>
                <c:pt idx="65">
                  <c:v>2.8029393874632165</c:v>
                </c:pt>
                <c:pt idx="66">
                  <c:v>2.8246907330654603</c:v>
                </c:pt>
                <c:pt idx="67">
                  <c:v>2.5642003753604832</c:v>
                </c:pt>
                <c:pt idx="68">
                  <c:v>2.7378776629162145</c:v>
                </c:pt>
                <c:pt idx="69">
                  <c:v>3.3183998249314617</c:v>
                </c:pt>
                <c:pt idx="70">
                  <c:v>2.9012196941011785</c:v>
                </c:pt>
                <c:pt idx="71">
                  <c:v>2.8559760263577614</c:v>
                </c:pt>
                <c:pt idx="72">
                  <c:v>2.4805273231594356</c:v>
                </c:pt>
                <c:pt idx="73">
                  <c:v>2.557332570954487</c:v>
                </c:pt>
                <c:pt idx="74">
                  <c:v>2.1106015973761729</c:v>
                </c:pt>
                <c:pt idx="75">
                  <c:v>2.1203724845260945</c:v>
                </c:pt>
                <c:pt idx="76">
                  <c:v>2.8737959314030217</c:v>
                </c:pt>
                <c:pt idx="77">
                  <c:v>2.4393188620871795</c:v>
                </c:pt>
                <c:pt idx="78">
                  <c:v>2.4610348085861817</c:v>
                </c:pt>
                <c:pt idx="79">
                  <c:v>2.4249455042146524</c:v>
                </c:pt>
                <c:pt idx="80">
                  <c:v>2.3152593621672422</c:v>
                </c:pt>
                <c:pt idx="81">
                  <c:v>2.0197660143396101</c:v>
                </c:pt>
                <c:pt idx="82">
                  <c:v>2.0805068214770257</c:v>
                </c:pt>
                <c:pt idx="83">
                  <c:v>1.8427937117484698</c:v>
                </c:pt>
                <c:pt idx="84">
                  <c:v>2.7888983433069696</c:v>
                </c:pt>
                <c:pt idx="85">
                  <c:v>2.3561361323098668</c:v>
                </c:pt>
                <c:pt idx="86">
                  <c:v>2.2572303875345225</c:v>
                </c:pt>
                <c:pt idx="87">
                  <c:v>2.43002591292522</c:v>
                </c:pt>
                <c:pt idx="88">
                  <c:v>2.39946622787655</c:v>
                </c:pt>
                <c:pt idx="89">
                  <c:v>1.9659392539460621</c:v>
                </c:pt>
                <c:pt idx="90">
                  <c:v>1.7360969716713497</c:v>
                </c:pt>
                <c:pt idx="91">
                  <c:v>2.3587358630165944</c:v>
                </c:pt>
                <c:pt idx="92">
                  <c:v>2.2089590450512437</c:v>
                </c:pt>
                <c:pt idx="93">
                  <c:v>2.3835933943131491</c:v>
                </c:pt>
                <c:pt idx="94">
                  <c:v>3.2465360305639184</c:v>
                </c:pt>
                <c:pt idx="95">
                  <c:v>2.216267891044716</c:v>
                </c:pt>
                <c:pt idx="96">
                  <c:v>1.8566418662326591</c:v>
                </c:pt>
                <c:pt idx="97">
                  <c:v>1.7061059979639748</c:v>
                </c:pt>
                <c:pt idx="98">
                  <c:v>2.1760917775503241</c:v>
                </c:pt>
                <c:pt idx="99">
                  <c:v>2.491982051365492</c:v>
                </c:pt>
                <c:pt idx="100">
                  <c:v>3.3749262608107689</c:v>
                </c:pt>
                <c:pt idx="101">
                  <c:v>2.3964767132287501</c:v>
                </c:pt>
                <c:pt idx="102">
                  <c:v>2.5461410327595781</c:v>
                </c:pt>
                <c:pt idx="103">
                  <c:v>1.8055922762041081</c:v>
                </c:pt>
                <c:pt idx="104">
                  <c:v>1.8639362584273713</c:v>
                </c:pt>
                <c:pt idx="105">
                  <c:v>2.1227236219359598</c:v>
                </c:pt>
                <c:pt idx="106">
                  <c:v>2.3205312025836267</c:v>
                </c:pt>
                <c:pt idx="107">
                  <c:v>2.1947610038490724</c:v>
                </c:pt>
                <c:pt idx="108">
                  <c:v>2.3525198418046895</c:v>
                </c:pt>
                <c:pt idx="109">
                  <c:v>2.5630962309507139</c:v>
                </c:pt>
                <c:pt idx="110">
                  <c:v>2.1230405294126453</c:v>
                </c:pt>
                <c:pt idx="111">
                  <c:v>1.6576255485511968</c:v>
                </c:pt>
                <c:pt idx="112">
                  <c:v>2.4750236250583733</c:v>
                </c:pt>
                <c:pt idx="113">
                  <c:v>2.5187972583942226</c:v>
                </c:pt>
                <c:pt idx="114">
                  <c:v>2.4379616345183059</c:v>
                </c:pt>
                <c:pt idx="115">
                  <c:v>2.3917161164301461</c:v>
                </c:pt>
                <c:pt idx="116">
                  <c:v>2.5084119489838721</c:v>
                </c:pt>
                <c:pt idx="117">
                  <c:v>2.235184754822217</c:v>
                </c:pt>
                <c:pt idx="118">
                  <c:v>1.8179564516795439</c:v>
                </c:pt>
                <c:pt idx="119">
                  <c:v>2.1250017349785555</c:v>
                </c:pt>
                <c:pt idx="120">
                  <c:v>2.3931505184001667</c:v>
                </c:pt>
                <c:pt idx="121">
                  <c:v>3.4376667382702877</c:v>
                </c:pt>
                <c:pt idx="122">
                  <c:v>2.3434455469288649</c:v>
                </c:pt>
                <c:pt idx="123">
                  <c:v>2.6063827335211061</c:v>
                </c:pt>
                <c:pt idx="124">
                  <c:v>2.1271021633767622</c:v>
                </c:pt>
                <c:pt idx="125">
                  <c:v>1.6779355997211973</c:v>
                </c:pt>
                <c:pt idx="126">
                  <c:v>2.4596498200525492</c:v>
                </c:pt>
                <c:pt idx="127">
                  <c:v>2.3800650370857541</c:v>
                </c:pt>
                <c:pt idx="128">
                  <c:v>2.3429545437404311</c:v>
                </c:pt>
                <c:pt idx="129">
                  <c:v>2.0515343050413675</c:v>
                </c:pt>
                <c:pt idx="130">
                  <c:v>2.1513727985626323</c:v>
                </c:pt>
                <c:pt idx="131">
                  <c:v>1.9719324482054275</c:v>
                </c:pt>
                <c:pt idx="132">
                  <c:v>2.4156169911118384</c:v>
                </c:pt>
                <c:pt idx="133">
                  <c:v>2.3031904851802909</c:v>
                </c:pt>
                <c:pt idx="134">
                  <c:v>2.222404754081968</c:v>
                </c:pt>
                <c:pt idx="135">
                  <c:v>1.9935449717379055</c:v>
                </c:pt>
                <c:pt idx="136">
                  <c:v>2.0712913071328987</c:v>
                </c:pt>
                <c:pt idx="137">
                  <c:v>1.9027345525754449</c:v>
                </c:pt>
                <c:pt idx="138">
                  <c:v>1.733096724024485</c:v>
                </c:pt>
                <c:pt idx="139">
                  <c:v>2.2647799814362295</c:v>
                </c:pt>
                <c:pt idx="140">
                  <c:v>2.233645474074561</c:v>
                </c:pt>
                <c:pt idx="141">
                  <c:v>2.0609002193396471</c:v>
                </c:pt>
                <c:pt idx="142">
                  <c:v>1.9012565869477098</c:v>
                </c:pt>
                <c:pt idx="143">
                  <c:v>1.7904177044862435</c:v>
                </c:pt>
                <c:pt idx="144">
                  <c:v>1.7548571570239737</c:v>
                </c:pt>
                <c:pt idx="145">
                  <c:v>1.8847076804758498</c:v>
                </c:pt>
                <c:pt idx="146">
                  <c:v>1.7721670934699103</c:v>
                </c:pt>
                <c:pt idx="147">
                  <c:v>2.1444528203168836</c:v>
                </c:pt>
                <c:pt idx="148">
                  <c:v>1.9720551821719137</c:v>
                </c:pt>
                <c:pt idx="149">
                  <c:v>1.8156170652957588</c:v>
                </c:pt>
                <c:pt idx="150">
                  <c:v>1.7484919427878125</c:v>
                </c:pt>
                <c:pt idx="151">
                  <c:v>1.5700459401248348</c:v>
                </c:pt>
                <c:pt idx="152">
                  <c:v>1.6989266162513645</c:v>
                </c:pt>
                <c:pt idx="153">
                  <c:v>2.1229243991239399</c:v>
                </c:pt>
                <c:pt idx="154">
                  <c:v>1.9334509218251108</c:v>
                </c:pt>
                <c:pt idx="155">
                  <c:v>1.7113855202618307</c:v>
                </c:pt>
                <c:pt idx="156">
                  <c:v>1.6733718150545158</c:v>
                </c:pt>
                <c:pt idx="157">
                  <c:v>1.7226814198870319</c:v>
                </c:pt>
                <c:pt idx="158">
                  <c:v>1.544156612757859</c:v>
                </c:pt>
                <c:pt idx="159">
                  <c:v>1.5957446808510638</c:v>
                </c:pt>
                <c:pt idx="160">
                  <c:v>1.9230079802680164</c:v>
                </c:pt>
                <c:pt idx="161">
                  <c:v>1.90200641549783</c:v>
                </c:pt>
                <c:pt idx="162">
                  <c:v>1.7530413279966188</c:v>
                </c:pt>
                <c:pt idx="163">
                  <c:v>1.6687951799866789</c:v>
                </c:pt>
                <c:pt idx="164">
                  <c:v>1.6735344680516004</c:v>
                </c:pt>
                <c:pt idx="165">
                  <c:v>1.4493860637424332</c:v>
                </c:pt>
                <c:pt idx="166">
                  <c:v>1.4822701873378243</c:v>
                </c:pt>
                <c:pt idx="167">
                  <c:v>1.8848971671689174</c:v>
                </c:pt>
                <c:pt idx="168">
                  <c:v>1.8303507022198804</c:v>
                </c:pt>
                <c:pt idx="169">
                  <c:v>1.7250106605229332</c:v>
                </c:pt>
                <c:pt idx="170">
                  <c:v>1.703667339406171</c:v>
                </c:pt>
                <c:pt idx="171">
                  <c:v>1.5950518702752234</c:v>
                </c:pt>
                <c:pt idx="172">
                  <c:v>1.5993203955049904</c:v>
                </c:pt>
                <c:pt idx="173">
                  <c:v>1.5607466729047799</c:v>
                </c:pt>
                <c:pt idx="174">
                  <c:v>1.780764170105134</c:v>
                </c:pt>
                <c:pt idx="175">
                  <c:v>1.6930547120695014</c:v>
                </c:pt>
                <c:pt idx="176">
                  <c:v>1.8010070628826196</c:v>
                </c:pt>
                <c:pt idx="177">
                  <c:v>1.6053733977589053</c:v>
                </c:pt>
                <c:pt idx="178">
                  <c:v>1.4207871381942758</c:v>
                </c:pt>
                <c:pt idx="179">
                  <c:v>1.369981073990699</c:v>
                </c:pt>
                <c:pt idx="180">
                  <c:v>1.3616071428571428</c:v>
                </c:pt>
                <c:pt idx="181">
                  <c:v>1.5546666418019464</c:v>
                </c:pt>
                <c:pt idx="182">
                  <c:v>1.5775701127907036</c:v>
                </c:pt>
                <c:pt idx="183">
                  <c:v>1.5182341936412314</c:v>
                </c:pt>
                <c:pt idx="184">
                  <c:v>1.4829670774639501</c:v>
                </c:pt>
                <c:pt idx="185">
                  <c:v>1.4580417887011958</c:v>
                </c:pt>
                <c:pt idx="186">
                  <c:v>1.189205142227199</c:v>
                </c:pt>
                <c:pt idx="187">
                  <c:v>1.272016776869922</c:v>
                </c:pt>
                <c:pt idx="188">
                  <c:v>1.5791662308439993</c:v>
                </c:pt>
                <c:pt idx="189">
                  <c:v>1.5417551181952289</c:v>
                </c:pt>
                <c:pt idx="190">
                  <c:v>1.3538725502444551</c:v>
                </c:pt>
                <c:pt idx="191">
                  <c:v>1.3246331241133749</c:v>
                </c:pt>
                <c:pt idx="192">
                  <c:v>1.2149951586237806</c:v>
                </c:pt>
                <c:pt idx="193">
                  <c:v>1.0928769475447213</c:v>
                </c:pt>
                <c:pt idx="194">
                  <c:v>1.2264008385482752</c:v>
                </c:pt>
                <c:pt idx="195">
                  <c:v>1.509281385244341</c:v>
                </c:pt>
                <c:pt idx="196">
                  <c:v>1.4044321818178256</c:v>
                </c:pt>
                <c:pt idx="197">
                  <c:v>1.3124200329843918</c:v>
                </c:pt>
                <c:pt idx="198">
                  <c:v>1.3113250642498719</c:v>
                </c:pt>
                <c:pt idx="199">
                  <c:v>1.3413011667951475</c:v>
                </c:pt>
                <c:pt idx="200">
                  <c:v>1.1862165104887081</c:v>
                </c:pt>
                <c:pt idx="201">
                  <c:v>1.2077568134171908</c:v>
                </c:pt>
                <c:pt idx="202">
                  <c:v>1.6726544316218868</c:v>
                </c:pt>
                <c:pt idx="203">
                  <c:v>1.6026110936572766</c:v>
                </c:pt>
                <c:pt idx="204">
                  <c:v>1.4346257744132254</c:v>
                </c:pt>
                <c:pt idx="205">
                  <c:v>1.4777318890073343</c:v>
                </c:pt>
                <c:pt idx="206">
                  <c:v>1.2388699042210136</c:v>
                </c:pt>
                <c:pt idx="207">
                  <c:v>1.2317335740377018</c:v>
                </c:pt>
                <c:pt idx="208">
                  <c:v>1.2455960950857199</c:v>
                </c:pt>
                <c:pt idx="209">
                  <c:v>1.67575156329463</c:v>
                </c:pt>
                <c:pt idx="210">
                  <c:v>1.6436805153456955</c:v>
                </c:pt>
                <c:pt idx="211">
                  <c:v>1.4987076103948367</c:v>
                </c:pt>
                <c:pt idx="212">
                  <c:v>1.5092881593325325</c:v>
                </c:pt>
                <c:pt idx="213">
                  <c:v>1.5482631577179744</c:v>
                </c:pt>
                <c:pt idx="214">
                  <c:v>1.3876633061839649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AF3-46CF-B6B6-7DA36928BE19}"/>
            </c:ext>
          </c:extLst>
        </c:ser>
        <c:ser>
          <c:idx val="2"/>
          <c:order val="1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1'!$J$83:$J$297</c:f>
              <c:numCache>
                <c:formatCode>General</c:formatCode>
                <c:ptCount val="215"/>
                <c:pt idx="0">
                  <c:v>26.165852420531692</c:v>
                </c:pt>
                <c:pt idx="1">
                  <c:v>19.064855082250613</c:v>
                </c:pt>
                <c:pt idx="2">
                  <c:v>34.657719219280658</c:v>
                </c:pt>
                <c:pt idx="3">
                  <c:v>25.147973327339479</c:v>
                </c:pt>
                <c:pt idx="4">
                  <c:v>16.095980096896689</c:v>
                </c:pt>
                <c:pt idx="5">
                  <c:v>26.764663076699172</c:v>
                </c:pt>
                <c:pt idx="6">
                  <c:v>16.083426345392073</c:v>
                </c:pt>
                <c:pt idx="7">
                  <c:v>23.825159764149276</c:v>
                </c:pt>
                <c:pt idx="8">
                  <c:v>22.875109878964096</c:v>
                </c:pt>
                <c:pt idx="9">
                  <c:v>9.5644051713912948</c:v>
                </c:pt>
                <c:pt idx="10">
                  <c:v>15.384422802493553</c:v>
                </c:pt>
                <c:pt idx="11">
                  <c:v>15.831234256926953</c:v>
                </c:pt>
                <c:pt idx="12">
                  <c:v>10.166142792995061</c:v>
                </c:pt>
                <c:pt idx="13">
                  <c:v>20.65885663597712</c:v>
                </c:pt>
                <c:pt idx="14">
                  <c:v>14.018060595830871</c:v>
                </c:pt>
                <c:pt idx="15">
                  <c:v>14.805935496895977</c:v>
                </c:pt>
                <c:pt idx="16">
                  <c:v>13.597794822627037</c:v>
                </c:pt>
                <c:pt idx="17">
                  <c:v>12.654417607821417</c:v>
                </c:pt>
                <c:pt idx="18">
                  <c:v>10.425101214574898</c:v>
                </c:pt>
                <c:pt idx="19">
                  <c:v>9.8888407680092385</c:v>
                </c:pt>
                <c:pt idx="20">
                  <c:v>12.51500085719184</c:v>
                </c:pt>
                <c:pt idx="21">
                  <c:v>11.538008448191716</c:v>
                </c:pt>
                <c:pt idx="22">
                  <c:v>13.303261459981579</c:v>
                </c:pt>
                <c:pt idx="23">
                  <c:v>13.049379826819564</c:v>
                </c:pt>
                <c:pt idx="24">
                  <c:v>7.8036053130929792</c:v>
                </c:pt>
                <c:pt idx="25">
                  <c:v>8.6739707182863324</c:v>
                </c:pt>
                <c:pt idx="26">
                  <c:v>9.1649694501018324</c:v>
                </c:pt>
                <c:pt idx="27">
                  <c:v>7.7870005627462016</c:v>
                </c:pt>
                <c:pt idx="28">
                  <c:v>8.7927332782824106</c:v>
                </c:pt>
                <c:pt idx="29">
                  <c:v>11.686338412754338</c:v>
                </c:pt>
                <c:pt idx="30">
                  <c:v>9.1859474933415477</c:v>
                </c:pt>
                <c:pt idx="31">
                  <c:v>7.9952091394877467</c:v>
                </c:pt>
                <c:pt idx="32">
                  <c:v>7.7178761365585862</c:v>
                </c:pt>
                <c:pt idx="33">
                  <c:v>6.9379923247828721</c:v>
                </c:pt>
                <c:pt idx="34">
                  <c:v>8.5446219144420859</c:v>
                </c:pt>
                <c:pt idx="35">
                  <c:v>7.0982755166515128</c:v>
                </c:pt>
                <c:pt idx="36">
                  <c:v>8.3259933857377888</c:v>
                </c:pt>
                <c:pt idx="37">
                  <c:v>4.3369055592766239</c:v>
                </c:pt>
                <c:pt idx="38">
                  <c:v>7.0563127027072445</c:v>
                </c:pt>
                <c:pt idx="39">
                  <c:v>5.6209592676367395</c:v>
                </c:pt>
                <c:pt idx="40">
                  <c:v>4.8363481072507088</c:v>
                </c:pt>
                <c:pt idx="41">
                  <c:v>5.7298792457319614</c:v>
                </c:pt>
                <c:pt idx="42">
                  <c:v>7.7892325315005726</c:v>
                </c:pt>
                <c:pt idx="43">
                  <c:v>5.5481433378593774</c:v>
                </c:pt>
                <c:pt idx="44">
                  <c:v>7.2928128163373094</c:v>
                </c:pt>
                <c:pt idx="45">
                  <c:v>5.2400090998710853</c:v>
                </c:pt>
                <c:pt idx="46">
                  <c:v>2.9419511884974159</c:v>
                </c:pt>
                <c:pt idx="47">
                  <c:v>5.401620836323537</c:v>
                </c:pt>
                <c:pt idx="48">
                  <c:v>4.3713966896038681</c:v>
                </c:pt>
                <c:pt idx="49">
                  <c:v>3.2282754639389242</c:v>
                </c:pt>
                <c:pt idx="52">
                  <c:v>5.585155005354018</c:v>
                </c:pt>
                <c:pt idx="53">
                  <c:v>7.0465850688352702</c:v>
                </c:pt>
                <c:pt idx="54">
                  <c:v>4.2517347880149208</c:v>
                </c:pt>
                <c:pt idx="55">
                  <c:v>7.1320522997199296</c:v>
                </c:pt>
                <c:pt idx="56">
                  <c:v>3.9490504017531043</c:v>
                </c:pt>
                <c:pt idx="57">
                  <c:v>4.7302038880986252</c:v>
                </c:pt>
                <c:pt idx="58">
                  <c:v>5.3628345252031204</c:v>
                </c:pt>
                <c:pt idx="59">
                  <c:v>4.0171150068006654</c:v>
                </c:pt>
                <c:pt idx="60">
                  <c:v>4.4536009573542215</c:v>
                </c:pt>
                <c:pt idx="61">
                  <c:v>3.7863391358133782</c:v>
                </c:pt>
                <c:pt idx="62">
                  <c:v>6.2370238949077041</c:v>
                </c:pt>
                <c:pt idx="63">
                  <c:v>4.855127768940056</c:v>
                </c:pt>
                <c:pt idx="64">
                  <c:v>5.2042540704087106</c:v>
                </c:pt>
                <c:pt idx="65">
                  <c:v>4.6669907632474477</c:v>
                </c:pt>
                <c:pt idx="66">
                  <c:v>3.9277464576824701</c:v>
                </c:pt>
                <c:pt idx="67">
                  <c:v>3.31923008163995</c:v>
                </c:pt>
                <c:pt idx="68">
                  <c:v>4.6953916048428024</c:v>
                </c:pt>
                <c:pt idx="69">
                  <c:v>4.5679898507662005</c:v>
                </c:pt>
                <c:pt idx="70">
                  <c:v>3.8330153607166828</c:v>
                </c:pt>
                <c:pt idx="71">
                  <c:v>6.0841188416344831</c:v>
                </c:pt>
                <c:pt idx="72">
                  <c:v>4.9683197270622639</c:v>
                </c:pt>
                <c:pt idx="73">
                  <c:v>4.4971713415357835</c:v>
                </c:pt>
                <c:pt idx="74">
                  <c:v>1.6595366975146966</c:v>
                </c:pt>
                <c:pt idx="75">
                  <c:v>3.1594643003264022</c:v>
                </c:pt>
                <c:pt idx="76">
                  <c:v>2.6015915440703248</c:v>
                </c:pt>
                <c:pt idx="77">
                  <c:v>3.7521594090665396</c:v>
                </c:pt>
                <c:pt idx="78">
                  <c:v>2.410554939673986</c:v>
                </c:pt>
                <c:pt idx="79">
                  <c:v>1.8801817107940004</c:v>
                </c:pt>
                <c:pt idx="80">
                  <c:v>5.2377392042354556</c:v>
                </c:pt>
                <c:pt idx="81">
                  <c:v>4.0853295841669821</c:v>
                </c:pt>
                <c:pt idx="83">
                  <c:v>1.6752625656414104</c:v>
                </c:pt>
                <c:pt idx="84">
                  <c:v>2.1008909222248975</c:v>
                </c:pt>
                <c:pt idx="85">
                  <c:v>3.7592052897120114</c:v>
                </c:pt>
                <c:pt idx="86">
                  <c:v>3.5006273525721454</c:v>
                </c:pt>
                <c:pt idx="87">
                  <c:v>3.6085893269907205</c:v>
                </c:pt>
                <c:pt idx="88">
                  <c:v>4.9123230672065983</c:v>
                </c:pt>
                <c:pt idx="89">
                  <c:v>4.0980165360065115</c:v>
                </c:pt>
                <c:pt idx="90">
                  <c:v>2.5286517549403511</c:v>
                </c:pt>
                <c:pt idx="91">
                  <c:v>1.9855109961190167</c:v>
                </c:pt>
                <c:pt idx="92">
                  <c:v>2.2748494375058614</c:v>
                </c:pt>
                <c:pt idx="93">
                  <c:v>3.0776261815587658</c:v>
                </c:pt>
                <c:pt idx="94">
                  <c:v>3.7476166615691966</c:v>
                </c:pt>
                <c:pt idx="95">
                  <c:v>5.8465440710209258</c:v>
                </c:pt>
                <c:pt idx="96">
                  <c:v>2.8596081792438079</c:v>
                </c:pt>
                <c:pt idx="97">
                  <c:v>1.8559047111799738</c:v>
                </c:pt>
                <c:pt idx="98">
                  <c:v>1.6927630873755988</c:v>
                </c:pt>
                <c:pt idx="99">
                  <c:v>3.2489135798538706</c:v>
                </c:pt>
                <c:pt idx="100">
                  <c:v>3.6442855783161834</c:v>
                </c:pt>
                <c:pt idx="101">
                  <c:v>5.066208189411868</c:v>
                </c:pt>
                <c:pt idx="102">
                  <c:v>4.6120483699048043</c:v>
                </c:pt>
                <c:pt idx="103">
                  <c:v>3.0904101317144446</c:v>
                </c:pt>
                <c:pt idx="104">
                  <c:v>1.7400586901896009</c:v>
                </c:pt>
                <c:pt idx="105">
                  <c:v>1.9433411434514039</c:v>
                </c:pt>
                <c:pt idx="106">
                  <c:v>2.5256958173033541</c:v>
                </c:pt>
                <c:pt idx="107">
                  <c:v>2.9262427096270227</c:v>
                </c:pt>
                <c:pt idx="108">
                  <c:v>3.7144866140176545</c:v>
                </c:pt>
                <c:pt idx="109">
                  <c:v>4.104324691117486</c:v>
                </c:pt>
                <c:pt idx="110">
                  <c:v>2.761812310176464</c:v>
                </c:pt>
                <c:pt idx="111">
                  <c:v>1.8111067590810783</c:v>
                </c:pt>
                <c:pt idx="112">
                  <c:v>1.7378243246023743</c:v>
                </c:pt>
                <c:pt idx="113">
                  <c:v>3.4515116708372648</c:v>
                </c:pt>
                <c:pt idx="114">
                  <c:v>3.779151521583402</c:v>
                </c:pt>
                <c:pt idx="115">
                  <c:v>3.8256074444252972</c:v>
                </c:pt>
                <c:pt idx="116">
                  <c:v>2.6926056426018943</c:v>
                </c:pt>
                <c:pt idx="117">
                  <c:v>2.5806777435483057</c:v>
                </c:pt>
                <c:pt idx="118">
                  <c:v>1.8547444664283153</c:v>
                </c:pt>
                <c:pt idx="119">
                  <c:v>1.8163736325596231</c:v>
                </c:pt>
                <c:pt idx="120">
                  <c:v>2.8261050144443316</c:v>
                </c:pt>
                <c:pt idx="121">
                  <c:v>3.0810922002307466</c:v>
                </c:pt>
                <c:pt idx="122">
                  <c:v>5.28860248066478</c:v>
                </c:pt>
                <c:pt idx="123">
                  <c:v>2.7393180175642233</c:v>
                </c:pt>
                <c:pt idx="124">
                  <c:v>2.4640352826842036</c:v>
                </c:pt>
                <c:pt idx="125">
                  <c:v>1.6460103158296913</c:v>
                </c:pt>
                <c:pt idx="126">
                  <c:v>1.6660019862215654</c:v>
                </c:pt>
                <c:pt idx="127">
                  <c:v>3.1173628341697293</c:v>
                </c:pt>
                <c:pt idx="128">
                  <c:v>3.3705365227694903</c:v>
                </c:pt>
                <c:pt idx="129">
                  <c:v>3.0891543980549216</c:v>
                </c:pt>
                <c:pt idx="130">
                  <c:v>3.1515791985546029</c:v>
                </c:pt>
                <c:pt idx="131">
                  <c:v>1.6698261899055049</c:v>
                </c:pt>
                <c:pt idx="132">
                  <c:v>1.724908071373306</c:v>
                </c:pt>
                <c:pt idx="133">
                  <c:v>2.3105839048942505</c:v>
                </c:pt>
                <c:pt idx="134">
                  <c:v>2.9477868803880538</c:v>
                </c:pt>
                <c:pt idx="135">
                  <c:v>3.036305884763824</c:v>
                </c:pt>
                <c:pt idx="136">
                  <c:v>2.7716312595561212</c:v>
                </c:pt>
                <c:pt idx="137">
                  <c:v>2.7453428557159265</c:v>
                </c:pt>
                <c:pt idx="138">
                  <c:v>1.8669743264224259</c:v>
                </c:pt>
                <c:pt idx="139">
                  <c:v>1.7081117622321005</c:v>
                </c:pt>
                <c:pt idx="140">
                  <c:v>2.3913530465949822</c:v>
                </c:pt>
                <c:pt idx="141">
                  <c:v>2.6998549094543005</c:v>
                </c:pt>
                <c:pt idx="142">
                  <c:v>2.2757164678636541</c:v>
                </c:pt>
                <c:pt idx="143">
                  <c:v>2.6637407770871953</c:v>
                </c:pt>
                <c:pt idx="144">
                  <c:v>2.3581592876973185</c:v>
                </c:pt>
                <c:pt idx="145">
                  <c:v>1.89041217840292</c:v>
                </c:pt>
                <c:pt idx="146">
                  <c:v>1.600396792593205</c:v>
                </c:pt>
                <c:pt idx="147">
                  <c:v>1.6356693355393388</c:v>
                </c:pt>
                <c:pt idx="148">
                  <c:v>2.5753805197060013</c:v>
                </c:pt>
                <c:pt idx="149">
                  <c:v>2.492713542874176</c:v>
                </c:pt>
                <c:pt idx="150">
                  <c:v>2.533439476515821</c:v>
                </c:pt>
                <c:pt idx="151">
                  <c:v>2.3086017526601266</c:v>
                </c:pt>
                <c:pt idx="152">
                  <c:v>1.6038537375162309</c:v>
                </c:pt>
                <c:pt idx="153">
                  <c:v>1.6236078058067587</c:v>
                </c:pt>
                <c:pt idx="154">
                  <c:v>2.2751057924193474</c:v>
                </c:pt>
                <c:pt idx="155">
                  <c:v>2.5103116263325713</c:v>
                </c:pt>
                <c:pt idx="156">
                  <c:v>1.8046857805966268</c:v>
                </c:pt>
                <c:pt idx="157">
                  <c:v>2.1825444473795859</c:v>
                </c:pt>
                <c:pt idx="158">
                  <c:v>2.090200176863092</c:v>
                </c:pt>
                <c:pt idx="159">
                  <c:v>1.4285714285714286</c:v>
                </c:pt>
                <c:pt idx="160">
                  <c:v>1.3346738456472467</c:v>
                </c:pt>
                <c:pt idx="161">
                  <c:v>1.8956542021395024</c:v>
                </c:pt>
                <c:pt idx="162">
                  <c:v>2.4170150184233452</c:v>
                </c:pt>
                <c:pt idx="163">
                  <c:v>2.2362417619557258</c:v>
                </c:pt>
                <c:pt idx="164">
                  <c:v>2.2934739706240501</c:v>
                </c:pt>
                <c:pt idx="165">
                  <c:v>2.2118636718411238</c:v>
                </c:pt>
                <c:pt idx="166">
                  <c:v>1.5596616828729009</c:v>
                </c:pt>
                <c:pt idx="167">
                  <c:v>1.3194768363900964</c:v>
                </c:pt>
                <c:pt idx="168">
                  <c:v>1.9339406943613915</c:v>
                </c:pt>
                <c:pt idx="169">
                  <c:v>2.4117297011372654</c:v>
                </c:pt>
                <c:pt idx="170">
                  <c:v>2.4753259788168798</c:v>
                </c:pt>
                <c:pt idx="171">
                  <c:v>2.4373748146606666</c:v>
                </c:pt>
                <c:pt idx="172">
                  <c:v>2.121039370215803</c:v>
                </c:pt>
                <c:pt idx="173">
                  <c:v>1.6449166370770514</c:v>
                </c:pt>
                <c:pt idx="174">
                  <c:v>1.5535577199448432</c:v>
                </c:pt>
                <c:pt idx="175">
                  <c:v>1.9796988557084987</c:v>
                </c:pt>
                <c:pt idx="176">
                  <c:v>2.4871204188481677</c:v>
                </c:pt>
                <c:pt idx="177">
                  <c:v>2.555178099608638</c:v>
                </c:pt>
                <c:pt idx="178">
                  <c:v>2.6829690188545259</c:v>
                </c:pt>
                <c:pt idx="179">
                  <c:v>2.2108979175499206</c:v>
                </c:pt>
                <c:pt idx="180">
                  <c:v>1.5799559488879877</c:v>
                </c:pt>
                <c:pt idx="182">
                  <c:v>0.56798761827870914</c:v>
                </c:pt>
                <c:pt idx="183">
                  <c:v>2.4196107048241511</c:v>
                </c:pt>
                <c:pt idx="184">
                  <c:v>2.1771616842314998</c:v>
                </c:pt>
                <c:pt idx="185">
                  <c:v>2.6548408417372023</c:v>
                </c:pt>
                <c:pt idx="186">
                  <c:v>2.489565153051676</c:v>
                </c:pt>
                <c:pt idx="187">
                  <c:v>1.689640571106735</c:v>
                </c:pt>
                <c:pt idx="188">
                  <c:v>1.6366370794137595</c:v>
                </c:pt>
                <c:pt idx="189">
                  <c:v>2.1441833397993681</c:v>
                </c:pt>
                <c:pt idx="190">
                  <c:v>2.5347530316474414</c:v>
                </c:pt>
                <c:pt idx="191">
                  <c:v>2.6447235690345252</c:v>
                </c:pt>
                <c:pt idx="192">
                  <c:v>2.6569656681934255</c:v>
                </c:pt>
                <c:pt idx="193">
                  <c:v>2.3406222381512873</c:v>
                </c:pt>
                <c:pt idx="194">
                  <c:v>1.6471628071415945</c:v>
                </c:pt>
                <c:pt idx="195">
                  <c:v>1.8885556409195674</c:v>
                </c:pt>
                <c:pt idx="196">
                  <c:v>2.5775173265427656</c:v>
                </c:pt>
                <c:pt idx="197">
                  <c:v>2.6506059743112753</c:v>
                </c:pt>
                <c:pt idx="198">
                  <c:v>2.7197517704939176</c:v>
                </c:pt>
                <c:pt idx="199">
                  <c:v>3.0561244392432223</c:v>
                </c:pt>
                <c:pt idx="200">
                  <c:v>2.4637590071021624</c:v>
                </c:pt>
                <c:pt idx="201">
                  <c:v>1.9557249565493589</c:v>
                </c:pt>
                <c:pt idx="202">
                  <c:v>1.9617123866081887</c:v>
                </c:pt>
                <c:pt idx="203">
                  <c:v>2.6399831041081336</c:v>
                </c:pt>
                <c:pt idx="204">
                  <c:v>2.9309524797543389</c:v>
                </c:pt>
                <c:pt idx="205">
                  <c:v>3.2787673106640343</c:v>
                </c:pt>
                <c:pt idx="206">
                  <c:v>3.3665259706028845</c:v>
                </c:pt>
                <c:pt idx="207">
                  <c:v>3.3114627556927827</c:v>
                </c:pt>
                <c:pt idx="208">
                  <c:v>2.3325046920385719</c:v>
                </c:pt>
                <c:pt idx="209">
                  <c:v>1.8920538063416381</c:v>
                </c:pt>
                <c:pt idx="210">
                  <c:v>3.223439690538767</c:v>
                </c:pt>
                <c:pt idx="211">
                  <c:v>1.9008945825157242</c:v>
                </c:pt>
                <c:pt idx="212">
                  <c:v>3.1062834632029075</c:v>
                </c:pt>
                <c:pt idx="213">
                  <c:v>3.1584300076118161</c:v>
                </c:pt>
                <c:pt idx="214">
                  <c:v>3.5164131060759196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AF3-46CF-B6B6-7DA36928BE19}"/>
            </c:ext>
          </c:extLst>
        </c:ser>
        <c:dLbls/>
        <c:axId val="168664448"/>
        <c:axId val="168690816"/>
      </c:scatterChart>
      <c:valAx>
        <c:axId val="168664448"/>
        <c:scaling>
          <c:orientation val="minMax"/>
          <c:max val="44165"/>
          <c:min val="43935"/>
        </c:scaling>
        <c:axPos val="b"/>
        <c:numFmt formatCode="d\-mmm" sourceLinked="1"/>
        <c:tickLblPos val="nextTo"/>
        <c:crossAx val="168690816"/>
        <c:crosses val="autoZero"/>
        <c:crossBetween val="midCat"/>
      </c:valAx>
      <c:valAx>
        <c:axId val="168690816"/>
        <c:scaling>
          <c:orientation val="minMax"/>
        </c:scaling>
        <c:axPos val="l"/>
        <c:numFmt formatCode="General" sourceLinked="1"/>
        <c:tickLblPos val="nextTo"/>
        <c:crossAx val="168664448"/>
        <c:crosses val="autoZero"/>
        <c:crossBetween val="midCat"/>
      </c:valAx>
      <c:spPr>
        <a:ln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488407699037621E-2"/>
          <c:y val="5.1400554097404488E-2"/>
          <c:w val="0.86833092738407736"/>
          <c:h val="0.89719889180519141"/>
        </c:manualLayout>
      </c:layout>
      <c:scatterChart>
        <c:scatterStyle val="lineMarker"/>
        <c:ser>
          <c:idx val="3"/>
          <c:order val="2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1'!$H$83:$H$297</c:f>
              <c:numCache>
                <c:formatCode>General</c:formatCode>
                <c:ptCount val="215"/>
                <c:pt idx="0">
                  <c:v>9.9010259942718335</c:v>
                </c:pt>
                <c:pt idx="1">
                  <c:v>8.7158405666101206</c:v>
                </c:pt>
                <c:pt idx="2">
                  <c:v>9.9908157498116044</c:v>
                </c:pt>
                <c:pt idx="3">
                  <c:v>8.3310496026308574</c:v>
                </c:pt>
                <c:pt idx="4">
                  <c:v>6.6217762755169938</c:v>
                </c:pt>
                <c:pt idx="5">
                  <c:v>7.571652256790796</c:v>
                </c:pt>
                <c:pt idx="6">
                  <c:v>9.581394115385125</c:v>
                </c:pt>
                <c:pt idx="7">
                  <c:v>8.3102250868120606</c:v>
                </c:pt>
                <c:pt idx="8">
                  <c:v>7.9775572267144437</c:v>
                </c:pt>
                <c:pt idx="9">
                  <c:v>6.3026738914512181</c:v>
                </c:pt>
                <c:pt idx="10">
                  <c:v>6.8461120776587139</c:v>
                </c:pt>
                <c:pt idx="11">
                  <c:v>5.2479248580166011</c:v>
                </c:pt>
                <c:pt idx="12">
                  <c:v>6.5199521206789637</c:v>
                </c:pt>
                <c:pt idx="13">
                  <c:v>8.9548479465493021</c:v>
                </c:pt>
                <c:pt idx="14">
                  <c:v>8.2915894404648594</c:v>
                </c:pt>
                <c:pt idx="15">
                  <c:v>6.7812998753480356</c:v>
                </c:pt>
                <c:pt idx="16">
                  <c:v>5.98485885462184</c:v>
                </c:pt>
                <c:pt idx="17">
                  <c:v>6.4083385610191579</c:v>
                </c:pt>
                <c:pt idx="18">
                  <c:v>3.1245055199191794</c:v>
                </c:pt>
                <c:pt idx="19">
                  <c:v>5.1673339880637608</c:v>
                </c:pt>
                <c:pt idx="20">
                  <c:v>7.1554878797553849</c:v>
                </c:pt>
                <c:pt idx="21">
                  <c:v>7.136077764682569</c:v>
                </c:pt>
                <c:pt idx="22">
                  <c:v>5.828306842602494</c:v>
                </c:pt>
                <c:pt idx="23">
                  <c:v>5.6952655064241267</c:v>
                </c:pt>
                <c:pt idx="24">
                  <c:v>4.8121159206151987</c:v>
                </c:pt>
                <c:pt idx="25">
                  <c:v>5.039648895316942</c:v>
                </c:pt>
                <c:pt idx="26">
                  <c:v>4.6870186060841492</c:v>
                </c:pt>
                <c:pt idx="27">
                  <c:v>6.4646323254945877</c:v>
                </c:pt>
                <c:pt idx="28">
                  <c:v>5.8241611336393211</c:v>
                </c:pt>
                <c:pt idx="29">
                  <c:v>5.4318221527899109</c:v>
                </c:pt>
                <c:pt idx="30">
                  <c:v>4.9916324660317963</c:v>
                </c:pt>
                <c:pt idx="31">
                  <c:v>4.496977948305382</c:v>
                </c:pt>
                <c:pt idx="32">
                  <c:v>4.4188722669735325</c:v>
                </c:pt>
                <c:pt idx="33">
                  <c:v>3.8440283825902428</c:v>
                </c:pt>
                <c:pt idx="34">
                  <c:v>4.7832164914037723</c:v>
                </c:pt>
                <c:pt idx="35">
                  <c:v>4.4777560994455925</c:v>
                </c:pt>
                <c:pt idx="36">
                  <c:v>4.5763571790969051</c:v>
                </c:pt>
                <c:pt idx="37">
                  <c:v>4.2814522421627572</c:v>
                </c:pt>
                <c:pt idx="38">
                  <c:v>4.1683665854022589</c:v>
                </c:pt>
                <c:pt idx="39">
                  <c:v>3.2810461544783096</c:v>
                </c:pt>
                <c:pt idx="40">
                  <c:v>3.6400237608078676</c:v>
                </c:pt>
                <c:pt idx="41">
                  <c:v>4.0322924210795383</c:v>
                </c:pt>
                <c:pt idx="42">
                  <c:v>4.9442068067695741</c:v>
                </c:pt>
                <c:pt idx="43">
                  <c:v>3.9865473137091705</c:v>
                </c:pt>
                <c:pt idx="44">
                  <c:v>3.8825466606789729</c:v>
                </c:pt>
                <c:pt idx="45">
                  <c:v>3.3006009787824202</c:v>
                </c:pt>
                <c:pt idx="46">
                  <c:v>2.988754640075697</c:v>
                </c:pt>
                <c:pt idx="47">
                  <c:v>2.9112714822136256</c:v>
                </c:pt>
                <c:pt idx="48">
                  <c:v>4.0139840918071092</c:v>
                </c:pt>
                <c:pt idx="49">
                  <c:v>4.0620262342627385</c:v>
                </c:pt>
                <c:pt idx="52">
                  <c:v>3.3086221659942452</c:v>
                </c:pt>
                <c:pt idx="53">
                  <c:v>2.9972586049345109</c:v>
                </c:pt>
                <c:pt idx="54">
                  <c:v>2.9308884715932102</c:v>
                </c:pt>
                <c:pt idx="55">
                  <c:v>3.9113151100364738</c:v>
                </c:pt>
                <c:pt idx="56">
                  <c:v>3.762517987188009</c:v>
                </c:pt>
                <c:pt idx="57">
                  <c:v>3.5926380720538287</c:v>
                </c:pt>
                <c:pt idx="58">
                  <c:v>3.2183154576772339</c:v>
                </c:pt>
                <c:pt idx="59">
                  <c:v>3.1541123236624968</c:v>
                </c:pt>
                <c:pt idx="60">
                  <c:v>2.6509584728680302</c:v>
                </c:pt>
                <c:pt idx="61">
                  <c:v>2.728621173783027</c:v>
                </c:pt>
                <c:pt idx="62">
                  <c:v>4.5717259323503905</c:v>
                </c:pt>
                <c:pt idx="63">
                  <c:v>3.5541790596774634</c:v>
                </c:pt>
                <c:pt idx="64">
                  <c:v>3.6432843936922241</c:v>
                </c:pt>
                <c:pt idx="65">
                  <c:v>2.8029393874632165</c:v>
                </c:pt>
                <c:pt idx="66">
                  <c:v>2.8246907330654603</c:v>
                </c:pt>
                <c:pt idx="67">
                  <c:v>2.5642003753604832</c:v>
                </c:pt>
                <c:pt idx="68">
                  <c:v>2.7378776629162145</c:v>
                </c:pt>
                <c:pt idx="69">
                  <c:v>3.3183998249314617</c:v>
                </c:pt>
                <c:pt idx="70">
                  <c:v>2.9012196941011785</c:v>
                </c:pt>
                <c:pt idx="71">
                  <c:v>2.8559760263577614</c:v>
                </c:pt>
                <c:pt idx="72">
                  <c:v>2.4805273231594356</c:v>
                </c:pt>
                <c:pt idx="73">
                  <c:v>2.557332570954487</c:v>
                </c:pt>
                <c:pt idx="74">
                  <c:v>2.1106015973761729</c:v>
                </c:pt>
                <c:pt idx="75">
                  <c:v>2.1203724845260945</c:v>
                </c:pt>
                <c:pt idx="76">
                  <c:v>2.8737959314030217</c:v>
                </c:pt>
                <c:pt idx="77">
                  <c:v>2.4393188620871795</c:v>
                </c:pt>
                <c:pt idx="78">
                  <c:v>2.4610348085861817</c:v>
                </c:pt>
                <c:pt idx="79">
                  <c:v>2.4249455042146524</c:v>
                </c:pt>
                <c:pt idx="80">
                  <c:v>2.3152593621672422</c:v>
                </c:pt>
                <c:pt idx="81">
                  <c:v>2.0197660143396101</c:v>
                </c:pt>
                <c:pt idx="82">
                  <c:v>2.0805068214770257</c:v>
                </c:pt>
                <c:pt idx="83">
                  <c:v>1.8427937117484698</c:v>
                </c:pt>
                <c:pt idx="84">
                  <c:v>2.7888983433069696</c:v>
                </c:pt>
                <c:pt idx="85">
                  <c:v>2.3561361323098668</c:v>
                </c:pt>
                <c:pt idx="86">
                  <c:v>2.2572303875345225</c:v>
                </c:pt>
                <c:pt idx="87">
                  <c:v>2.43002591292522</c:v>
                </c:pt>
                <c:pt idx="88">
                  <c:v>2.39946622787655</c:v>
                </c:pt>
                <c:pt idx="89">
                  <c:v>1.9659392539460621</c:v>
                </c:pt>
                <c:pt idx="90">
                  <c:v>1.7360969716713497</c:v>
                </c:pt>
                <c:pt idx="91">
                  <c:v>2.3587358630165944</c:v>
                </c:pt>
                <c:pt idx="92">
                  <c:v>2.2089590450512437</c:v>
                </c:pt>
                <c:pt idx="93">
                  <c:v>2.3835933943131491</c:v>
                </c:pt>
                <c:pt idx="94">
                  <c:v>3.2465360305639184</c:v>
                </c:pt>
                <c:pt idx="95">
                  <c:v>2.216267891044716</c:v>
                </c:pt>
                <c:pt idx="96">
                  <c:v>1.8566418662326591</c:v>
                </c:pt>
                <c:pt idx="97">
                  <c:v>1.7061059979639748</c:v>
                </c:pt>
                <c:pt idx="98">
                  <c:v>2.1760917775503241</c:v>
                </c:pt>
                <c:pt idx="99">
                  <c:v>2.491982051365492</c:v>
                </c:pt>
                <c:pt idx="100">
                  <c:v>3.3749262608107689</c:v>
                </c:pt>
                <c:pt idx="101">
                  <c:v>2.3964767132287501</c:v>
                </c:pt>
                <c:pt idx="102">
                  <c:v>2.5461410327595781</c:v>
                </c:pt>
                <c:pt idx="103">
                  <c:v>1.8055922762041081</c:v>
                </c:pt>
                <c:pt idx="104">
                  <c:v>1.8639362584273713</c:v>
                </c:pt>
                <c:pt idx="105">
                  <c:v>2.1227236219359598</c:v>
                </c:pt>
                <c:pt idx="106">
                  <c:v>2.3205312025836267</c:v>
                </c:pt>
                <c:pt idx="107">
                  <c:v>2.1947610038490724</c:v>
                </c:pt>
                <c:pt idx="108">
                  <c:v>2.3525198418046895</c:v>
                </c:pt>
                <c:pt idx="109">
                  <c:v>2.5630962309507139</c:v>
                </c:pt>
                <c:pt idx="110">
                  <c:v>2.1230405294126453</c:v>
                </c:pt>
                <c:pt idx="111">
                  <c:v>1.6576255485511968</c:v>
                </c:pt>
                <c:pt idx="112">
                  <c:v>2.4750236250583733</c:v>
                </c:pt>
                <c:pt idx="113">
                  <c:v>2.5187972583942226</c:v>
                </c:pt>
                <c:pt idx="114">
                  <c:v>2.4379616345183059</c:v>
                </c:pt>
                <c:pt idx="115">
                  <c:v>2.3917161164301461</c:v>
                </c:pt>
                <c:pt idx="116">
                  <c:v>2.5084119489838721</c:v>
                </c:pt>
                <c:pt idx="117">
                  <c:v>2.235184754822217</c:v>
                </c:pt>
                <c:pt idx="118">
                  <c:v>1.8179564516795439</c:v>
                </c:pt>
                <c:pt idx="119">
                  <c:v>2.1250017349785555</c:v>
                </c:pt>
                <c:pt idx="120">
                  <c:v>2.3931505184001667</c:v>
                </c:pt>
                <c:pt idx="121">
                  <c:v>3.4376667382702877</c:v>
                </c:pt>
                <c:pt idx="122">
                  <c:v>2.3434455469288649</c:v>
                </c:pt>
                <c:pt idx="123">
                  <c:v>2.6063827335211061</c:v>
                </c:pt>
                <c:pt idx="124">
                  <c:v>2.1271021633767622</c:v>
                </c:pt>
                <c:pt idx="125">
                  <c:v>1.6779355997211973</c:v>
                </c:pt>
                <c:pt idx="126">
                  <c:v>2.4596498200525492</c:v>
                </c:pt>
                <c:pt idx="127">
                  <c:v>2.3800650370857541</c:v>
                </c:pt>
                <c:pt idx="128">
                  <c:v>2.3429545437404311</c:v>
                </c:pt>
                <c:pt idx="129">
                  <c:v>2.0515343050413675</c:v>
                </c:pt>
                <c:pt idx="130">
                  <c:v>2.1513727985626323</c:v>
                </c:pt>
                <c:pt idx="131">
                  <c:v>1.9719324482054275</c:v>
                </c:pt>
                <c:pt idx="132">
                  <c:v>2.4156169911118384</c:v>
                </c:pt>
                <c:pt idx="133">
                  <c:v>2.3031904851802909</c:v>
                </c:pt>
                <c:pt idx="134">
                  <c:v>2.222404754081968</c:v>
                </c:pt>
                <c:pt idx="135">
                  <c:v>1.9935449717379055</c:v>
                </c:pt>
                <c:pt idx="136">
                  <c:v>2.0712913071328987</c:v>
                </c:pt>
                <c:pt idx="137">
                  <c:v>1.9027345525754449</c:v>
                </c:pt>
                <c:pt idx="138">
                  <c:v>1.733096724024485</c:v>
                </c:pt>
                <c:pt idx="139">
                  <c:v>2.2647799814362295</c:v>
                </c:pt>
                <c:pt idx="140">
                  <c:v>2.233645474074561</c:v>
                </c:pt>
                <c:pt idx="141">
                  <c:v>2.0609002193396471</c:v>
                </c:pt>
                <c:pt idx="142">
                  <c:v>1.9012565869477098</c:v>
                </c:pt>
                <c:pt idx="143">
                  <c:v>1.7904177044862435</c:v>
                </c:pt>
                <c:pt idx="144">
                  <c:v>1.7548571570239737</c:v>
                </c:pt>
                <c:pt idx="145">
                  <c:v>1.8847076804758498</c:v>
                </c:pt>
                <c:pt idx="146">
                  <c:v>1.7721670934699103</c:v>
                </c:pt>
                <c:pt idx="147">
                  <c:v>2.1444528203168836</c:v>
                </c:pt>
                <c:pt idx="148">
                  <c:v>1.9720551821719137</c:v>
                </c:pt>
                <c:pt idx="149">
                  <c:v>1.8156170652957588</c:v>
                </c:pt>
                <c:pt idx="150">
                  <c:v>1.7484919427878125</c:v>
                </c:pt>
                <c:pt idx="151">
                  <c:v>1.5700459401248348</c:v>
                </c:pt>
                <c:pt idx="152">
                  <c:v>1.6989266162513645</c:v>
                </c:pt>
                <c:pt idx="153">
                  <c:v>2.1229243991239399</c:v>
                </c:pt>
                <c:pt idx="154">
                  <c:v>1.9334509218251108</c:v>
                </c:pt>
                <c:pt idx="155">
                  <c:v>1.7113855202618307</c:v>
                </c:pt>
                <c:pt idx="156">
                  <c:v>1.6733718150545158</c:v>
                </c:pt>
                <c:pt idx="157">
                  <c:v>1.7226814198870319</c:v>
                </c:pt>
                <c:pt idx="158">
                  <c:v>1.544156612757859</c:v>
                </c:pt>
                <c:pt idx="159">
                  <c:v>1.5957446808510638</c:v>
                </c:pt>
                <c:pt idx="160">
                  <c:v>1.9230079802680164</c:v>
                </c:pt>
                <c:pt idx="161">
                  <c:v>1.90200641549783</c:v>
                </c:pt>
                <c:pt idx="162">
                  <c:v>1.7530413279966188</c:v>
                </c:pt>
                <c:pt idx="163">
                  <c:v>1.6687951799866789</c:v>
                </c:pt>
                <c:pt idx="164">
                  <c:v>1.6735344680516004</c:v>
                </c:pt>
                <c:pt idx="165">
                  <c:v>1.4493860637424332</c:v>
                </c:pt>
                <c:pt idx="166">
                  <c:v>1.4822701873378243</c:v>
                </c:pt>
                <c:pt idx="167">
                  <c:v>1.8848971671689174</c:v>
                </c:pt>
                <c:pt idx="168">
                  <c:v>1.8303507022198804</c:v>
                </c:pt>
                <c:pt idx="169">
                  <c:v>1.7250106605229332</c:v>
                </c:pt>
                <c:pt idx="170">
                  <c:v>1.703667339406171</c:v>
                </c:pt>
                <c:pt idx="171">
                  <c:v>1.5950518702752234</c:v>
                </c:pt>
                <c:pt idx="172">
                  <c:v>1.5993203955049904</c:v>
                </c:pt>
                <c:pt idx="173">
                  <c:v>1.5607466729047799</c:v>
                </c:pt>
                <c:pt idx="174">
                  <c:v>1.780764170105134</c:v>
                </c:pt>
                <c:pt idx="175">
                  <c:v>1.6930547120695014</c:v>
                </c:pt>
                <c:pt idx="176">
                  <c:v>1.8010070628826196</c:v>
                </c:pt>
                <c:pt idx="177">
                  <c:v>1.6053733977589053</c:v>
                </c:pt>
                <c:pt idx="178">
                  <c:v>1.4207871381942758</c:v>
                </c:pt>
                <c:pt idx="179">
                  <c:v>1.369981073990699</c:v>
                </c:pt>
                <c:pt idx="180">
                  <c:v>1.3616071428571428</c:v>
                </c:pt>
                <c:pt idx="181">
                  <c:v>1.5546666418019464</c:v>
                </c:pt>
                <c:pt idx="182">
                  <c:v>1.5775701127907036</c:v>
                </c:pt>
                <c:pt idx="183">
                  <c:v>1.5182341936412314</c:v>
                </c:pt>
                <c:pt idx="184">
                  <c:v>1.4829670774639501</c:v>
                </c:pt>
                <c:pt idx="185">
                  <c:v>1.4580417887011958</c:v>
                </c:pt>
                <c:pt idx="186">
                  <c:v>1.189205142227199</c:v>
                </c:pt>
                <c:pt idx="187">
                  <c:v>1.272016776869922</c:v>
                </c:pt>
                <c:pt idx="188">
                  <c:v>1.5791662308439993</c:v>
                </c:pt>
                <c:pt idx="189">
                  <c:v>1.5417551181952289</c:v>
                </c:pt>
                <c:pt idx="190">
                  <c:v>1.3538725502444551</c:v>
                </c:pt>
                <c:pt idx="191">
                  <c:v>1.3246331241133749</c:v>
                </c:pt>
                <c:pt idx="192">
                  <c:v>1.2149951586237806</c:v>
                </c:pt>
                <c:pt idx="193">
                  <c:v>1.0928769475447213</c:v>
                </c:pt>
                <c:pt idx="194">
                  <c:v>1.2264008385482752</c:v>
                </c:pt>
                <c:pt idx="195">
                  <c:v>1.509281385244341</c:v>
                </c:pt>
                <c:pt idx="196">
                  <c:v>1.4044321818178256</c:v>
                </c:pt>
                <c:pt idx="197">
                  <c:v>1.3124200329843918</c:v>
                </c:pt>
                <c:pt idx="198">
                  <c:v>1.3113250642498719</c:v>
                </c:pt>
                <c:pt idx="199">
                  <c:v>1.3413011667951475</c:v>
                </c:pt>
                <c:pt idx="200">
                  <c:v>1.1862165104887081</c:v>
                </c:pt>
                <c:pt idx="201">
                  <c:v>1.2077568134171908</c:v>
                </c:pt>
                <c:pt idx="202">
                  <c:v>1.6726544316218868</c:v>
                </c:pt>
                <c:pt idx="203">
                  <c:v>1.6026110936572766</c:v>
                </c:pt>
                <c:pt idx="204">
                  <c:v>1.4346257744132254</c:v>
                </c:pt>
                <c:pt idx="205">
                  <c:v>1.4777318890073343</c:v>
                </c:pt>
                <c:pt idx="206">
                  <c:v>1.2388699042210136</c:v>
                </c:pt>
                <c:pt idx="207">
                  <c:v>1.2317335740377018</c:v>
                </c:pt>
                <c:pt idx="208">
                  <c:v>1.2455960950857199</c:v>
                </c:pt>
                <c:pt idx="209">
                  <c:v>1.67575156329463</c:v>
                </c:pt>
                <c:pt idx="210">
                  <c:v>1.6436805153456955</c:v>
                </c:pt>
                <c:pt idx="211">
                  <c:v>1.4987076103948367</c:v>
                </c:pt>
                <c:pt idx="212">
                  <c:v>1.5092881593325325</c:v>
                </c:pt>
                <c:pt idx="213">
                  <c:v>1.5482631577179744</c:v>
                </c:pt>
                <c:pt idx="214">
                  <c:v>1.3876633061839649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F1C-44D3-B791-FD627DBF9689}"/>
            </c:ext>
          </c:extLst>
        </c:ser>
        <c:ser>
          <c:idx val="4"/>
          <c:order val="3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1'!$J$83:$J$297</c:f>
              <c:numCache>
                <c:formatCode>General</c:formatCode>
                <c:ptCount val="215"/>
                <c:pt idx="0">
                  <c:v>26.165852420531692</c:v>
                </c:pt>
                <c:pt idx="1">
                  <c:v>19.064855082250613</c:v>
                </c:pt>
                <c:pt idx="2">
                  <c:v>34.657719219280658</c:v>
                </c:pt>
                <c:pt idx="3">
                  <c:v>25.147973327339479</c:v>
                </c:pt>
                <c:pt idx="4">
                  <c:v>16.095980096896689</c:v>
                </c:pt>
                <c:pt idx="5">
                  <c:v>26.764663076699172</c:v>
                </c:pt>
                <c:pt idx="6">
                  <c:v>16.083426345392073</c:v>
                </c:pt>
                <c:pt idx="7">
                  <c:v>23.825159764149276</c:v>
                </c:pt>
                <c:pt idx="8">
                  <c:v>22.875109878964096</c:v>
                </c:pt>
                <c:pt idx="9">
                  <c:v>9.5644051713912948</c:v>
                </c:pt>
                <c:pt idx="10">
                  <c:v>15.384422802493553</c:v>
                </c:pt>
                <c:pt idx="11">
                  <c:v>15.831234256926953</c:v>
                </c:pt>
                <c:pt idx="12">
                  <c:v>10.166142792995061</c:v>
                </c:pt>
                <c:pt idx="13">
                  <c:v>20.65885663597712</c:v>
                </c:pt>
                <c:pt idx="14">
                  <c:v>14.018060595830871</c:v>
                </c:pt>
                <c:pt idx="15">
                  <c:v>14.805935496895977</c:v>
                </c:pt>
                <c:pt idx="16">
                  <c:v>13.597794822627037</c:v>
                </c:pt>
                <c:pt idx="17">
                  <c:v>12.654417607821417</c:v>
                </c:pt>
                <c:pt idx="18">
                  <c:v>10.425101214574898</c:v>
                </c:pt>
                <c:pt idx="19">
                  <c:v>9.8888407680092385</c:v>
                </c:pt>
                <c:pt idx="20">
                  <c:v>12.51500085719184</c:v>
                </c:pt>
                <c:pt idx="21">
                  <c:v>11.538008448191716</c:v>
                </c:pt>
                <c:pt idx="22">
                  <c:v>13.303261459981579</c:v>
                </c:pt>
                <c:pt idx="23">
                  <c:v>13.049379826819564</c:v>
                </c:pt>
                <c:pt idx="24">
                  <c:v>7.8036053130929792</c:v>
                </c:pt>
                <c:pt idx="25">
                  <c:v>8.6739707182863324</c:v>
                </c:pt>
                <c:pt idx="26">
                  <c:v>9.1649694501018324</c:v>
                </c:pt>
                <c:pt idx="27">
                  <c:v>7.7870005627462016</c:v>
                </c:pt>
                <c:pt idx="28">
                  <c:v>8.7927332782824106</c:v>
                </c:pt>
                <c:pt idx="29">
                  <c:v>11.686338412754338</c:v>
                </c:pt>
                <c:pt idx="30">
                  <c:v>9.1859474933415477</c:v>
                </c:pt>
                <c:pt idx="31">
                  <c:v>7.9952091394877467</c:v>
                </c:pt>
                <c:pt idx="32">
                  <c:v>7.7178761365585862</c:v>
                </c:pt>
                <c:pt idx="33">
                  <c:v>6.9379923247828721</c:v>
                </c:pt>
                <c:pt idx="34">
                  <c:v>8.5446219144420859</c:v>
                </c:pt>
                <c:pt idx="35">
                  <c:v>7.0982755166515128</c:v>
                </c:pt>
                <c:pt idx="36">
                  <c:v>8.3259933857377888</c:v>
                </c:pt>
                <c:pt idx="37">
                  <c:v>4.3369055592766239</c:v>
                </c:pt>
                <c:pt idx="38">
                  <c:v>7.0563127027072445</c:v>
                </c:pt>
                <c:pt idx="39">
                  <c:v>5.6209592676367395</c:v>
                </c:pt>
                <c:pt idx="40">
                  <c:v>4.8363481072507088</c:v>
                </c:pt>
                <c:pt idx="41">
                  <c:v>5.7298792457319614</c:v>
                </c:pt>
                <c:pt idx="42">
                  <c:v>7.7892325315005726</c:v>
                </c:pt>
                <c:pt idx="43">
                  <c:v>5.5481433378593774</c:v>
                </c:pt>
                <c:pt idx="44">
                  <c:v>7.2928128163373094</c:v>
                </c:pt>
                <c:pt idx="45">
                  <c:v>5.2400090998710853</c:v>
                </c:pt>
                <c:pt idx="46">
                  <c:v>2.9419511884974159</c:v>
                </c:pt>
                <c:pt idx="47">
                  <c:v>5.401620836323537</c:v>
                </c:pt>
                <c:pt idx="48">
                  <c:v>4.3713966896038681</c:v>
                </c:pt>
                <c:pt idx="49">
                  <c:v>3.2282754639389242</c:v>
                </c:pt>
                <c:pt idx="52">
                  <c:v>5.585155005354018</c:v>
                </c:pt>
                <c:pt idx="53">
                  <c:v>7.0465850688352702</c:v>
                </c:pt>
                <c:pt idx="54">
                  <c:v>4.2517347880149208</c:v>
                </c:pt>
                <c:pt idx="55">
                  <c:v>7.1320522997199296</c:v>
                </c:pt>
                <c:pt idx="56">
                  <c:v>3.9490504017531043</c:v>
                </c:pt>
                <c:pt idx="57">
                  <c:v>4.7302038880986252</c:v>
                </c:pt>
                <c:pt idx="58">
                  <c:v>5.3628345252031204</c:v>
                </c:pt>
                <c:pt idx="59">
                  <c:v>4.0171150068006654</c:v>
                </c:pt>
                <c:pt idx="60">
                  <c:v>4.4536009573542215</c:v>
                </c:pt>
                <c:pt idx="61">
                  <c:v>3.7863391358133782</c:v>
                </c:pt>
                <c:pt idx="62">
                  <c:v>6.2370238949077041</c:v>
                </c:pt>
                <c:pt idx="63">
                  <c:v>4.855127768940056</c:v>
                </c:pt>
                <c:pt idx="64">
                  <c:v>5.2042540704087106</c:v>
                </c:pt>
                <c:pt idx="65">
                  <c:v>4.6669907632474477</c:v>
                </c:pt>
                <c:pt idx="66">
                  <c:v>3.9277464576824701</c:v>
                </c:pt>
                <c:pt idx="67">
                  <c:v>3.31923008163995</c:v>
                </c:pt>
                <c:pt idx="68">
                  <c:v>4.6953916048428024</c:v>
                </c:pt>
                <c:pt idx="69">
                  <c:v>4.5679898507662005</c:v>
                </c:pt>
                <c:pt idx="70">
                  <c:v>3.8330153607166828</c:v>
                </c:pt>
                <c:pt idx="71">
                  <c:v>6.0841188416344831</c:v>
                </c:pt>
                <c:pt idx="72">
                  <c:v>4.9683197270622639</c:v>
                </c:pt>
                <c:pt idx="73">
                  <c:v>4.4971713415357835</c:v>
                </c:pt>
                <c:pt idx="74">
                  <c:v>1.6595366975146966</c:v>
                </c:pt>
                <c:pt idx="75">
                  <c:v>3.1594643003264022</c:v>
                </c:pt>
                <c:pt idx="76">
                  <c:v>2.6015915440703248</c:v>
                </c:pt>
                <c:pt idx="77">
                  <c:v>3.7521594090665396</c:v>
                </c:pt>
                <c:pt idx="78">
                  <c:v>2.410554939673986</c:v>
                </c:pt>
                <c:pt idx="79">
                  <c:v>1.8801817107940004</c:v>
                </c:pt>
                <c:pt idx="80">
                  <c:v>5.2377392042354556</c:v>
                </c:pt>
                <c:pt idx="81">
                  <c:v>4.0853295841669821</c:v>
                </c:pt>
                <c:pt idx="83">
                  <c:v>1.6752625656414104</c:v>
                </c:pt>
                <c:pt idx="84">
                  <c:v>2.1008909222248975</c:v>
                </c:pt>
                <c:pt idx="85">
                  <c:v>3.7592052897120114</c:v>
                </c:pt>
                <c:pt idx="86">
                  <c:v>3.5006273525721454</c:v>
                </c:pt>
                <c:pt idx="87">
                  <c:v>3.6085893269907205</c:v>
                </c:pt>
                <c:pt idx="88">
                  <c:v>4.9123230672065983</c:v>
                </c:pt>
                <c:pt idx="89">
                  <c:v>4.0980165360065115</c:v>
                </c:pt>
                <c:pt idx="90">
                  <c:v>2.5286517549403511</c:v>
                </c:pt>
                <c:pt idx="91">
                  <c:v>1.9855109961190167</c:v>
                </c:pt>
                <c:pt idx="92">
                  <c:v>2.2748494375058614</c:v>
                </c:pt>
                <c:pt idx="93">
                  <c:v>3.0776261815587658</c:v>
                </c:pt>
                <c:pt idx="94">
                  <c:v>3.7476166615691966</c:v>
                </c:pt>
                <c:pt idx="95">
                  <c:v>5.8465440710209258</c:v>
                </c:pt>
                <c:pt idx="96">
                  <c:v>2.8596081792438079</c:v>
                </c:pt>
                <c:pt idx="97">
                  <c:v>1.8559047111799738</c:v>
                </c:pt>
                <c:pt idx="98">
                  <c:v>1.6927630873755988</c:v>
                </c:pt>
                <c:pt idx="99">
                  <c:v>3.2489135798538706</c:v>
                </c:pt>
                <c:pt idx="100">
                  <c:v>3.6442855783161834</c:v>
                </c:pt>
                <c:pt idx="101">
                  <c:v>5.066208189411868</c:v>
                </c:pt>
                <c:pt idx="102">
                  <c:v>4.6120483699048043</c:v>
                </c:pt>
                <c:pt idx="103">
                  <c:v>3.0904101317144446</c:v>
                </c:pt>
                <c:pt idx="104">
                  <c:v>1.7400586901896009</c:v>
                </c:pt>
                <c:pt idx="105">
                  <c:v>1.9433411434514039</c:v>
                </c:pt>
                <c:pt idx="106">
                  <c:v>2.5256958173033541</c:v>
                </c:pt>
                <c:pt idx="107">
                  <c:v>2.9262427096270227</c:v>
                </c:pt>
                <c:pt idx="108">
                  <c:v>3.7144866140176545</c:v>
                </c:pt>
                <c:pt idx="109">
                  <c:v>4.104324691117486</c:v>
                </c:pt>
                <c:pt idx="110">
                  <c:v>2.761812310176464</c:v>
                </c:pt>
                <c:pt idx="111">
                  <c:v>1.8111067590810783</c:v>
                </c:pt>
                <c:pt idx="112">
                  <c:v>1.7378243246023743</c:v>
                </c:pt>
                <c:pt idx="113">
                  <c:v>3.4515116708372648</c:v>
                </c:pt>
                <c:pt idx="114">
                  <c:v>3.779151521583402</c:v>
                </c:pt>
                <c:pt idx="115">
                  <c:v>3.8256074444252972</c:v>
                </c:pt>
                <c:pt idx="116">
                  <c:v>2.6926056426018943</c:v>
                </c:pt>
                <c:pt idx="117">
                  <c:v>2.5806777435483057</c:v>
                </c:pt>
                <c:pt idx="118">
                  <c:v>1.8547444664283153</c:v>
                </c:pt>
                <c:pt idx="119">
                  <c:v>1.8163736325596231</c:v>
                </c:pt>
                <c:pt idx="120">
                  <c:v>2.8261050144443316</c:v>
                </c:pt>
                <c:pt idx="121">
                  <c:v>3.0810922002307466</c:v>
                </c:pt>
                <c:pt idx="122">
                  <c:v>5.28860248066478</c:v>
                </c:pt>
                <c:pt idx="123">
                  <c:v>2.7393180175642233</c:v>
                </c:pt>
                <c:pt idx="124">
                  <c:v>2.4640352826842036</c:v>
                </c:pt>
                <c:pt idx="125">
                  <c:v>1.6460103158296913</c:v>
                </c:pt>
                <c:pt idx="126">
                  <c:v>1.6660019862215654</c:v>
                </c:pt>
                <c:pt idx="127">
                  <c:v>3.1173628341697293</c:v>
                </c:pt>
                <c:pt idx="128">
                  <c:v>3.3705365227694903</c:v>
                </c:pt>
                <c:pt idx="129">
                  <c:v>3.0891543980549216</c:v>
                </c:pt>
                <c:pt idx="130">
                  <c:v>3.1515791985546029</c:v>
                </c:pt>
                <c:pt idx="131">
                  <c:v>1.6698261899055049</c:v>
                </c:pt>
                <c:pt idx="132">
                  <c:v>1.724908071373306</c:v>
                </c:pt>
                <c:pt idx="133">
                  <c:v>2.3105839048942505</c:v>
                </c:pt>
                <c:pt idx="134">
                  <c:v>2.9477868803880538</c:v>
                </c:pt>
                <c:pt idx="135">
                  <c:v>3.036305884763824</c:v>
                </c:pt>
                <c:pt idx="136">
                  <c:v>2.7716312595561212</c:v>
                </c:pt>
                <c:pt idx="137">
                  <c:v>2.7453428557159265</c:v>
                </c:pt>
                <c:pt idx="138">
                  <c:v>1.8669743264224259</c:v>
                </c:pt>
                <c:pt idx="139">
                  <c:v>1.7081117622321005</c:v>
                </c:pt>
                <c:pt idx="140">
                  <c:v>2.3913530465949822</c:v>
                </c:pt>
                <c:pt idx="141">
                  <c:v>2.6998549094543005</c:v>
                </c:pt>
                <c:pt idx="142">
                  <c:v>2.2757164678636541</c:v>
                </c:pt>
                <c:pt idx="143">
                  <c:v>2.6637407770871953</c:v>
                </c:pt>
                <c:pt idx="144">
                  <c:v>2.3581592876973185</c:v>
                </c:pt>
                <c:pt idx="145">
                  <c:v>1.89041217840292</c:v>
                </c:pt>
                <c:pt idx="146">
                  <c:v>1.600396792593205</c:v>
                </c:pt>
                <c:pt idx="147">
                  <c:v>1.6356693355393388</c:v>
                </c:pt>
                <c:pt idx="148">
                  <c:v>2.5753805197060013</c:v>
                </c:pt>
                <c:pt idx="149">
                  <c:v>2.492713542874176</c:v>
                </c:pt>
                <c:pt idx="150">
                  <c:v>2.533439476515821</c:v>
                </c:pt>
                <c:pt idx="151">
                  <c:v>2.3086017526601266</c:v>
                </c:pt>
                <c:pt idx="152">
                  <c:v>1.6038537375162309</c:v>
                </c:pt>
                <c:pt idx="153">
                  <c:v>1.6236078058067587</c:v>
                </c:pt>
                <c:pt idx="154">
                  <c:v>2.2751057924193474</c:v>
                </c:pt>
                <c:pt idx="155">
                  <c:v>2.5103116263325713</c:v>
                </c:pt>
                <c:pt idx="156">
                  <c:v>1.8046857805966268</c:v>
                </c:pt>
                <c:pt idx="157">
                  <c:v>2.1825444473795859</c:v>
                </c:pt>
                <c:pt idx="158">
                  <c:v>2.090200176863092</c:v>
                </c:pt>
                <c:pt idx="159">
                  <c:v>1.4285714285714286</c:v>
                </c:pt>
                <c:pt idx="160">
                  <c:v>1.3346738456472467</c:v>
                </c:pt>
                <c:pt idx="161">
                  <c:v>1.8956542021395024</c:v>
                </c:pt>
                <c:pt idx="162">
                  <c:v>2.4170150184233452</c:v>
                </c:pt>
                <c:pt idx="163">
                  <c:v>2.2362417619557258</c:v>
                </c:pt>
                <c:pt idx="164">
                  <c:v>2.2934739706240501</c:v>
                </c:pt>
                <c:pt idx="165">
                  <c:v>2.2118636718411238</c:v>
                </c:pt>
                <c:pt idx="166">
                  <c:v>1.5596616828729009</c:v>
                </c:pt>
                <c:pt idx="167">
                  <c:v>1.3194768363900964</c:v>
                </c:pt>
                <c:pt idx="168">
                  <c:v>1.9339406943613915</c:v>
                </c:pt>
                <c:pt idx="169">
                  <c:v>2.4117297011372654</c:v>
                </c:pt>
                <c:pt idx="170">
                  <c:v>2.4753259788168798</c:v>
                </c:pt>
                <c:pt idx="171">
                  <c:v>2.4373748146606666</c:v>
                </c:pt>
                <c:pt idx="172">
                  <c:v>2.121039370215803</c:v>
                </c:pt>
                <c:pt idx="173">
                  <c:v>1.6449166370770514</c:v>
                </c:pt>
                <c:pt idx="174">
                  <c:v>1.5535577199448432</c:v>
                </c:pt>
                <c:pt idx="175">
                  <c:v>1.9796988557084987</c:v>
                </c:pt>
                <c:pt idx="176">
                  <c:v>2.4871204188481677</c:v>
                </c:pt>
                <c:pt idx="177">
                  <c:v>2.555178099608638</c:v>
                </c:pt>
                <c:pt idx="178">
                  <c:v>2.6829690188545259</c:v>
                </c:pt>
                <c:pt idx="179">
                  <c:v>2.2108979175499206</c:v>
                </c:pt>
                <c:pt idx="180">
                  <c:v>1.5799559488879877</c:v>
                </c:pt>
                <c:pt idx="182">
                  <c:v>0.56798761827870914</c:v>
                </c:pt>
                <c:pt idx="183">
                  <c:v>2.4196107048241511</c:v>
                </c:pt>
                <c:pt idx="184">
                  <c:v>2.1771616842314998</c:v>
                </c:pt>
                <c:pt idx="185">
                  <c:v>2.6548408417372023</c:v>
                </c:pt>
                <c:pt idx="186">
                  <c:v>2.489565153051676</c:v>
                </c:pt>
                <c:pt idx="187">
                  <c:v>1.689640571106735</c:v>
                </c:pt>
                <c:pt idx="188">
                  <c:v>1.6366370794137595</c:v>
                </c:pt>
                <c:pt idx="189">
                  <c:v>2.1441833397993681</c:v>
                </c:pt>
                <c:pt idx="190">
                  <c:v>2.5347530316474414</c:v>
                </c:pt>
                <c:pt idx="191">
                  <c:v>2.6447235690345252</c:v>
                </c:pt>
                <c:pt idx="192">
                  <c:v>2.6569656681934255</c:v>
                </c:pt>
                <c:pt idx="193">
                  <c:v>2.3406222381512873</c:v>
                </c:pt>
                <c:pt idx="194">
                  <c:v>1.6471628071415945</c:v>
                </c:pt>
                <c:pt idx="195">
                  <c:v>1.8885556409195674</c:v>
                </c:pt>
                <c:pt idx="196">
                  <c:v>2.5775173265427656</c:v>
                </c:pt>
                <c:pt idx="197">
                  <c:v>2.6506059743112753</c:v>
                </c:pt>
                <c:pt idx="198">
                  <c:v>2.7197517704939176</c:v>
                </c:pt>
                <c:pt idx="199">
                  <c:v>3.0561244392432223</c:v>
                </c:pt>
                <c:pt idx="200">
                  <c:v>2.4637590071021624</c:v>
                </c:pt>
                <c:pt idx="201">
                  <c:v>1.9557249565493589</c:v>
                </c:pt>
                <c:pt idx="202">
                  <c:v>1.9617123866081887</c:v>
                </c:pt>
                <c:pt idx="203">
                  <c:v>2.6399831041081336</c:v>
                </c:pt>
                <c:pt idx="204">
                  <c:v>2.9309524797543389</c:v>
                </c:pt>
                <c:pt idx="205">
                  <c:v>3.2787673106640343</c:v>
                </c:pt>
                <c:pt idx="206">
                  <c:v>3.3665259706028845</c:v>
                </c:pt>
                <c:pt idx="207">
                  <c:v>3.3114627556927827</c:v>
                </c:pt>
                <c:pt idx="208">
                  <c:v>2.3325046920385719</c:v>
                </c:pt>
                <c:pt idx="209">
                  <c:v>1.8920538063416381</c:v>
                </c:pt>
                <c:pt idx="210">
                  <c:v>3.223439690538767</c:v>
                </c:pt>
                <c:pt idx="211">
                  <c:v>1.9008945825157242</c:v>
                </c:pt>
                <c:pt idx="212">
                  <c:v>3.1062834632029075</c:v>
                </c:pt>
                <c:pt idx="213">
                  <c:v>3.1584300076118161</c:v>
                </c:pt>
                <c:pt idx="214">
                  <c:v>3.5164131060759196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F1C-44D3-B791-FD627DBF9689}"/>
            </c:ext>
          </c:extLst>
        </c:ser>
        <c:ser>
          <c:idx val="0"/>
          <c:order val="0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1'!$H$83:$H$297</c:f>
              <c:numCache>
                <c:formatCode>General</c:formatCode>
                <c:ptCount val="215"/>
                <c:pt idx="0">
                  <c:v>9.9010259942718335</c:v>
                </c:pt>
                <c:pt idx="1">
                  <c:v>8.7158405666101206</c:v>
                </c:pt>
                <c:pt idx="2">
                  <c:v>9.9908157498116044</c:v>
                </c:pt>
                <c:pt idx="3">
                  <c:v>8.3310496026308574</c:v>
                </c:pt>
                <c:pt idx="4">
                  <c:v>6.6217762755169938</c:v>
                </c:pt>
                <c:pt idx="5">
                  <c:v>7.571652256790796</c:v>
                </c:pt>
                <c:pt idx="6">
                  <c:v>9.581394115385125</c:v>
                </c:pt>
                <c:pt idx="7">
                  <c:v>8.3102250868120606</c:v>
                </c:pt>
                <c:pt idx="8">
                  <c:v>7.9775572267144437</c:v>
                </c:pt>
                <c:pt idx="9">
                  <c:v>6.3026738914512181</c:v>
                </c:pt>
                <c:pt idx="10">
                  <c:v>6.8461120776587139</c:v>
                </c:pt>
                <c:pt idx="11">
                  <c:v>5.2479248580166011</c:v>
                </c:pt>
                <c:pt idx="12">
                  <c:v>6.5199521206789637</c:v>
                </c:pt>
                <c:pt idx="13">
                  <c:v>8.9548479465493021</c:v>
                </c:pt>
                <c:pt idx="14">
                  <c:v>8.2915894404648594</c:v>
                </c:pt>
                <c:pt idx="15">
                  <c:v>6.7812998753480356</c:v>
                </c:pt>
                <c:pt idx="16">
                  <c:v>5.98485885462184</c:v>
                </c:pt>
                <c:pt idx="17">
                  <c:v>6.4083385610191579</c:v>
                </c:pt>
                <c:pt idx="18">
                  <c:v>3.1245055199191794</c:v>
                </c:pt>
                <c:pt idx="19">
                  <c:v>5.1673339880637608</c:v>
                </c:pt>
                <c:pt idx="20">
                  <c:v>7.1554878797553849</c:v>
                </c:pt>
                <c:pt idx="21">
                  <c:v>7.136077764682569</c:v>
                </c:pt>
                <c:pt idx="22">
                  <c:v>5.828306842602494</c:v>
                </c:pt>
                <c:pt idx="23">
                  <c:v>5.6952655064241267</c:v>
                </c:pt>
                <c:pt idx="24">
                  <c:v>4.8121159206151987</c:v>
                </c:pt>
                <c:pt idx="25">
                  <c:v>5.039648895316942</c:v>
                </c:pt>
                <c:pt idx="26">
                  <c:v>4.6870186060841492</c:v>
                </c:pt>
                <c:pt idx="27">
                  <c:v>6.4646323254945877</c:v>
                </c:pt>
                <c:pt idx="28">
                  <c:v>5.8241611336393211</c:v>
                </c:pt>
                <c:pt idx="29">
                  <c:v>5.4318221527899109</c:v>
                </c:pt>
                <c:pt idx="30">
                  <c:v>4.9916324660317963</c:v>
                </c:pt>
                <c:pt idx="31">
                  <c:v>4.496977948305382</c:v>
                </c:pt>
                <c:pt idx="32">
                  <c:v>4.4188722669735325</c:v>
                </c:pt>
                <c:pt idx="33">
                  <c:v>3.8440283825902428</c:v>
                </c:pt>
                <c:pt idx="34">
                  <c:v>4.7832164914037723</c:v>
                </c:pt>
                <c:pt idx="35">
                  <c:v>4.4777560994455925</c:v>
                </c:pt>
                <c:pt idx="36">
                  <c:v>4.5763571790969051</c:v>
                </c:pt>
                <c:pt idx="37">
                  <c:v>4.2814522421627572</c:v>
                </c:pt>
                <c:pt idx="38">
                  <c:v>4.1683665854022589</c:v>
                </c:pt>
                <c:pt idx="39">
                  <c:v>3.2810461544783096</c:v>
                </c:pt>
                <c:pt idx="40">
                  <c:v>3.6400237608078676</c:v>
                </c:pt>
                <c:pt idx="41">
                  <c:v>4.0322924210795383</c:v>
                </c:pt>
                <c:pt idx="42">
                  <c:v>4.9442068067695741</c:v>
                </c:pt>
                <c:pt idx="43">
                  <c:v>3.9865473137091705</c:v>
                </c:pt>
                <c:pt idx="44">
                  <c:v>3.8825466606789729</c:v>
                </c:pt>
                <c:pt idx="45">
                  <c:v>3.3006009787824202</c:v>
                </c:pt>
                <c:pt idx="46">
                  <c:v>2.988754640075697</c:v>
                </c:pt>
                <c:pt idx="47">
                  <c:v>2.9112714822136256</c:v>
                </c:pt>
                <c:pt idx="48">
                  <c:v>4.0139840918071092</c:v>
                </c:pt>
                <c:pt idx="49">
                  <c:v>4.0620262342627385</c:v>
                </c:pt>
                <c:pt idx="52">
                  <c:v>3.3086221659942452</c:v>
                </c:pt>
                <c:pt idx="53">
                  <c:v>2.9972586049345109</c:v>
                </c:pt>
                <c:pt idx="54">
                  <c:v>2.9308884715932102</c:v>
                </c:pt>
                <c:pt idx="55">
                  <c:v>3.9113151100364738</c:v>
                </c:pt>
                <c:pt idx="56">
                  <c:v>3.762517987188009</c:v>
                </c:pt>
                <c:pt idx="57">
                  <c:v>3.5926380720538287</c:v>
                </c:pt>
                <c:pt idx="58">
                  <c:v>3.2183154576772339</c:v>
                </c:pt>
                <c:pt idx="59">
                  <c:v>3.1541123236624968</c:v>
                </c:pt>
                <c:pt idx="60">
                  <c:v>2.6509584728680302</c:v>
                </c:pt>
                <c:pt idx="61">
                  <c:v>2.728621173783027</c:v>
                </c:pt>
                <c:pt idx="62">
                  <c:v>4.5717259323503905</c:v>
                </c:pt>
                <c:pt idx="63">
                  <c:v>3.5541790596774634</c:v>
                </c:pt>
                <c:pt idx="64">
                  <c:v>3.6432843936922241</c:v>
                </c:pt>
                <c:pt idx="65">
                  <c:v>2.8029393874632165</c:v>
                </c:pt>
                <c:pt idx="66">
                  <c:v>2.8246907330654603</c:v>
                </c:pt>
                <c:pt idx="67">
                  <c:v>2.5642003753604832</c:v>
                </c:pt>
                <c:pt idx="68">
                  <c:v>2.7378776629162145</c:v>
                </c:pt>
                <c:pt idx="69">
                  <c:v>3.3183998249314617</c:v>
                </c:pt>
                <c:pt idx="70">
                  <c:v>2.9012196941011785</c:v>
                </c:pt>
                <c:pt idx="71">
                  <c:v>2.8559760263577614</c:v>
                </c:pt>
                <c:pt idx="72">
                  <c:v>2.4805273231594356</c:v>
                </c:pt>
                <c:pt idx="73">
                  <c:v>2.557332570954487</c:v>
                </c:pt>
                <c:pt idx="74">
                  <c:v>2.1106015973761729</c:v>
                </c:pt>
                <c:pt idx="75">
                  <c:v>2.1203724845260945</c:v>
                </c:pt>
                <c:pt idx="76">
                  <c:v>2.8737959314030217</c:v>
                </c:pt>
                <c:pt idx="77">
                  <c:v>2.4393188620871795</c:v>
                </c:pt>
                <c:pt idx="78">
                  <c:v>2.4610348085861817</c:v>
                </c:pt>
                <c:pt idx="79">
                  <c:v>2.4249455042146524</c:v>
                </c:pt>
                <c:pt idx="80">
                  <c:v>2.3152593621672422</c:v>
                </c:pt>
                <c:pt idx="81">
                  <c:v>2.0197660143396101</c:v>
                </c:pt>
                <c:pt idx="82">
                  <c:v>2.0805068214770257</c:v>
                </c:pt>
                <c:pt idx="83">
                  <c:v>1.8427937117484698</c:v>
                </c:pt>
                <c:pt idx="84">
                  <c:v>2.7888983433069696</c:v>
                </c:pt>
                <c:pt idx="85">
                  <c:v>2.3561361323098668</c:v>
                </c:pt>
                <c:pt idx="86">
                  <c:v>2.2572303875345225</c:v>
                </c:pt>
                <c:pt idx="87">
                  <c:v>2.43002591292522</c:v>
                </c:pt>
                <c:pt idx="88">
                  <c:v>2.39946622787655</c:v>
                </c:pt>
                <c:pt idx="89">
                  <c:v>1.9659392539460621</c:v>
                </c:pt>
                <c:pt idx="90">
                  <c:v>1.7360969716713497</c:v>
                </c:pt>
                <c:pt idx="91">
                  <c:v>2.3587358630165944</c:v>
                </c:pt>
                <c:pt idx="92">
                  <c:v>2.2089590450512437</c:v>
                </c:pt>
                <c:pt idx="93">
                  <c:v>2.3835933943131491</c:v>
                </c:pt>
                <c:pt idx="94">
                  <c:v>3.2465360305639184</c:v>
                </c:pt>
                <c:pt idx="95">
                  <c:v>2.216267891044716</c:v>
                </c:pt>
                <c:pt idx="96">
                  <c:v>1.8566418662326591</c:v>
                </c:pt>
                <c:pt idx="97">
                  <c:v>1.7061059979639748</c:v>
                </c:pt>
                <c:pt idx="98">
                  <c:v>2.1760917775503241</c:v>
                </c:pt>
                <c:pt idx="99">
                  <c:v>2.491982051365492</c:v>
                </c:pt>
                <c:pt idx="100">
                  <c:v>3.3749262608107689</c:v>
                </c:pt>
                <c:pt idx="101">
                  <c:v>2.3964767132287501</c:v>
                </c:pt>
                <c:pt idx="102">
                  <c:v>2.5461410327595781</c:v>
                </c:pt>
                <c:pt idx="103">
                  <c:v>1.8055922762041081</c:v>
                </c:pt>
                <c:pt idx="104">
                  <c:v>1.8639362584273713</c:v>
                </c:pt>
                <c:pt idx="105">
                  <c:v>2.1227236219359598</c:v>
                </c:pt>
                <c:pt idx="106">
                  <c:v>2.3205312025836267</c:v>
                </c:pt>
                <c:pt idx="107">
                  <c:v>2.1947610038490724</c:v>
                </c:pt>
                <c:pt idx="108">
                  <c:v>2.3525198418046895</c:v>
                </c:pt>
                <c:pt idx="109">
                  <c:v>2.5630962309507139</c:v>
                </c:pt>
                <c:pt idx="110">
                  <c:v>2.1230405294126453</c:v>
                </c:pt>
                <c:pt idx="111">
                  <c:v>1.6576255485511968</c:v>
                </c:pt>
                <c:pt idx="112">
                  <c:v>2.4750236250583733</c:v>
                </c:pt>
                <c:pt idx="113">
                  <c:v>2.5187972583942226</c:v>
                </c:pt>
                <c:pt idx="114">
                  <c:v>2.4379616345183059</c:v>
                </c:pt>
                <c:pt idx="115">
                  <c:v>2.3917161164301461</c:v>
                </c:pt>
                <c:pt idx="116">
                  <c:v>2.5084119489838721</c:v>
                </c:pt>
                <c:pt idx="117">
                  <c:v>2.235184754822217</c:v>
                </c:pt>
                <c:pt idx="118">
                  <c:v>1.8179564516795439</c:v>
                </c:pt>
                <c:pt idx="119">
                  <c:v>2.1250017349785555</c:v>
                </c:pt>
                <c:pt idx="120">
                  <c:v>2.3931505184001667</c:v>
                </c:pt>
                <c:pt idx="121">
                  <c:v>3.4376667382702877</c:v>
                </c:pt>
                <c:pt idx="122">
                  <c:v>2.3434455469288649</c:v>
                </c:pt>
                <c:pt idx="123">
                  <c:v>2.6063827335211061</c:v>
                </c:pt>
                <c:pt idx="124">
                  <c:v>2.1271021633767622</c:v>
                </c:pt>
                <c:pt idx="125">
                  <c:v>1.6779355997211973</c:v>
                </c:pt>
                <c:pt idx="126">
                  <c:v>2.4596498200525492</c:v>
                </c:pt>
                <c:pt idx="127">
                  <c:v>2.3800650370857541</c:v>
                </c:pt>
                <c:pt idx="128">
                  <c:v>2.3429545437404311</c:v>
                </c:pt>
                <c:pt idx="129">
                  <c:v>2.0515343050413675</c:v>
                </c:pt>
                <c:pt idx="130">
                  <c:v>2.1513727985626323</c:v>
                </c:pt>
                <c:pt idx="131">
                  <c:v>1.9719324482054275</c:v>
                </c:pt>
                <c:pt idx="132">
                  <c:v>2.4156169911118384</c:v>
                </c:pt>
                <c:pt idx="133">
                  <c:v>2.3031904851802909</c:v>
                </c:pt>
                <c:pt idx="134">
                  <c:v>2.222404754081968</c:v>
                </c:pt>
                <c:pt idx="135">
                  <c:v>1.9935449717379055</c:v>
                </c:pt>
                <c:pt idx="136">
                  <c:v>2.0712913071328987</c:v>
                </c:pt>
                <c:pt idx="137">
                  <c:v>1.9027345525754449</c:v>
                </c:pt>
                <c:pt idx="138">
                  <c:v>1.733096724024485</c:v>
                </c:pt>
                <c:pt idx="139">
                  <c:v>2.2647799814362295</c:v>
                </c:pt>
                <c:pt idx="140">
                  <c:v>2.233645474074561</c:v>
                </c:pt>
                <c:pt idx="141">
                  <c:v>2.0609002193396471</c:v>
                </c:pt>
                <c:pt idx="142">
                  <c:v>1.9012565869477098</c:v>
                </c:pt>
                <c:pt idx="143">
                  <c:v>1.7904177044862435</c:v>
                </c:pt>
                <c:pt idx="144">
                  <c:v>1.7548571570239737</c:v>
                </c:pt>
                <c:pt idx="145">
                  <c:v>1.8847076804758498</c:v>
                </c:pt>
                <c:pt idx="146">
                  <c:v>1.7721670934699103</c:v>
                </c:pt>
                <c:pt idx="147">
                  <c:v>2.1444528203168836</c:v>
                </c:pt>
                <c:pt idx="148">
                  <c:v>1.9720551821719137</c:v>
                </c:pt>
                <c:pt idx="149">
                  <c:v>1.8156170652957588</c:v>
                </c:pt>
                <c:pt idx="150">
                  <c:v>1.7484919427878125</c:v>
                </c:pt>
                <c:pt idx="151">
                  <c:v>1.5700459401248348</c:v>
                </c:pt>
                <c:pt idx="152">
                  <c:v>1.6989266162513645</c:v>
                </c:pt>
                <c:pt idx="153">
                  <c:v>2.1229243991239399</c:v>
                </c:pt>
                <c:pt idx="154">
                  <c:v>1.9334509218251108</c:v>
                </c:pt>
                <c:pt idx="155">
                  <c:v>1.7113855202618307</c:v>
                </c:pt>
                <c:pt idx="156">
                  <c:v>1.6733718150545158</c:v>
                </c:pt>
                <c:pt idx="157">
                  <c:v>1.7226814198870319</c:v>
                </c:pt>
                <c:pt idx="158">
                  <c:v>1.544156612757859</c:v>
                </c:pt>
                <c:pt idx="159">
                  <c:v>1.5957446808510638</c:v>
                </c:pt>
                <c:pt idx="160">
                  <c:v>1.9230079802680164</c:v>
                </c:pt>
                <c:pt idx="161">
                  <c:v>1.90200641549783</c:v>
                </c:pt>
                <c:pt idx="162">
                  <c:v>1.7530413279966188</c:v>
                </c:pt>
                <c:pt idx="163">
                  <c:v>1.6687951799866789</c:v>
                </c:pt>
                <c:pt idx="164">
                  <c:v>1.6735344680516004</c:v>
                </c:pt>
                <c:pt idx="165">
                  <c:v>1.4493860637424332</c:v>
                </c:pt>
                <c:pt idx="166">
                  <c:v>1.4822701873378243</c:v>
                </c:pt>
                <c:pt idx="167">
                  <c:v>1.8848971671689174</c:v>
                </c:pt>
                <c:pt idx="168">
                  <c:v>1.8303507022198804</c:v>
                </c:pt>
                <c:pt idx="169">
                  <c:v>1.7250106605229332</c:v>
                </c:pt>
                <c:pt idx="170">
                  <c:v>1.703667339406171</c:v>
                </c:pt>
                <c:pt idx="171">
                  <c:v>1.5950518702752234</c:v>
                </c:pt>
                <c:pt idx="172">
                  <c:v>1.5993203955049904</c:v>
                </c:pt>
                <c:pt idx="173">
                  <c:v>1.5607466729047799</c:v>
                </c:pt>
                <c:pt idx="174">
                  <c:v>1.780764170105134</c:v>
                </c:pt>
                <c:pt idx="175">
                  <c:v>1.6930547120695014</c:v>
                </c:pt>
                <c:pt idx="176">
                  <c:v>1.8010070628826196</c:v>
                </c:pt>
                <c:pt idx="177">
                  <c:v>1.6053733977589053</c:v>
                </c:pt>
                <c:pt idx="178">
                  <c:v>1.4207871381942758</c:v>
                </c:pt>
                <c:pt idx="179">
                  <c:v>1.369981073990699</c:v>
                </c:pt>
                <c:pt idx="180">
                  <c:v>1.3616071428571428</c:v>
                </c:pt>
                <c:pt idx="181">
                  <c:v>1.5546666418019464</c:v>
                </c:pt>
                <c:pt idx="182">
                  <c:v>1.5775701127907036</c:v>
                </c:pt>
                <c:pt idx="183">
                  <c:v>1.5182341936412314</c:v>
                </c:pt>
                <c:pt idx="184">
                  <c:v>1.4829670774639501</c:v>
                </c:pt>
                <c:pt idx="185">
                  <c:v>1.4580417887011958</c:v>
                </c:pt>
                <c:pt idx="186">
                  <c:v>1.189205142227199</c:v>
                </c:pt>
                <c:pt idx="187">
                  <c:v>1.272016776869922</c:v>
                </c:pt>
                <c:pt idx="188">
                  <c:v>1.5791662308439993</c:v>
                </c:pt>
                <c:pt idx="189">
                  <c:v>1.5417551181952289</c:v>
                </c:pt>
                <c:pt idx="190">
                  <c:v>1.3538725502444551</c:v>
                </c:pt>
                <c:pt idx="191">
                  <c:v>1.3246331241133749</c:v>
                </c:pt>
                <c:pt idx="192">
                  <c:v>1.2149951586237806</c:v>
                </c:pt>
                <c:pt idx="193">
                  <c:v>1.0928769475447213</c:v>
                </c:pt>
                <c:pt idx="194">
                  <c:v>1.2264008385482752</c:v>
                </c:pt>
                <c:pt idx="195">
                  <c:v>1.509281385244341</c:v>
                </c:pt>
                <c:pt idx="196">
                  <c:v>1.4044321818178256</c:v>
                </c:pt>
                <c:pt idx="197">
                  <c:v>1.3124200329843918</c:v>
                </c:pt>
                <c:pt idx="198">
                  <c:v>1.3113250642498719</c:v>
                </c:pt>
                <c:pt idx="199">
                  <c:v>1.3413011667951475</c:v>
                </c:pt>
                <c:pt idx="200">
                  <c:v>1.1862165104887081</c:v>
                </c:pt>
                <c:pt idx="201">
                  <c:v>1.2077568134171908</c:v>
                </c:pt>
                <c:pt idx="202">
                  <c:v>1.6726544316218868</c:v>
                </c:pt>
                <c:pt idx="203">
                  <c:v>1.6026110936572766</c:v>
                </c:pt>
                <c:pt idx="204">
                  <c:v>1.4346257744132254</c:v>
                </c:pt>
                <c:pt idx="205">
                  <c:v>1.4777318890073343</c:v>
                </c:pt>
                <c:pt idx="206">
                  <c:v>1.2388699042210136</c:v>
                </c:pt>
                <c:pt idx="207">
                  <c:v>1.2317335740377018</c:v>
                </c:pt>
                <c:pt idx="208">
                  <c:v>1.2455960950857199</c:v>
                </c:pt>
                <c:pt idx="209">
                  <c:v>1.67575156329463</c:v>
                </c:pt>
                <c:pt idx="210">
                  <c:v>1.6436805153456955</c:v>
                </c:pt>
                <c:pt idx="211">
                  <c:v>1.4987076103948367</c:v>
                </c:pt>
                <c:pt idx="212">
                  <c:v>1.5092881593325325</c:v>
                </c:pt>
                <c:pt idx="213">
                  <c:v>1.5482631577179744</c:v>
                </c:pt>
                <c:pt idx="214">
                  <c:v>1.3876633061839649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6F1C-44D3-B791-FD627DBF9689}"/>
            </c:ext>
          </c:extLst>
        </c:ser>
        <c:ser>
          <c:idx val="2"/>
          <c:order val="1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1'!$J$83:$J$297</c:f>
              <c:numCache>
                <c:formatCode>General</c:formatCode>
                <c:ptCount val="215"/>
                <c:pt idx="0">
                  <c:v>26.165852420531692</c:v>
                </c:pt>
                <c:pt idx="1">
                  <c:v>19.064855082250613</c:v>
                </c:pt>
                <c:pt idx="2">
                  <c:v>34.657719219280658</c:v>
                </c:pt>
                <c:pt idx="3">
                  <c:v>25.147973327339479</c:v>
                </c:pt>
                <c:pt idx="4">
                  <c:v>16.095980096896689</c:v>
                </c:pt>
                <c:pt idx="5">
                  <c:v>26.764663076699172</c:v>
                </c:pt>
                <c:pt idx="6">
                  <c:v>16.083426345392073</c:v>
                </c:pt>
                <c:pt idx="7">
                  <c:v>23.825159764149276</c:v>
                </c:pt>
                <c:pt idx="8">
                  <c:v>22.875109878964096</c:v>
                </c:pt>
                <c:pt idx="9">
                  <c:v>9.5644051713912948</c:v>
                </c:pt>
                <c:pt idx="10">
                  <c:v>15.384422802493553</c:v>
                </c:pt>
                <c:pt idx="11">
                  <c:v>15.831234256926953</c:v>
                </c:pt>
                <c:pt idx="12">
                  <c:v>10.166142792995061</c:v>
                </c:pt>
                <c:pt idx="13">
                  <c:v>20.65885663597712</c:v>
                </c:pt>
                <c:pt idx="14">
                  <c:v>14.018060595830871</c:v>
                </c:pt>
                <c:pt idx="15">
                  <c:v>14.805935496895977</c:v>
                </c:pt>
                <c:pt idx="16">
                  <c:v>13.597794822627037</c:v>
                </c:pt>
                <c:pt idx="17">
                  <c:v>12.654417607821417</c:v>
                </c:pt>
                <c:pt idx="18">
                  <c:v>10.425101214574898</c:v>
                </c:pt>
                <c:pt idx="19">
                  <c:v>9.8888407680092385</c:v>
                </c:pt>
                <c:pt idx="20">
                  <c:v>12.51500085719184</c:v>
                </c:pt>
                <c:pt idx="21">
                  <c:v>11.538008448191716</c:v>
                </c:pt>
                <c:pt idx="22">
                  <c:v>13.303261459981579</c:v>
                </c:pt>
                <c:pt idx="23">
                  <c:v>13.049379826819564</c:v>
                </c:pt>
                <c:pt idx="24">
                  <c:v>7.8036053130929792</c:v>
                </c:pt>
                <c:pt idx="25">
                  <c:v>8.6739707182863324</c:v>
                </c:pt>
                <c:pt idx="26">
                  <c:v>9.1649694501018324</c:v>
                </c:pt>
                <c:pt idx="27">
                  <c:v>7.7870005627462016</c:v>
                </c:pt>
                <c:pt idx="28">
                  <c:v>8.7927332782824106</c:v>
                </c:pt>
                <c:pt idx="29">
                  <c:v>11.686338412754338</c:v>
                </c:pt>
                <c:pt idx="30">
                  <c:v>9.1859474933415477</c:v>
                </c:pt>
                <c:pt idx="31">
                  <c:v>7.9952091394877467</c:v>
                </c:pt>
                <c:pt idx="32">
                  <c:v>7.7178761365585862</c:v>
                </c:pt>
                <c:pt idx="33">
                  <c:v>6.9379923247828721</c:v>
                </c:pt>
                <c:pt idx="34">
                  <c:v>8.5446219144420859</c:v>
                </c:pt>
                <c:pt idx="35">
                  <c:v>7.0982755166515128</c:v>
                </c:pt>
                <c:pt idx="36">
                  <c:v>8.3259933857377888</c:v>
                </c:pt>
                <c:pt idx="37">
                  <c:v>4.3369055592766239</c:v>
                </c:pt>
                <c:pt idx="38">
                  <c:v>7.0563127027072445</c:v>
                </c:pt>
                <c:pt idx="39">
                  <c:v>5.6209592676367395</c:v>
                </c:pt>
                <c:pt idx="40">
                  <c:v>4.8363481072507088</c:v>
                </c:pt>
                <c:pt idx="41">
                  <c:v>5.7298792457319614</c:v>
                </c:pt>
                <c:pt idx="42">
                  <c:v>7.7892325315005726</c:v>
                </c:pt>
                <c:pt idx="43">
                  <c:v>5.5481433378593774</c:v>
                </c:pt>
                <c:pt idx="44">
                  <c:v>7.2928128163373094</c:v>
                </c:pt>
                <c:pt idx="45">
                  <c:v>5.2400090998710853</c:v>
                </c:pt>
                <c:pt idx="46">
                  <c:v>2.9419511884974159</c:v>
                </c:pt>
                <c:pt idx="47">
                  <c:v>5.401620836323537</c:v>
                </c:pt>
                <c:pt idx="48">
                  <c:v>4.3713966896038681</c:v>
                </c:pt>
                <c:pt idx="49">
                  <c:v>3.2282754639389242</c:v>
                </c:pt>
                <c:pt idx="52">
                  <c:v>5.585155005354018</c:v>
                </c:pt>
                <c:pt idx="53">
                  <c:v>7.0465850688352702</c:v>
                </c:pt>
                <c:pt idx="54">
                  <c:v>4.2517347880149208</c:v>
                </c:pt>
                <c:pt idx="55">
                  <c:v>7.1320522997199296</c:v>
                </c:pt>
                <c:pt idx="56">
                  <c:v>3.9490504017531043</c:v>
                </c:pt>
                <c:pt idx="57">
                  <c:v>4.7302038880986252</c:v>
                </c:pt>
                <c:pt idx="58">
                  <c:v>5.3628345252031204</c:v>
                </c:pt>
                <c:pt idx="59">
                  <c:v>4.0171150068006654</c:v>
                </c:pt>
                <c:pt idx="60">
                  <c:v>4.4536009573542215</c:v>
                </c:pt>
                <c:pt idx="61">
                  <c:v>3.7863391358133782</c:v>
                </c:pt>
                <c:pt idx="62">
                  <c:v>6.2370238949077041</c:v>
                </c:pt>
                <c:pt idx="63">
                  <c:v>4.855127768940056</c:v>
                </c:pt>
                <c:pt idx="64">
                  <c:v>5.2042540704087106</c:v>
                </c:pt>
                <c:pt idx="65">
                  <c:v>4.6669907632474477</c:v>
                </c:pt>
                <c:pt idx="66">
                  <c:v>3.9277464576824701</c:v>
                </c:pt>
                <c:pt idx="67">
                  <c:v>3.31923008163995</c:v>
                </c:pt>
                <c:pt idx="68">
                  <c:v>4.6953916048428024</c:v>
                </c:pt>
                <c:pt idx="69">
                  <c:v>4.5679898507662005</c:v>
                </c:pt>
                <c:pt idx="70">
                  <c:v>3.8330153607166828</c:v>
                </c:pt>
                <c:pt idx="71">
                  <c:v>6.0841188416344831</c:v>
                </c:pt>
                <c:pt idx="72">
                  <c:v>4.9683197270622639</c:v>
                </c:pt>
                <c:pt idx="73">
                  <c:v>4.4971713415357835</c:v>
                </c:pt>
                <c:pt idx="74">
                  <c:v>1.6595366975146966</c:v>
                </c:pt>
                <c:pt idx="75">
                  <c:v>3.1594643003264022</c:v>
                </c:pt>
                <c:pt idx="76">
                  <c:v>2.6015915440703248</c:v>
                </c:pt>
                <c:pt idx="77">
                  <c:v>3.7521594090665396</c:v>
                </c:pt>
                <c:pt idx="78">
                  <c:v>2.410554939673986</c:v>
                </c:pt>
                <c:pt idx="79">
                  <c:v>1.8801817107940004</c:v>
                </c:pt>
                <c:pt idx="80">
                  <c:v>5.2377392042354556</c:v>
                </c:pt>
                <c:pt idx="81">
                  <c:v>4.0853295841669821</c:v>
                </c:pt>
                <c:pt idx="83">
                  <c:v>1.6752625656414104</c:v>
                </c:pt>
                <c:pt idx="84">
                  <c:v>2.1008909222248975</c:v>
                </c:pt>
                <c:pt idx="85">
                  <c:v>3.7592052897120114</c:v>
                </c:pt>
                <c:pt idx="86">
                  <c:v>3.5006273525721454</c:v>
                </c:pt>
                <c:pt idx="87">
                  <c:v>3.6085893269907205</c:v>
                </c:pt>
                <c:pt idx="88">
                  <c:v>4.9123230672065983</c:v>
                </c:pt>
                <c:pt idx="89">
                  <c:v>4.0980165360065115</c:v>
                </c:pt>
                <c:pt idx="90">
                  <c:v>2.5286517549403511</c:v>
                </c:pt>
                <c:pt idx="91">
                  <c:v>1.9855109961190167</c:v>
                </c:pt>
                <c:pt idx="92">
                  <c:v>2.2748494375058614</c:v>
                </c:pt>
                <c:pt idx="93">
                  <c:v>3.0776261815587658</c:v>
                </c:pt>
                <c:pt idx="94">
                  <c:v>3.7476166615691966</c:v>
                </c:pt>
                <c:pt idx="95">
                  <c:v>5.8465440710209258</c:v>
                </c:pt>
                <c:pt idx="96">
                  <c:v>2.8596081792438079</c:v>
                </c:pt>
                <c:pt idx="97">
                  <c:v>1.8559047111799738</c:v>
                </c:pt>
                <c:pt idx="98">
                  <c:v>1.6927630873755988</c:v>
                </c:pt>
                <c:pt idx="99">
                  <c:v>3.2489135798538706</c:v>
                </c:pt>
                <c:pt idx="100">
                  <c:v>3.6442855783161834</c:v>
                </c:pt>
                <c:pt idx="101">
                  <c:v>5.066208189411868</c:v>
                </c:pt>
                <c:pt idx="102">
                  <c:v>4.6120483699048043</c:v>
                </c:pt>
                <c:pt idx="103">
                  <c:v>3.0904101317144446</c:v>
                </c:pt>
                <c:pt idx="104">
                  <c:v>1.7400586901896009</c:v>
                </c:pt>
                <c:pt idx="105">
                  <c:v>1.9433411434514039</c:v>
                </c:pt>
                <c:pt idx="106">
                  <c:v>2.5256958173033541</c:v>
                </c:pt>
                <c:pt idx="107">
                  <c:v>2.9262427096270227</c:v>
                </c:pt>
                <c:pt idx="108">
                  <c:v>3.7144866140176545</c:v>
                </c:pt>
                <c:pt idx="109">
                  <c:v>4.104324691117486</c:v>
                </c:pt>
                <c:pt idx="110">
                  <c:v>2.761812310176464</c:v>
                </c:pt>
                <c:pt idx="111">
                  <c:v>1.8111067590810783</c:v>
                </c:pt>
                <c:pt idx="112">
                  <c:v>1.7378243246023743</c:v>
                </c:pt>
                <c:pt idx="113">
                  <c:v>3.4515116708372648</c:v>
                </c:pt>
                <c:pt idx="114">
                  <c:v>3.779151521583402</c:v>
                </c:pt>
                <c:pt idx="115">
                  <c:v>3.8256074444252972</c:v>
                </c:pt>
                <c:pt idx="116">
                  <c:v>2.6926056426018943</c:v>
                </c:pt>
                <c:pt idx="117">
                  <c:v>2.5806777435483057</c:v>
                </c:pt>
                <c:pt idx="118">
                  <c:v>1.8547444664283153</c:v>
                </c:pt>
                <c:pt idx="119">
                  <c:v>1.8163736325596231</c:v>
                </c:pt>
                <c:pt idx="120">
                  <c:v>2.8261050144443316</c:v>
                </c:pt>
                <c:pt idx="121">
                  <c:v>3.0810922002307466</c:v>
                </c:pt>
                <c:pt idx="122">
                  <c:v>5.28860248066478</c:v>
                </c:pt>
                <c:pt idx="123">
                  <c:v>2.7393180175642233</c:v>
                </c:pt>
                <c:pt idx="124">
                  <c:v>2.4640352826842036</c:v>
                </c:pt>
                <c:pt idx="125">
                  <c:v>1.6460103158296913</c:v>
                </c:pt>
                <c:pt idx="126">
                  <c:v>1.6660019862215654</c:v>
                </c:pt>
                <c:pt idx="127">
                  <c:v>3.1173628341697293</c:v>
                </c:pt>
                <c:pt idx="128">
                  <c:v>3.3705365227694903</c:v>
                </c:pt>
                <c:pt idx="129">
                  <c:v>3.0891543980549216</c:v>
                </c:pt>
                <c:pt idx="130">
                  <c:v>3.1515791985546029</c:v>
                </c:pt>
                <c:pt idx="131">
                  <c:v>1.6698261899055049</c:v>
                </c:pt>
                <c:pt idx="132">
                  <c:v>1.724908071373306</c:v>
                </c:pt>
                <c:pt idx="133">
                  <c:v>2.3105839048942505</c:v>
                </c:pt>
                <c:pt idx="134">
                  <c:v>2.9477868803880538</c:v>
                </c:pt>
                <c:pt idx="135">
                  <c:v>3.036305884763824</c:v>
                </c:pt>
                <c:pt idx="136">
                  <c:v>2.7716312595561212</c:v>
                </c:pt>
                <c:pt idx="137">
                  <c:v>2.7453428557159265</c:v>
                </c:pt>
                <c:pt idx="138">
                  <c:v>1.8669743264224259</c:v>
                </c:pt>
                <c:pt idx="139">
                  <c:v>1.7081117622321005</c:v>
                </c:pt>
                <c:pt idx="140">
                  <c:v>2.3913530465949822</c:v>
                </c:pt>
                <c:pt idx="141">
                  <c:v>2.6998549094543005</c:v>
                </c:pt>
                <c:pt idx="142">
                  <c:v>2.2757164678636541</c:v>
                </c:pt>
                <c:pt idx="143">
                  <c:v>2.6637407770871953</c:v>
                </c:pt>
                <c:pt idx="144">
                  <c:v>2.3581592876973185</c:v>
                </c:pt>
                <c:pt idx="145">
                  <c:v>1.89041217840292</c:v>
                </c:pt>
                <c:pt idx="146">
                  <c:v>1.600396792593205</c:v>
                </c:pt>
                <c:pt idx="147">
                  <c:v>1.6356693355393388</c:v>
                </c:pt>
                <c:pt idx="148">
                  <c:v>2.5753805197060013</c:v>
                </c:pt>
                <c:pt idx="149">
                  <c:v>2.492713542874176</c:v>
                </c:pt>
                <c:pt idx="150">
                  <c:v>2.533439476515821</c:v>
                </c:pt>
                <c:pt idx="151">
                  <c:v>2.3086017526601266</c:v>
                </c:pt>
                <c:pt idx="152">
                  <c:v>1.6038537375162309</c:v>
                </c:pt>
                <c:pt idx="153">
                  <c:v>1.6236078058067587</c:v>
                </c:pt>
                <c:pt idx="154">
                  <c:v>2.2751057924193474</c:v>
                </c:pt>
                <c:pt idx="155">
                  <c:v>2.5103116263325713</c:v>
                </c:pt>
                <c:pt idx="156">
                  <c:v>1.8046857805966268</c:v>
                </c:pt>
                <c:pt idx="157">
                  <c:v>2.1825444473795859</c:v>
                </c:pt>
                <c:pt idx="158">
                  <c:v>2.090200176863092</c:v>
                </c:pt>
                <c:pt idx="159">
                  <c:v>1.4285714285714286</c:v>
                </c:pt>
                <c:pt idx="160">
                  <c:v>1.3346738456472467</c:v>
                </c:pt>
                <c:pt idx="161">
                  <c:v>1.8956542021395024</c:v>
                </c:pt>
                <c:pt idx="162">
                  <c:v>2.4170150184233452</c:v>
                </c:pt>
                <c:pt idx="163">
                  <c:v>2.2362417619557258</c:v>
                </c:pt>
                <c:pt idx="164">
                  <c:v>2.2934739706240501</c:v>
                </c:pt>
                <c:pt idx="165">
                  <c:v>2.2118636718411238</c:v>
                </c:pt>
                <c:pt idx="166">
                  <c:v>1.5596616828729009</c:v>
                </c:pt>
                <c:pt idx="167">
                  <c:v>1.3194768363900964</c:v>
                </c:pt>
                <c:pt idx="168">
                  <c:v>1.9339406943613915</c:v>
                </c:pt>
                <c:pt idx="169">
                  <c:v>2.4117297011372654</c:v>
                </c:pt>
                <c:pt idx="170">
                  <c:v>2.4753259788168798</c:v>
                </c:pt>
                <c:pt idx="171">
                  <c:v>2.4373748146606666</c:v>
                </c:pt>
                <c:pt idx="172">
                  <c:v>2.121039370215803</c:v>
                </c:pt>
                <c:pt idx="173">
                  <c:v>1.6449166370770514</c:v>
                </c:pt>
                <c:pt idx="174">
                  <c:v>1.5535577199448432</c:v>
                </c:pt>
                <c:pt idx="175">
                  <c:v>1.9796988557084987</c:v>
                </c:pt>
                <c:pt idx="176">
                  <c:v>2.4871204188481677</c:v>
                </c:pt>
                <c:pt idx="177">
                  <c:v>2.555178099608638</c:v>
                </c:pt>
                <c:pt idx="178">
                  <c:v>2.6829690188545259</c:v>
                </c:pt>
                <c:pt idx="179">
                  <c:v>2.2108979175499206</c:v>
                </c:pt>
                <c:pt idx="180">
                  <c:v>1.5799559488879877</c:v>
                </c:pt>
                <c:pt idx="182">
                  <c:v>0.56798761827870914</c:v>
                </c:pt>
                <c:pt idx="183">
                  <c:v>2.4196107048241511</c:v>
                </c:pt>
                <c:pt idx="184">
                  <c:v>2.1771616842314998</c:v>
                </c:pt>
                <c:pt idx="185">
                  <c:v>2.6548408417372023</c:v>
                </c:pt>
                <c:pt idx="186">
                  <c:v>2.489565153051676</c:v>
                </c:pt>
                <c:pt idx="187">
                  <c:v>1.689640571106735</c:v>
                </c:pt>
                <c:pt idx="188">
                  <c:v>1.6366370794137595</c:v>
                </c:pt>
                <c:pt idx="189">
                  <c:v>2.1441833397993681</c:v>
                </c:pt>
                <c:pt idx="190">
                  <c:v>2.5347530316474414</c:v>
                </c:pt>
                <c:pt idx="191">
                  <c:v>2.6447235690345252</c:v>
                </c:pt>
                <c:pt idx="192">
                  <c:v>2.6569656681934255</c:v>
                </c:pt>
                <c:pt idx="193">
                  <c:v>2.3406222381512873</c:v>
                </c:pt>
                <c:pt idx="194">
                  <c:v>1.6471628071415945</c:v>
                </c:pt>
                <c:pt idx="195">
                  <c:v>1.8885556409195674</c:v>
                </c:pt>
                <c:pt idx="196">
                  <c:v>2.5775173265427656</c:v>
                </c:pt>
                <c:pt idx="197">
                  <c:v>2.6506059743112753</c:v>
                </c:pt>
                <c:pt idx="198">
                  <c:v>2.7197517704939176</c:v>
                </c:pt>
                <c:pt idx="199">
                  <c:v>3.0561244392432223</c:v>
                </c:pt>
                <c:pt idx="200">
                  <c:v>2.4637590071021624</c:v>
                </c:pt>
                <c:pt idx="201">
                  <c:v>1.9557249565493589</c:v>
                </c:pt>
                <c:pt idx="202">
                  <c:v>1.9617123866081887</c:v>
                </c:pt>
                <c:pt idx="203">
                  <c:v>2.6399831041081336</c:v>
                </c:pt>
                <c:pt idx="204">
                  <c:v>2.9309524797543389</c:v>
                </c:pt>
                <c:pt idx="205">
                  <c:v>3.2787673106640343</c:v>
                </c:pt>
                <c:pt idx="206">
                  <c:v>3.3665259706028845</c:v>
                </c:pt>
                <c:pt idx="207">
                  <c:v>3.3114627556927827</c:v>
                </c:pt>
                <c:pt idx="208">
                  <c:v>2.3325046920385719</c:v>
                </c:pt>
                <c:pt idx="209">
                  <c:v>1.8920538063416381</c:v>
                </c:pt>
                <c:pt idx="210">
                  <c:v>3.223439690538767</c:v>
                </c:pt>
                <c:pt idx="211">
                  <c:v>1.9008945825157242</c:v>
                </c:pt>
                <c:pt idx="212">
                  <c:v>3.1062834632029075</c:v>
                </c:pt>
                <c:pt idx="213">
                  <c:v>3.1584300076118161</c:v>
                </c:pt>
                <c:pt idx="214">
                  <c:v>3.5164131060759196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6F1C-44D3-B791-FD627DBF9689}"/>
            </c:ext>
          </c:extLst>
        </c:ser>
        <c:dLbls/>
        <c:axId val="169033728"/>
        <c:axId val="169035264"/>
      </c:scatterChart>
      <c:valAx>
        <c:axId val="169033728"/>
        <c:scaling>
          <c:orientation val="minMax"/>
          <c:max val="44165"/>
          <c:min val="43935"/>
        </c:scaling>
        <c:axPos val="b"/>
        <c:numFmt formatCode="d\-mmm" sourceLinked="1"/>
        <c:tickLblPos val="nextTo"/>
        <c:crossAx val="169035264"/>
        <c:crosses val="autoZero"/>
        <c:crossBetween val="midCat"/>
      </c:valAx>
      <c:valAx>
        <c:axId val="169035264"/>
        <c:scaling>
          <c:logBase val="10"/>
          <c:orientation val="minMax"/>
        </c:scaling>
        <c:axPos val="l"/>
        <c:numFmt formatCode="General" sourceLinked="1"/>
        <c:tickLblPos val="nextTo"/>
        <c:crossAx val="169033728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488407699037621E-2"/>
          <c:y val="5.1400554097404488E-2"/>
          <c:w val="0.85794903762029806"/>
          <c:h val="0.79822506561679785"/>
        </c:manualLayout>
      </c:layout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'[1]test positives'!$A$84:$A$297</c:f>
              <c:numCache>
                <c:formatCode>General</c:formatCode>
                <c:ptCount val="214"/>
                <c:pt idx="0">
                  <c:v>43938</c:v>
                </c:pt>
                <c:pt idx="1">
                  <c:v>43939</c:v>
                </c:pt>
                <c:pt idx="2">
                  <c:v>43940</c:v>
                </c:pt>
                <c:pt idx="3">
                  <c:v>43941</c:v>
                </c:pt>
                <c:pt idx="4">
                  <c:v>43942</c:v>
                </c:pt>
                <c:pt idx="5">
                  <c:v>43943</c:v>
                </c:pt>
                <c:pt idx="6">
                  <c:v>43944</c:v>
                </c:pt>
                <c:pt idx="7">
                  <c:v>43945</c:v>
                </c:pt>
                <c:pt idx="8">
                  <c:v>43946</c:v>
                </c:pt>
                <c:pt idx="9">
                  <c:v>43947</c:v>
                </c:pt>
                <c:pt idx="10">
                  <c:v>43948</c:v>
                </c:pt>
                <c:pt idx="11">
                  <c:v>43949</c:v>
                </c:pt>
                <c:pt idx="12">
                  <c:v>43950</c:v>
                </c:pt>
                <c:pt idx="13">
                  <c:v>43951</c:v>
                </c:pt>
                <c:pt idx="14">
                  <c:v>43952</c:v>
                </c:pt>
                <c:pt idx="15">
                  <c:v>43953</c:v>
                </c:pt>
                <c:pt idx="16">
                  <c:v>43954</c:v>
                </c:pt>
                <c:pt idx="17">
                  <c:v>43955</c:v>
                </c:pt>
                <c:pt idx="18">
                  <c:v>43956</c:v>
                </c:pt>
                <c:pt idx="19">
                  <c:v>43957</c:v>
                </c:pt>
                <c:pt idx="20">
                  <c:v>43958</c:v>
                </c:pt>
                <c:pt idx="21">
                  <c:v>43959</c:v>
                </c:pt>
                <c:pt idx="22">
                  <c:v>43960</c:v>
                </c:pt>
                <c:pt idx="23">
                  <c:v>43961</c:v>
                </c:pt>
                <c:pt idx="24">
                  <c:v>43962</c:v>
                </c:pt>
                <c:pt idx="25">
                  <c:v>43963</c:v>
                </c:pt>
                <c:pt idx="26">
                  <c:v>43964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  <c:pt idx="41">
                  <c:v>43979</c:v>
                </c:pt>
                <c:pt idx="42">
                  <c:v>43980</c:v>
                </c:pt>
                <c:pt idx="43">
                  <c:v>43981</c:v>
                </c:pt>
                <c:pt idx="44">
                  <c:v>43982</c:v>
                </c:pt>
                <c:pt idx="45">
                  <c:v>43983</c:v>
                </c:pt>
                <c:pt idx="46">
                  <c:v>43984</c:v>
                </c:pt>
                <c:pt idx="47">
                  <c:v>43985</c:v>
                </c:pt>
                <c:pt idx="48">
                  <c:v>43986</c:v>
                </c:pt>
                <c:pt idx="49">
                  <c:v>43987</c:v>
                </c:pt>
                <c:pt idx="50">
                  <c:v>43988</c:v>
                </c:pt>
                <c:pt idx="51">
                  <c:v>43989</c:v>
                </c:pt>
                <c:pt idx="52">
                  <c:v>43990</c:v>
                </c:pt>
                <c:pt idx="53">
                  <c:v>43991</c:v>
                </c:pt>
                <c:pt idx="54">
                  <c:v>43992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43998</c:v>
                </c:pt>
                <c:pt idx="61">
                  <c:v>43999</c:v>
                </c:pt>
                <c:pt idx="62">
                  <c:v>44000</c:v>
                </c:pt>
                <c:pt idx="63">
                  <c:v>44001</c:v>
                </c:pt>
                <c:pt idx="64">
                  <c:v>44002</c:v>
                </c:pt>
                <c:pt idx="65">
                  <c:v>44003</c:v>
                </c:pt>
                <c:pt idx="66">
                  <c:v>44004</c:v>
                </c:pt>
                <c:pt idx="67">
                  <c:v>44005</c:v>
                </c:pt>
                <c:pt idx="68">
                  <c:v>44006</c:v>
                </c:pt>
                <c:pt idx="69">
                  <c:v>44007</c:v>
                </c:pt>
                <c:pt idx="70">
                  <c:v>44008</c:v>
                </c:pt>
                <c:pt idx="71">
                  <c:v>44009</c:v>
                </c:pt>
                <c:pt idx="72">
                  <c:v>44010</c:v>
                </c:pt>
                <c:pt idx="73">
                  <c:v>44011</c:v>
                </c:pt>
                <c:pt idx="74">
                  <c:v>44012</c:v>
                </c:pt>
                <c:pt idx="75">
                  <c:v>44013</c:v>
                </c:pt>
                <c:pt idx="76">
                  <c:v>44014</c:v>
                </c:pt>
                <c:pt idx="77">
                  <c:v>44015</c:v>
                </c:pt>
                <c:pt idx="78">
                  <c:v>44016</c:v>
                </c:pt>
                <c:pt idx="79">
                  <c:v>44017</c:v>
                </c:pt>
                <c:pt idx="80">
                  <c:v>44018</c:v>
                </c:pt>
                <c:pt idx="81">
                  <c:v>44019</c:v>
                </c:pt>
                <c:pt idx="82">
                  <c:v>44020</c:v>
                </c:pt>
                <c:pt idx="83">
                  <c:v>44021</c:v>
                </c:pt>
                <c:pt idx="84">
                  <c:v>44022</c:v>
                </c:pt>
                <c:pt idx="85">
                  <c:v>44023</c:v>
                </c:pt>
                <c:pt idx="86">
                  <c:v>44024</c:v>
                </c:pt>
                <c:pt idx="87">
                  <c:v>44025</c:v>
                </c:pt>
                <c:pt idx="88">
                  <c:v>44026</c:v>
                </c:pt>
                <c:pt idx="89">
                  <c:v>44027</c:v>
                </c:pt>
                <c:pt idx="90">
                  <c:v>44028</c:v>
                </c:pt>
                <c:pt idx="91">
                  <c:v>44029</c:v>
                </c:pt>
                <c:pt idx="92">
                  <c:v>44030</c:v>
                </c:pt>
                <c:pt idx="93">
                  <c:v>44031</c:v>
                </c:pt>
                <c:pt idx="94">
                  <c:v>44032</c:v>
                </c:pt>
                <c:pt idx="95">
                  <c:v>44033</c:v>
                </c:pt>
                <c:pt idx="96">
                  <c:v>44034</c:v>
                </c:pt>
                <c:pt idx="97">
                  <c:v>44035</c:v>
                </c:pt>
                <c:pt idx="98">
                  <c:v>44036</c:v>
                </c:pt>
                <c:pt idx="99">
                  <c:v>44037</c:v>
                </c:pt>
                <c:pt idx="100">
                  <c:v>44038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44044</c:v>
                </c:pt>
                <c:pt idx="107">
                  <c:v>44045</c:v>
                </c:pt>
                <c:pt idx="108">
                  <c:v>44046</c:v>
                </c:pt>
                <c:pt idx="109">
                  <c:v>44047</c:v>
                </c:pt>
                <c:pt idx="110">
                  <c:v>44048</c:v>
                </c:pt>
                <c:pt idx="111">
                  <c:v>44049</c:v>
                </c:pt>
                <c:pt idx="112">
                  <c:v>44050</c:v>
                </c:pt>
                <c:pt idx="113">
                  <c:v>44051</c:v>
                </c:pt>
                <c:pt idx="114">
                  <c:v>44052</c:v>
                </c:pt>
                <c:pt idx="115">
                  <c:v>44053</c:v>
                </c:pt>
                <c:pt idx="116">
                  <c:v>44054</c:v>
                </c:pt>
                <c:pt idx="117">
                  <c:v>44055</c:v>
                </c:pt>
                <c:pt idx="118">
                  <c:v>44056</c:v>
                </c:pt>
                <c:pt idx="119">
                  <c:v>44057</c:v>
                </c:pt>
                <c:pt idx="120">
                  <c:v>44058</c:v>
                </c:pt>
                <c:pt idx="121">
                  <c:v>44059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44065</c:v>
                </c:pt>
                <c:pt idx="128">
                  <c:v>44066</c:v>
                </c:pt>
                <c:pt idx="129">
                  <c:v>44067</c:v>
                </c:pt>
                <c:pt idx="130">
                  <c:v>44068</c:v>
                </c:pt>
                <c:pt idx="131">
                  <c:v>44069</c:v>
                </c:pt>
                <c:pt idx="132">
                  <c:v>44070</c:v>
                </c:pt>
                <c:pt idx="133">
                  <c:v>44071</c:v>
                </c:pt>
                <c:pt idx="134">
                  <c:v>44072</c:v>
                </c:pt>
                <c:pt idx="135">
                  <c:v>44073</c:v>
                </c:pt>
                <c:pt idx="136">
                  <c:v>44074</c:v>
                </c:pt>
                <c:pt idx="137">
                  <c:v>44075</c:v>
                </c:pt>
                <c:pt idx="138">
                  <c:v>44076</c:v>
                </c:pt>
                <c:pt idx="139">
                  <c:v>44077</c:v>
                </c:pt>
                <c:pt idx="140">
                  <c:v>44078</c:v>
                </c:pt>
                <c:pt idx="141">
                  <c:v>44079</c:v>
                </c:pt>
                <c:pt idx="142">
                  <c:v>44080</c:v>
                </c:pt>
                <c:pt idx="143">
                  <c:v>44081</c:v>
                </c:pt>
                <c:pt idx="144">
                  <c:v>44082</c:v>
                </c:pt>
                <c:pt idx="145">
                  <c:v>44083</c:v>
                </c:pt>
                <c:pt idx="146">
                  <c:v>44084</c:v>
                </c:pt>
                <c:pt idx="147">
                  <c:v>44085</c:v>
                </c:pt>
                <c:pt idx="148">
                  <c:v>44086</c:v>
                </c:pt>
                <c:pt idx="149">
                  <c:v>44087</c:v>
                </c:pt>
                <c:pt idx="150">
                  <c:v>44088</c:v>
                </c:pt>
                <c:pt idx="151">
                  <c:v>44089</c:v>
                </c:pt>
                <c:pt idx="152">
                  <c:v>44090</c:v>
                </c:pt>
                <c:pt idx="153">
                  <c:v>44091</c:v>
                </c:pt>
                <c:pt idx="154">
                  <c:v>44092</c:v>
                </c:pt>
                <c:pt idx="155">
                  <c:v>44093</c:v>
                </c:pt>
                <c:pt idx="156">
                  <c:v>44094</c:v>
                </c:pt>
                <c:pt idx="157">
                  <c:v>44095</c:v>
                </c:pt>
                <c:pt idx="158">
                  <c:v>44096</c:v>
                </c:pt>
                <c:pt idx="159">
                  <c:v>44097</c:v>
                </c:pt>
                <c:pt idx="160">
                  <c:v>44098</c:v>
                </c:pt>
                <c:pt idx="161">
                  <c:v>44099</c:v>
                </c:pt>
                <c:pt idx="162">
                  <c:v>44100</c:v>
                </c:pt>
                <c:pt idx="163">
                  <c:v>44101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44107</c:v>
                </c:pt>
                <c:pt idx="170">
                  <c:v>44108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44114</c:v>
                </c:pt>
                <c:pt idx="177">
                  <c:v>44115</c:v>
                </c:pt>
                <c:pt idx="178">
                  <c:v>44116</c:v>
                </c:pt>
                <c:pt idx="179">
                  <c:v>44117</c:v>
                </c:pt>
                <c:pt idx="180">
                  <c:v>44118</c:v>
                </c:pt>
                <c:pt idx="181">
                  <c:v>44119</c:v>
                </c:pt>
                <c:pt idx="182">
                  <c:v>44120</c:v>
                </c:pt>
                <c:pt idx="183">
                  <c:v>44121</c:v>
                </c:pt>
                <c:pt idx="184">
                  <c:v>44122</c:v>
                </c:pt>
                <c:pt idx="185">
                  <c:v>44123</c:v>
                </c:pt>
                <c:pt idx="186">
                  <c:v>44124</c:v>
                </c:pt>
                <c:pt idx="187">
                  <c:v>44125</c:v>
                </c:pt>
                <c:pt idx="188">
                  <c:v>44126</c:v>
                </c:pt>
                <c:pt idx="189">
                  <c:v>44127</c:v>
                </c:pt>
                <c:pt idx="190">
                  <c:v>44128</c:v>
                </c:pt>
                <c:pt idx="191">
                  <c:v>44129</c:v>
                </c:pt>
                <c:pt idx="192">
                  <c:v>44130</c:v>
                </c:pt>
                <c:pt idx="193">
                  <c:v>44131</c:v>
                </c:pt>
                <c:pt idx="194">
                  <c:v>44132</c:v>
                </c:pt>
                <c:pt idx="195">
                  <c:v>44133</c:v>
                </c:pt>
                <c:pt idx="196">
                  <c:v>44134</c:v>
                </c:pt>
                <c:pt idx="197">
                  <c:v>44135</c:v>
                </c:pt>
                <c:pt idx="198">
                  <c:v>44136</c:v>
                </c:pt>
                <c:pt idx="199">
                  <c:v>44137</c:v>
                </c:pt>
                <c:pt idx="200">
                  <c:v>44138</c:v>
                </c:pt>
                <c:pt idx="201">
                  <c:v>44139</c:v>
                </c:pt>
                <c:pt idx="202">
                  <c:v>44140</c:v>
                </c:pt>
                <c:pt idx="203">
                  <c:v>44141</c:v>
                </c:pt>
                <c:pt idx="204">
                  <c:v>44142</c:v>
                </c:pt>
                <c:pt idx="205">
                  <c:v>44143</c:v>
                </c:pt>
                <c:pt idx="206">
                  <c:v>44144</c:v>
                </c:pt>
                <c:pt idx="207">
                  <c:v>44145</c:v>
                </c:pt>
                <c:pt idx="208">
                  <c:v>44146</c:v>
                </c:pt>
                <c:pt idx="209">
                  <c:v>44147</c:v>
                </c:pt>
                <c:pt idx="210">
                  <c:v>44148</c:v>
                </c:pt>
                <c:pt idx="211">
                  <c:v>44149</c:v>
                </c:pt>
                <c:pt idx="212">
                  <c:v>44150</c:v>
                </c:pt>
              </c:numCache>
            </c:numRef>
          </c:xVal>
          <c:yVal>
            <c:numRef>
              <c:f>'[1]test positives'!$E$84:$E$297</c:f>
              <c:numCache>
                <c:formatCode>General</c:formatCode>
                <c:ptCount val="214"/>
                <c:pt idx="0">
                  <c:v>3.6485391312723983</c:v>
                </c:pt>
                <c:pt idx="1">
                  <c:v>3.5905683009840579</c:v>
                </c:pt>
                <c:pt idx="2">
                  <c:v>4.8333179752903463</c:v>
                </c:pt>
                <c:pt idx="3">
                  <c:v>5.626793714862</c:v>
                </c:pt>
                <c:pt idx="4">
                  <c:v>4.8369411521833676</c:v>
                </c:pt>
                <c:pt idx="5">
                  <c:v>5.0144768199414091</c:v>
                </c:pt>
                <c:pt idx="6">
                  <c:v>5.1050562422669401</c:v>
                </c:pt>
                <c:pt idx="7">
                  <c:v>6.1014298878477842</c:v>
                </c:pt>
                <c:pt idx="8">
                  <c:v>5.1775197801273656</c:v>
                </c:pt>
                <c:pt idx="9">
                  <c:v>7.210122017112286</c:v>
                </c:pt>
                <c:pt idx="10">
                  <c:v>5.0579549426576644</c:v>
                </c:pt>
                <c:pt idx="11">
                  <c:v>3.7270412972878586</c:v>
                </c:pt>
                <c:pt idx="12">
                  <c:v>4.5821110440408734</c:v>
                </c:pt>
                <c:pt idx="13">
                  <c:v>4.1497452681403377</c:v>
                </c:pt>
                <c:pt idx="14">
                  <c:v>3.6104957738956749</c:v>
                </c:pt>
                <c:pt idx="15">
                  <c:v>4.1539723078488624</c:v>
                </c:pt>
                <c:pt idx="16">
                  <c:v>4.7898398525740919</c:v>
                </c:pt>
                <c:pt idx="17">
                  <c:v>3.6999882431533</c:v>
                </c:pt>
                <c:pt idx="18">
                  <c:v>5.6521559531131498</c:v>
                </c:pt>
                <c:pt idx="19">
                  <c:v>4.2869428998227423</c:v>
                </c:pt>
                <c:pt idx="20">
                  <c:v>4.3007109720162235</c:v>
                </c:pt>
                <c:pt idx="21">
                  <c:v>4.0941898891140118</c:v>
                </c:pt>
                <c:pt idx="22">
                  <c:v>4.0096490949435157</c:v>
                </c:pt>
                <c:pt idx="23">
                  <c:v>3.9577168928102116</c:v>
                </c:pt>
                <c:pt idx="24">
                  <c:v>5.0881480834328414</c:v>
                </c:pt>
                <c:pt idx="25">
                  <c:v>4.3526431741495282</c:v>
                </c:pt>
                <c:pt idx="26">
                  <c:v>4.2572328492999683</c:v>
                </c:pt>
                <c:pt idx="27">
                  <c:v>4.4951547986083638</c:v>
                </c:pt>
                <c:pt idx="28">
                  <c:v>4.7910475782050987</c:v>
                </c:pt>
                <c:pt idx="29">
                  <c:v>4.79467075509812</c:v>
                </c:pt>
                <c:pt idx="30">
                  <c:v>6.0229277218323238</c:v>
                </c:pt>
                <c:pt idx="31">
                  <c:v>5.4264837923478257</c:v>
                </c:pt>
                <c:pt idx="32">
                  <c:v>5.1449111880901741</c:v>
                </c:pt>
                <c:pt idx="33">
                  <c:v>5.8084701562120662</c:v>
                </c:pt>
                <c:pt idx="34">
                  <c:v>5.8063997694160534</c:v>
                </c:pt>
                <c:pt idx="35">
                  <c:v>6.3022574070609618</c:v>
                </c:pt>
                <c:pt idx="36">
                  <c:v>6.8881768703323978</c:v>
                </c:pt>
                <c:pt idx="37">
                  <c:v>7.2225443378883591</c:v>
                </c:pt>
                <c:pt idx="38">
                  <c:v>6.7649888559696754</c:v>
                </c:pt>
                <c:pt idx="39">
                  <c:v>6.6117802330647768</c:v>
                </c:pt>
                <c:pt idx="40">
                  <c:v>5.9474448698943805</c:v>
                </c:pt>
                <c:pt idx="41">
                  <c:v>6.7626596708241618</c:v>
                </c:pt>
                <c:pt idx="42">
                  <c:v>7.2137451940053072</c:v>
                </c:pt>
                <c:pt idx="43">
                  <c:v>7.590555590879517</c:v>
                </c:pt>
                <c:pt idx="44">
                  <c:v>7.6014251215585809</c:v>
                </c:pt>
                <c:pt idx="45">
                  <c:v>7.401244598219157</c:v>
                </c:pt>
                <c:pt idx="46">
                  <c:v>8.069720734981578</c:v>
                </c:pt>
                <c:pt idx="47">
                  <c:v>8.4275094531674259</c:v>
                </c:pt>
                <c:pt idx="48">
                  <c:v>8.9229788932880822</c:v>
                </c:pt>
                <c:pt idx="49">
                  <c:v>7.9605222091780217</c:v>
                </c:pt>
                <c:pt idx="50">
                  <c:v>8.0281548445144182</c:v>
                </c:pt>
                <c:pt idx="51">
                  <c:v>8.0378166495624743</c:v>
                </c:pt>
                <c:pt idx="52">
                  <c:v>8.0410372512451609</c:v>
                </c:pt>
                <c:pt idx="53">
                  <c:v>8.0394269504038167</c:v>
                </c:pt>
                <c:pt idx="54">
                  <c:v>7.2434552445280822</c:v>
                </c:pt>
                <c:pt idx="55">
                  <c:v>7.9391052079881623</c:v>
                </c:pt>
                <c:pt idx="56">
                  <c:v>8.3028721680474948</c:v>
                </c:pt>
                <c:pt idx="57">
                  <c:v>8.6441754313700976</c:v>
                </c:pt>
                <c:pt idx="58">
                  <c:v>8.3347561247060824</c:v>
                </c:pt>
                <c:pt idx="59">
                  <c:v>7.7296855835715341</c:v>
                </c:pt>
                <c:pt idx="60">
                  <c:v>7.9521486448030387</c:v>
                </c:pt>
                <c:pt idx="61">
                  <c:v>9.3340283118013438</c:v>
                </c:pt>
                <c:pt idx="62">
                  <c:v>9.844896253717339</c:v>
                </c:pt>
                <c:pt idx="63">
                  <c:v>9.5625519598357194</c:v>
                </c:pt>
                <c:pt idx="64">
                  <c:v>10.15345917311573</c:v>
                </c:pt>
                <c:pt idx="65">
                  <c:v>9.7634735875396252</c:v>
                </c:pt>
                <c:pt idx="66">
                  <c:v>9.0174834239143866</c:v>
                </c:pt>
                <c:pt idx="67">
                  <c:v>10.218566563950931</c:v>
                </c:pt>
                <c:pt idx="68">
                  <c:v>10.444411256949255</c:v>
                </c:pt>
                <c:pt idx="69">
                  <c:v>10.341104264512341</c:v>
                </c:pt>
                <c:pt idx="70">
                  <c:v>10.303279890354426</c:v>
                </c:pt>
                <c:pt idx="71">
                  <c:v>10.07191416590007</c:v>
                </c:pt>
                <c:pt idx="72">
                  <c:v>9.5869260589342264</c:v>
                </c:pt>
                <c:pt idx="73">
                  <c:v>9.0110824780700476</c:v>
                </c:pt>
                <c:pt idx="74">
                  <c:v>9.2502121530094499</c:v>
                </c:pt>
                <c:pt idx="75">
                  <c:v>10.098035545976423</c:v>
                </c:pt>
                <c:pt idx="76">
                  <c:v>11.000448137464915</c:v>
                </c:pt>
                <c:pt idx="77">
                  <c:v>12.004792772210406</c:v>
                </c:pt>
                <c:pt idx="78">
                  <c:v>10.981849162747407</c:v>
                </c:pt>
                <c:pt idx="79">
                  <c:v>10.077866527938605</c:v>
                </c:pt>
                <c:pt idx="80">
                  <c:v>10.304315083752433</c:v>
                </c:pt>
                <c:pt idx="81">
                  <c:v>11.267627240184458</c:v>
                </c:pt>
                <c:pt idx="82">
                  <c:v>11.298344320755438</c:v>
                </c:pt>
                <c:pt idx="83">
                  <c:v>11.557508032632724</c:v>
                </c:pt>
                <c:pt idx="84">
                  <c:v>12.20669608064112</c:v>
                </c:pt>
                <c:pt idx="85">
                  <c:v>11.554311111844765</c:v>
                </c:pt>
                <c:pt idx="86">
                  <c:v>11.472588344146619</c:v>
                </c:pt>
                <c:pt idx="87">
                  <c:v>11.223839240497089</c:v>
                </c:pt>
                <c:pt idx="88">
                  <c:v>11.845976851732976</c:v>
                </c:pt>
                <c:pt idx="89">
                  <c:v>12.062073473566745</c:v>
                </c:pt>
                <c:pt idx="90">
                  <c:v>12.037228832014598</c:v>
                </c:pt>
                <c:pt idx="91">
                  <c:v>11.513797406586436</c:v>
                </c:pt>
                <c:pt idx="92">
                  <c:v>10.990513281404631</c:v>
                </c:pt>
                <c:pt idx="93">
                  <c:v>12.256419781940229</c:v>
                </c:pt>
                <c:pt idx="94">
                  <c:v>12.205577158365335</c:v>
                </c:pt>
                <c:pt idx="95">
                  <c:v>11.216147935162782</c:v>
                </c:pt>
                <c:pt idx="96">
                  <c:v>11.390060426027802</c:v>
                </c:pt>
                <c:pt idx="97">
                  <c:v>13.804303962410961</c:v>
                </c:pt>
                <c:pt idx="98">
                  <c:v>14.292708207590225</c:v>
                </c:pt>
                <c:pt idx="99">
                  <c:v>13.633178530694417</c:v>
                </c:pt>
                <c:pt idx="100">
                  <c:v>12.15913177871083</c:v>
                </c:pt>
                <c:pt idx="101">
                  <c:v>11.671538415835096</c:v>
                </c:pt>
                <c:pt idx="102">
                  <c:v>11.150735956631783</c:v>
                </c:pt>
                <c:pt idx="103">
                  <c:v>10.985698788196242</c:v>
                </c:pt>
                <c:pt idx="104">
                  <c:v>10.791477096854091</c:v>
                </c:pt>
                <c:pt idx="105">
                  <c:v>11.086518717434689</c:v>
                </c:pt>
                <c:pt idx="106">
                  <c:v>11.497145431977097</c:v>
                </c:pt>
                <c:pt idx="107">
                  <c:v>11.332262127972463</c:v>
                </c:pt>
                <c:pt idx="108">
                  <c:v>10.662607020951203</c:v>
                </c:pt>
                <c:pt idx="109">
                  <c:v>9.6710952452182593</c:v>
                </c:pt>
                <c:pt idx="110">
                  <c:v>9.2804583158855021</c:v>
                </c:pt>
                <c:pt idx="111">
                  <c:v>9.9472996045376565</c:v>
                </c:pt>
                <c:pt idx="112">
                  <c:v>10.789820787417282</c:v>
                </c:pt>
                <c:pt idx="113">
                  <c:v>10.134519839356756</c:v>
                </c:pt>
                <c:pt idx="114">
                  <c:v>10.370176388163353</c:v>
                </c:pt>
                <c:pt idx="115">
                  <c:v>9.7769065516726439</c:v>
                </c:pt>
                <c:pt idx="116">
                  <c:v>8.2640810486311498</c:v>
                </c:pt>
                <c:pt idx="117">
                  <c:v>9.0154993032348738</c:v>
                </c:pt>
                <c:pt idx="118">
                  <c:v>9.5195775943345371</c:v>
                </c:pt>
                <c:pt idx="119">
                  <c:v>8.6624791842666919</c:v>
                </c:pt>
                <c:pt idx="120">
                  <c:v>8.7227312740802674</c:v>
                </c:pt>
                <c:pt idx="121">
                  <c:v>8.2155536049256828</c:v>
                </c:pt>
                <c:pt idx="122">
                  <c:v>7.1212006587886467</c:v>
                </c:pt>
                <c:pt idx="123">
                  <c:v>6.7647783081599124</c:v>
                </c:pt>
                <c:pt idx="124">
                  <c:v>7.9256687485950597</c:v>
                </c:pt>
                <c:pt idx="125">
                  <c:v>7.5963526739083509</c:v>
                </c:pt>
                <c:pt idx="126">
                  <c:v>7.6713524355938905</c:v>
                </c:pt>
                <c:pt idx="127">
                  <c:v>7.6282722683724433</c:v>
                </c:pt>
                <c:pt idx="128">
                  <c:v>7.6011913682106433</c:v>
                </c:pt>
                <c:pt idx="129">
                  <c:v>7.7840094784298479</c:v>
                </c:pt>
                <c:pt idx="130">
                  <c:v>7.9297681029458174</c:v>
                </c:pt>
                <c:pt idx="131">
                  <c:v>7.9285801760956467</c:v>
                </c:pt>
                <c:pt idx="132">
                  <c:v>8.0321673974305501</c:v>
                </c:pt>
                <c:pt idx="133">
                  <c:v>8.042400812441457</c:v>
                </c:pt>
                <c:pt idx="134">
                  <c:v>8.2861461579970879</c:v>
                </c:pt>
                <c:pt idx="135">
                  <c:v>8.051718074794378</c:v>
                </c:pt>
                <c:pt idx="136">
                  <c:v>8.0759515013051821</c:v>
                </c:pt>
                <c:pt idx="137">
                  <c:v>8.0936364063388702</c:v>
                </c:pt>
                <c:pt idx="138">
                  <c:v>8.0271746613935999</c:v>
                </c:pt>
                <c:pt idx="139">
                  <c:v>7.8095565053021359</c:v>
                </c:pt>
                <c:pt idx="140">
                  <c:v>7.6834851820005223</c:v>
                </c:pt>
                <c:pt idx="141">
                  <c:v>7.6168712967340921</c:v>
                </c:pt>
                <c:pt idx="142">
                  <c:v>7.778579402275251</c:v>
                </c:pt>
                <c:pt idx="143">
                  <c:v>8.0519550909494644</c:v>
                </c:pt>
                <c:pt idx="144">
                  <c:v>8.0261949388851512</c:v>
                </c:pt>
                <c:pt idx="145">
                  <c:v>8.074602612938083</c:v>
                </c:pt>
                <c:pt idx="146">
                  <c:v>8.2339282877402891</c:v>
                </c:pt>
                <c:pt idx="147">
                  <c:v>8.4115110097436947</c:v>
                </c:pt>
                <c:pt idx="148">
                  <c:v>8.5612376184916634</c:v>
                </c:pt>
                <c:pt idx="149">
                  <c:v>8.6114915525403219</c:v>
                </c:pt>
                <c:pt idx="150">
                  <c:v>8.304955494760982</c:v>
                </c:pt>
                <c:pt idx="151">
                  <c:v>8.5149243285863925</c:v>
                </c:pt>
                <c:pt idx="152">
                  <c:v>8.5204278884238942</c:v>
                </c:pt>
                <c:pt idx="153">
                  <c:v>8.5486794955897309</c:v>
                </c:pt>
                <c:pt idx="154">
                  <c:v>8.7690291660187007</c:v>
                </c:pt>
                <c:pt idx="155">
                  <c:v>8.9444160232384586</c:v>
                </c:pt>
                <c:pt idx="156">
                  <c:v>8.6883781894649559</c:v>
                </c:pt>
                <c:pt idx="157">
                  <c:v>8.9691254368241982</c:v>
                </c:pt>
                <c:pt idx="158">
                  <c:v>8.9682065637506252</c:v>
                </c:pt>
                <c:pt idx="159">
                  <c:v>8.872117927245295</c:v>
                </c:pt>
                <c:pt idx="160">
                  <c:v>8.9560850342648095</c:v>
                </c:pt>
                <c:pt idx="161">
                  <c:v>8.8048301566462879</c:v>
                </c:pt>
                <c:pt idx="162">
                  <c:v>8.1169650547313665</c:v>
                </c:pt>
                <c:pt idx="163">
                  <c:v>7.8556978178713806</c:v>
                </c:pt>
                <c:pt idx="164">
                  <c:v>7.7920599673144695</c:v>
                </c:pt>
                <c:pt idx="165">
                  <c:v>7.4460310903690017</c:v>
                </c:pt>
                <c:pt idx="166">
                  <c:v>7.3189056940710469</c:v>
                </c:pt>
                <c:pt idx="167">
                  <c:v>7.0644276804023258</c:v>
                </c:pt>
                <c:pt idx="168">
                  <c:v>7.3549596316752828</c:v>
                </c:pt>
                <c:pt idx="169">
                  <c:v>7.2797227979214343</c:v>
                </c:pt>
                <c:pt idx="170">
                  <c:v>7.296619632558337</c:v>
                </c:pt>
                <c:pt idx="171">
                  <c:v>7.1054122049039723</c:v>
                </c:pt>
                <c:pt idx="172">
                  <c:v>6.7323865000372916</c:v>
                </c:pt>
                <c:pt idx="173">
                  <c:v>6.7080910920085373</c:v>
                </c:pt>
                <c:pt idx="174">
                  <c:v>6.4461492893838068</c:v>
                </c:pt>
                <c:pt idx="175">
                  <c:v>6.464631278831134</c:v>
                </c:pt>
                <c:pt idx="176">
                  <c:v>6.4651789556755457</c:v>
                </c:pt>
                <c:pt idx="177">
                  <c:v>6.3707821602850716</c:v>
                </c:pt>
                <c:pt idx="178">
                  <c:v>6.2707471299704354</c:v>
                </c:pt>
                <c:pt idx="179">
                  <c:v>6.2724796216615273</c:v>
                </c:pt>
                <c:pt idx="180">
                  <c:v>6.1633370090816273</c:v>
                </c:pt>
                <c:pt idx="181">
                  <c:v>6.1003429347798779</c:v>
                </c:pt>
                <c:pt idx="182">
                  <c:v>6.0842771263542392</c:v>
                </c:pt>
                <c:pt idx="183">
                  <c:v>6.1737980789478657</c:v>
                </c:pt>
                <c:pt idx="184">
                  <c:v>6.0033180714551815</c:v>
                </c:pt>
                <c:pt idx="185">
                  <c:v>5.9313821190019871</c:v>
                </c:pt>
                <c:pt idx="186">
                  <c:v>5.8919710939512315</c:v>
                </c:pt>
                <c:pt idx="187">
                  <c:v>5.7594803281064273</c:v>
                </c:pt>
                <c:pt idx="188">
                  <c:v>5.3755710988640715</c:v>
                </c:pt>
                <c:pt idx="189">
                  <c:v>5.2544534712973618</c:v>
                </c:pt>
                <c:pt idx="190">
                  <c:v>4.8819848451620391</c:v>
                </c:pt>
                <c:pt idx="191">
                  <c:v>4.562959966177762</c:v>
                </c:pt>
                <c:pt idx="192">
                  <c:v>4.3295278673049031</c:v>
                </c:pt>
                <c:pt idx="193">
                  <c:v>4.1569916219263803</c:v>
                </c:pt>
                <c:pt idx="194">
                  <c:v>4.0831518385794583</c:v>
                </c:pt>
                <c:pt idx="195">
                  <c:v>4.0114466400687361</c:v>
                </c:pt>
                <c:pt idx="196">
                  <c:v>4.13492853661847</c:v>
                </c:pt>
                <c:pt idx="197">
                  <c:v>4.2250828872492345</c:v>
                </c:pt>
                <c:pt idx="198">
                  <c:v>4.3487657392289254</c:v>
                </c:pt>
                <c:pt idx="199">
                  <c:v>4.4079086990244116</c:v>
                </c:pt>
                <c:pt idx="200">
                  <c:v>4.3748907515628153</c:v>
                </c:pt>
                <c:pt idx="201">
                  <c:v>4.2941149320314924</c:v>
                </c:pt>
                <c:pt idx="202">
                  <c:v>4.2984813246974412</c:v>
                </c:pt>
                <c:pt idx="203">
                  <c:v>4.1778852753428026</c:v>
                </c:pt>
                <c:pt idx="204">
                  <c:v>4.2049685226181364</c:v>
                </c:pt>
                <c:pt idx="205">
                  <c:v>4.1365050167781856</c:v>
                </c:pt>
                <c:pt idx="206">
                  <c:v>4.1421410697228849</c:v>
                </c:pt>
                <c:pt idx="207">
                  <c:v>4.1421410697228849</c:v>
                </c:pt>
                <c:pt idx="208">
                  <c:v>4.1683744359986221</c:v>
                </c:pt>
                <c:pt idx="209">
                  <c:v>4.1385738060535227</c:v>
                </c:pt>
                <c:pt idx="210">
                  <c:v>4.1547290473265184</c:v>
                </c:pt>
                <c:pt idx="211">
                  <c:v>4.132744207334623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CB6-45E7-B968-25C9C5E550E5}"/>
            </c:ext>
          </c:extLst>
        </c:ser>
        <c:ser>
          <c:idx val="1"/>
          <c:order val="1"/>
          <c:marker>
            <c:symbol val="none"/>
          </c:marker>
          <c:xVal>
            <c:numRef>
              <c:f>'[1]test positives'!$A$84:$A$297</c:f>
              <c:numCache>
                <c:formatCode>General</c:formatCode>
                <c:ptCount val="214"/>
                <c:pt idx="0">
                  <c:v>43938</c:v>
                </c:pt>
                <c:pt idx="1">
                  <c:v>43939</c:v>
                </c:pt>
                <c:pt idx="2">
                  <c:v>43940</c:v>
                </c:pt>
                <c:pt idx="3">
                  <c:v>43941</c:v>
                </c:pt>
                <c:pt idx="4">
                  <c:v>43942</c:v>
                </c:pt>
                <c:pt idx="5">
                  <c:v>43943</c:v>
                </c:pt>
                <c:pt idx="6">
                  <c:v>43944</c:v>
                </c:pt>
                <c:pt idx="7">
                  <c:v>43945</c:v>
                </c:pt>
                <c:pt idx="8">
                  <c:v>43946</c:v>
                </c:pt>
                <c:pt idx="9">
                  <c:v>43947</c:v>
                </c:pt>
                <c:pt idx="10">
                  <c:v>43948</c:v>
                </c:pt>
                <c:pt idx="11">
                  <c:v>43949</c:v>
                </c:pt>
                <c:pt idx="12">
                  <c:v>43950</c:v>
                </c:pt>
                <c:pt idx="13">
                  <c:v>43951</c:v>
                </c:pt>
                <c:pt idx="14">
                  <c:v>43952</c:v>
                </c:pt>
                <c:pt idx="15">
                  <c:v>43953</c:v>
                </c:pt>
                <c:pt idx="16">
                  <c:v>43954</c:v>
                </c:pt>
                <c:pt idx="17">
                  <c:v>43955</c:v>
                </c:pt>
                <c:pt idx="18">
                  <c:v>43956</c:v>
                </c:pt>
                <c:pt idx="19">
                  <c:v>43957</c:v>
                </c:pt>
                <c:pt idx="20">
                  <c:v>43958</c:v>
                </c:pt>
                <c:pt idx="21">
                  <c:v>43959</c:v>
                </c:pt>
                <c:pt idx="22">
                  <c:v>43960</c:v>
                </c:pt>
                <c:pt idx="23">
                  <c:v>43961</c:v>
                </c:pt>
                <c:pt idx="24">
                  <c:v>43962</c:v>
                </c:pt>
                <c:pt idx="25">
                  <c:v>43963</c:v>
                </c:pt>
                <c:pt idx="26">
                  <c:v>43964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  <c:pt idx="41">
                  <c:v>43979</c:v>
                </c:pt>
                <c:pt idx="42">
                  <c:v>43980</c:v>
                </c:pt>
                <c:pt idx="43">
                  <c:v>43981</c:v>
                </c:pt>
                <c:pt idx="44">
                  <c:v>43982</c:v>
                </c:pt>
                <c:pt idx="45">
                  <c:v>43983</c:v>
                </c:pt>
                <c:pt idx="46">
                  <c:v>43984</c:v>
                </c:pt>
                <c:pt idx="47">
                  <c:v>43985</c:v>
                </c:pt>
                <c:pt idx="48">
                  <c:v>43986</c:v>
                </c:pt>
                <c:pt idx="49">
                  <c:v>43987</c:v>
                </c:pt>
                <c:pt idx="50">
                  <c:v>43988</c:v>
                </c:pt>
                <c:pt idx="51">
                  <c:v>43989</c:v>
                </c:pt>
                <c:pt idx="52">
                  <c:v>43990</c:v>
                </c:pt>
                <c:pt idx="53">
                  <c:v>43991</c:v>
                </c:pt>
                <c:pt idx="54">
                  <c:v>43992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43998</c:v>
                </c:pt>
                <c:pt idx="61">
                  <c:v>43999</c:v>
                </c:pt>
                <c:pt idx="62">
                  <c:v>44000</c:v>
                </c:pt>
                <c:pt idx="63">
                  <c:v>44001</c:v>
                </c:pt>
                <c:pt idx="64">
                  <c:v>44002</c:v>
                </c:pt>
                <c:pt idx="65">
                  <c:v>44003</c:v>
                </c:pt>
                <c:pt idx="66">
                  <c:v>44004</c:v>
                </c:pt>
                <c:pt idx="67">
                  <c:v>44005</c:v>
                </c:pt>
                <c:pt idx="68">
                  <c:v>44006</c:v>
                </c:pt>
                <c:pt idx="69">
                  <c:v>44007</c:v>
                </c:pt>
                <c:pt idx="70">
                  <c:v>44008</c:v>
                </c:pt>
                <c:pt idx="71">
                  <c:v>44009</c:v>
                </c:pt>
                <c:pt idx="72">
                  <c:v>44010</c:v>
                </c:pt>
                <c:pt idx="73">
                  <c:v>44011</c:v>
                </c:pt>
                <c:pt idx="74">
                  <c:v>44012</c:v>
                </c:pt>
                <c:pt idx="75">
                  <c:v>44013</c:v>
                </c:pt>
                <c:pt idx="76">
                  <c:v>44014</c:v>
                </c:pt>
                <c:pt idx="77">
                  <c:v>44015</c:v>
                </c:pt>
                <c:pt idx="78">
                  <c:v>44016</c:v>
                </c:pt>
                <c:pt idx="79">
                  <c:v>44017</c:v>
                </c:pt>
                <c:pt idx="80">
                  <c:v>44018</c:v>
                </c:pt>
                <c:pt idx="81">
                  <c:v>44019</c:v>
                </c:pt>
                <c:pt idx="82">
                  <c:v>44020</c:v>
                </c:pt>
                <c:pt idx="83">
                  <c:v>44021</c:v>
                </c:pt>
                <c:pt idx="84">
                  <c:v>44022</c:v>
                </c:pt>
                <c:pt idx="85">
                  <c:v>44023</c:v>
                </c:pt>
                <c:pt idx="86">
                  <c:v>44024</c:v>
                </c:pt>
                <c:pt idx="87">
                  <c:v>44025</c:v>
                </c:pt>
                <c:pt idx="88">
                  <c:v>44026</c:v>
                </c:pt>
                <c:pt idx="89">
                  <c:v>44027</c:v>
                </c:pt>
                <c:pt idx="90">
                  <c:v>44028</c:v>
                </c:pt>
                <c:pt idx="91">
                  <c:v>44029</c:v>
                </c:pt>
                <c:pt idx="92">
                  <c:v>44030</c:v>
                </c:pt>
                <c:pt idx="93">
                  <c:v>44031</c:v>
                </c:pt>
                <c:pt idx="94">
                  <c:v>44032</c:v>
                </c:pt>
                <c:pt idx="95">
                  <c:v>44033</c:v>
                </c:pt>
                <c:pt idx="96">
                  <c:v>44034</c:v>
                </c:pt>
                <c:pt idx="97">
                  <c:v>44035</c:v>
                </c:pt>
                <c:pt idx="98">
                  <c:v>44036</c:v>
                </c:pt>
                <c:pt idx="99">
                  <c:v>44037</c:v>
                </c:pt>
                <c:pt idx="100">
                  <c:v>44038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44044</c:v>
                </c:pt>
                <c:pt idx="107">
                  <c:v>44045</c:v>
                </c:pt>
                <c:pt idx="108">
                  <c:v>44046</c:v>
                </c:pt>
                <c:pt idx="109">
                  <c:v>44047</c:v>
                </c:pt>
                <c:pt idx="110">
                  <c:v>44048</c:v>
                </c:pt>
                <c:pt idx="111">
                  <c:v>44049</c:v>
                </c:pt>
                <c:pt idx="112">
                  <c:v>44050</c:v>
                </c:pt>
                <c:pt idx="113">
                  <c:v>44051</c:v>
                </c:pt>
                <c:pt idx="114">
                  <c:v>44052</c:v>
                </c:pt>
                <c:pt idx="115">
                  <c:v>44053</c:v>
                </c:pt>
                <c:pt idx="116">
                  <c:v>44054</c:v>
                </c:pt>
                <c:pt idx="117">
                  <c:v>44055</c:v>
                </c:pt>
                <c:pt idx="118">
                  <c:v>44056</c:v>
                </c:pt>
                <c:pt idx="119">
                  <c:v>44057</c:v>
                </c:pt>
                <c:pt idx="120">
                  <c:v>44058</c:v>
                </c:pt>
                <c:pt idx="121">
                  <c:v>44059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44065</c:v>
                </c:pt>
                <c:pt idx="128">
                  <c:v>44066</c:v>
                </c:pt>
                <c:pt idx="129">
                  <c:v>44067</c:v>
                </c:pt>
                <c:pt idx="130">
                  <c:v>44068</c:v>
                </c:pt>
                <c:pt idx="131">
                  <c:v>44069</c:v>
                </c:pt>
                <c:pt idx="132">
                  <c:v>44070</c:v>
                </c:pt>
                <c:pt idx="133">
                  <c:v>44071</c:v>
                </c:pt>
                <c:pt idx="134">
                  <c:v>44072</c:v>
                </c:pt>
                <c:pt idx="135">
                  <c:v>44073</c:v>
                </c:pt>
                <c:pt idx="136">
                  <c:v>44074</c:v>
                </c:pt>
                <c:pt idx="137">
                  <c:v>44075</c:v>
                </c:pt>
                <c:pt idx="138">
                  <c:v>44076</c:v>
                </c:pt>
                <c:pt idx="139">
                  <c:v>44077</c:v>
                </c:pt>
                <c:pt idx="140">
                  <c:v>44078</c:v>
                </c:pt>
                <c:pt idx="141">
                  <c:v>44079</c:v>
                </c:pt>
                <c:pt idx="142">
                  <c:v>44080</c:v>
                </c:pt>
                <c:pt idx="143">
                  <c:v>44081</c:v>
                </c:pt>
                <c:pt idx="144">
                  <c:v>44082</c:v>
                </c:pt>
                <c:pt idx="145">
                  <c:v>44083</c:v>
                </c:pt>
                <c:pt idx="146">
                  <c:v>44084</c:v>
                </c:pt>
                <c:pt idx="147">
                  <c:v>44085</c:v>
                </c:pt>
                <c:pt idx="148">
                  <c:v>44086</c:v>
                </c:pt>
                <c:pt idx="149">
                  <c:v>44087</c:v>
                </c:pt>
                <c:pt idx="150">
                  <c:v>44088</c:v>
                </c:pt>
                <c:pt idx="151">
                  <c:v>44089</c:v>
                </c:pt>
                <c:pt idx="152">
                  <c:v>44090</c:v>
                </c:pt>
                <c:pt idx="153">
                  <c:v>44091</c:v>
                </c:pt>
                <c:pt idx="154">
                  <c:v>44092</c:v>
                </c:pt>
                <c:pt idx="155">
                  <c:v>44093</c:v>
                </c:pt>
                <c:pt idx="156">
                  <c:v>44094</c:v>
                </c:pt>
                <c:pt idx="157">
                  <c:v>44095</c:v>
                </c:pt>
                <c:pt idx="158">
                  <c:v>44096</c:v>
                </c:pt>
                <c:pt idx="159">
                  <c:v>44097</c:v>
                </c:pt>
                <c:pt idx="160">
                  <c:v>44098</c:v>
                </c:pt>
                <c:pt idx="161">
                  <c:v>44099</c:v>
                </c:pt>
                <c:pt idx="162">
                  <c:v>44100</c:v>
                </c:pt>
                <c:pt idx="163">
                  <c:v>44101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44107</c:v>
                </c:pt>
                <c:pt idx="170">
                  <c:v>44108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44114</c:v>
                </c:pt>
                <c:pt idx="177">
                  <c:v>44115</c:v>
                </c:pt>
                <c:pt idx="178">
                  <c:v>44116</c:v>
                </c:pt>
                <c:pt idx="179">
                  <c:v>44117</c:v>
                </c:pt>
                <c:pt idx="180">
                  <c:v>44118</c:v>
                </c:pt>
                <c:pt idx="181">
                  <c:v>44119</c:v>
                </c:pt>
                <c:pt idx="182">
                  <c:v>44120</c:v>
                </c:pt>
                <c:pt idx="183">
                  <c:v>44121</c:v>
                </c:pt>
                <c:pt idx="184">
                  <c:v>44122</c:v>
                </c:pt>
                <c:pt idx="185">
                  <c:v>44123</c:v>
                </c:pt>
                <c:pt idx="186">
                  <c:v>44124</c:v>
                </c:pt>
                <c:pt idx="187">
                  <c:v>44125</c:v>
                </c:pt>
                <c:pt idx="188">
                  <c:v>44126</c:v>
                </c:pt>
                <c:pt idx="189">
                  <c:v>44127</c:v>
                </c:pt>
                <c:pt idx="190">
                  <c:v>44128</c:v>
                </c:pt>
                <c:pt idx="191">
                  <c:v>44129</c:v>
                </c:pt>
                <c:pt idx="192">
                  <c:v>44130</c:v>
                </c:pt>
                <c:pt idx="193">
                  <c:v>44131</c:v>
                </c:pt>
                <c:pt idx="194">
                  <c:v>44132</c:v>
                </c:pt>
                <c:pt idx="195">
                  <c:v>44133</c:v>
                </c:pt>
                <c:pt idx="196">
                  <c:v>44134</c:v>
                </c:pt>
                <c:pt idx="197">
                  <c:v>44135</c:v>
                </c:pt>
                <c:pt idx="198">
                  <c:v>44136</c:v>
                </c:pt>
                <c:pt idx="199">
                  <c:v>44137</c:v>
                </c:pt>
                <c:pt idx="200">
                  <c:v>44138</c:v>
                </c:pt>
                <c:pt idx="201">
                  <c:v>44139</c:v>
                </c:pt>
                <c:pt idx="202">
                  <c:v>44140</c:v>
                </c:pt>
                <c:pt idx="203">
                  <c:v>44141</c:v>
                </c:pt>
                <c:pt idx="204">
                  <c:v>44142</c:v>
                </c:pt>
                <c:pt idx="205">
                  <c:v>44143</c:v>
                </c:pt>
                <c:pt idx="206">
                  <c:v>44144</c:v>
                </c:pt>
                <c:pt idx="207">
                  <c:v>44145</c:v>
                </c:pt>
                <c:pt idx="208">
                  <c:v>44146</c:v>
                </c:pt>
                <c:pt idx="209">
                  <c:v>44147</c:v>
                </c:pt>
                <c:pt idx="210">
                  <c:v>44148</c:v>
                </c:pt>
                <c:pt idx="211">
                  <c:v>44149</c:v>
                </c:pt>
                <c:pt idx="212">
                  <c:v>44150</c:v>
                </c:pt>
              </c:numCache>
            </c:numRef>
          </c:xVal>
          <c:yVal>
            <c:numRef>
              <c:f>'[1]test positives'!$F$84:$F$297</c:f>
              <c:numCache>
                <c:formatCode>General</c:formatCode>
                <c:ptCount val="214"/>
                <c:pt idx="0">
                  <c:v>4.1214750542299345</c:v>
                </c:pt>
                <c:pt idx="1">
                  <c:v>2.5528811086797956</c:v>
                </c:pt>
                <c:pt idx="2">
                  <c:v>2.4050632911392404</c:v>
                </c:pt>
                <c:pt idx="3">
                  <c:v>2.6634382566585955</c:v>
                </c:pt>
                <c:pt idx="4">
                  <c:v>3.4482758620689653</c:v>
                </c:pt>
                <c:pt idx="5">
                  <c:v>2.7863777089783284</c:v>
                </c:pt>
                <c:pt idx="6">
                  <c:v>2.3995200959808036</c:v>
                </c:pt>
                <c:pt idx="7">
                  <c:v>4.1903409090909092</c:v>
                </c:pt>
                <c:pt idx="8">
                  <c:v>2.3978201634877383</c:v>
                </c:pt>
                <c:pt idx="9">
                  <c:v>3.4847542003733665</c:v>
                </c:pt>
                <c:pt idx="10">
                  <c:v>3.6989795918367347</c:v>
                </c:pt>
                <c:pt idx="11">
                  <c:v>3.6277602523659307</c:v>
                </c:pt>
                <c:pt idx="12">
                  <c:v>4.1642228739002931</c:v>
                </c:pt>
                <c:pt idx="13">
                  <c:v>4.1643531371460298</c:v>
                </c:pt>
                <c:pt idx="14">
                  <c:v>3.2136894824707847</c:v>
                </c:pt>
                <c:pt idx="15">
                  <c:v>3.5881435257410295</c:v>
                </c:pt>
                <c:pt idx="16">
                  <c:v>4.742547425474255</c:v>
                </c:pt>
                <c:pt idx="17">
                  <c:v>2.8172866520787747</c:v>
                </c:pt>
                <c:pt idx="18">
                  <c:v>4.3083136990912152</c:v>
                </c:pt>
                <c:pt idx="19">
                  <c:v>2.5263742365352582</c:v>
                </c:pt>
                <c:pt idx="20">
                  <c:v>3.1100478468899522</c:v>
                </c:pt>
                <c:pt idx="21">
                  <c:v>2.9050613956274334</c:v>
                </c:pt>
                <c:pt idx="22">
                  <c:v>3.622047244094488</c:v>
                </c:pt>
                <c:pt idx="23">
                  <c:v>2.5980051032243101</c:v>
                </c:pt>
                <c:pt idx="24">
                  <c:v>2.255639097744361</c:v>
                </c:pt>
                <c:pt idx="25">
                  <c:v>3.3688938798427848</c:v>
                </c:pt>
                <c:pt idx="26">
                  <c:v>3.6768652710681695</c:v>
                </c:pt>
                <c:pt idx="27">
                  <c:v>2.4304685542470557</c:v>
                </c:pt>
                <c:pt idx="28">
                  <c:v>2.73109243697479</c:v>
                </c:pt>
                <c:pt idx="29">
                  <c:v>2.5031289111389237</c:v>
                </c:pt>
                <c:pt idx="30">
                  <c:v>3.0104971281441868</c:v>
                </c:pt>
                <c:pt idx="31">
                  <c:v>2.8305963699222128</c:v>
                </c:pt>
                <c:pt idx="32">
                  <c:v>2.3724406889827754</c:v>
                </c:pt>
                <c:pt idx="33">
                  <c:v>2.3426573426573425</c:v>
                </c:pt>
                <c:pt idx="34">
                  <c:v>2.457247218993857</c:v>
                </c:pt>
                <c:pt idx="35">
                  <c:v>2.1725826193390452</c:v>
                </c:pt>
                <c:pt idx="36">
                  <c:v>2.1311721446795739</c:v>
                </c:pt>
                <c:pt idx="37">
                  <c:v>2.1931674398987768</c:v>
                </c:pt>
                <c:pt idx="38">
                  <c:v>2.3386342376052385</c:v>
                </c:pt>
                <c:pt idx="39">
                  <c:v>2.9094643162758858</c:v>
                </c:pt>
                <c:pt idx="40">
                  <c:v>2.5722145804676755</c:v>
                </c:pt>
                <c:pt idx="41">
                  <c:v>2.4249104436483879</c:v>
                </c:pt>
                <c:pt idx="42">
                  <c:v>3.3071059749200886</c:v>
                </c:pt>
                <c:pt idx="43">
                  <c:v>2.4603936629860779</c:v>
                </c:pt>
                <c:pt idx="44">
                  <c:v>2.5447905968275704</c:v>
                </c:pt>
                <c:pt idx="45">
                  <c:v>2.6029526029526031</c:v>
                </c:pt>
                <c:pt idx="46">
                  <c:v>2.5056689342403629</c:v>
                </c:pt>
                <c:pt idx="47">
                  <c:v>2.6872795185723177</c:v>
                </c:pt>
                <c:pt idx="48">
                  <c:v>2.7851189266110996</c:v>
                </c:pt>
                <c:pt idx="49">
                  <c:v>3.0226167829211583</c:v>
                </c:pt>
                <c:pt idx="50">
                  <c:v>2.8229255774165956</c:v>
                </c:pt>
                <c:pt idx="51">
                  <c:v>2.3980154355016539</c:v>
                </c:pt>
                <c:pt idx="52">
                  <c:v>3.1501657981999052</c:v>
                </c:pt>
                <c:pt idx="53">
                  <c:v>2.6861544538810982</c:v>
                </c:pt>
                <c:pt idx="54">
                  <c:v>3.2000717102904268</c:v>
                </c:pt>
                <c:pt idx="55">
                  <c:v>3.5316319194823866</c:v>
                </c:pt>
                <c:pt idx="56">
                  <c:v>3.4293795297861056</c:v>
                </c:pt>
                <c:pt idx="57">
                  <c:v>2.5683650569362482</c:v>
                </c:pt>
                <c:pt idx="58">
                  <c:v>2.8222261297696503</c:v>
                </c:pt>
                <c:pt idx="61">
                  <c:v>2.60166323338674</c:v>
                </c:pt>
                <c:pt idx="62">
                  <c:v>2.4736004628959929</c:v>
                </c:pt>
                <c:pt idx="63">
                  <c:v>2.4794511242442767</c:v>
                </c:pt>
                <c:pt idx="64">
                  <c:v>1.9373506101396403</c:v>
                </c:pt>
                <c:pt idx="65">
                  <c:v>2.8103971500197917</c:v>
                </c:pt>
                <c:pt idx="66">
                  <c:v>2.3029229406554474</c:v>
                </c:pt>
                <c:pt idx="67">
                  <c:v>2.9898422027726315</c:v>
                </c:pt>
                <c:pt idx="68">
                  <c:v>2.5136352857481623</c:v>
                </c:pt>
                <c:pt idx="69">
                  <c:v>2.2051141050316194</c:v>
                </c:pt>
                <c:pt idx="70">
                  <c:v>2.0869851007887816</c:v>
                </c:pt>
                <c:pt idx="71">
                  <c:v>2.0564275779852972</c:v>
                </c:pt>
                <c:pt idx="72">
                  <c:v>1.9581845996940337</c:v>
                </c:pt>
                <c:pt idx="73">
                  <c:v>2.2738426304596762</c:v>
                </c:pt>
                <c:pt idx="74">
                  <c:v>2.7716914986853638</c:v>
                </c:pt>
                <c:pt idx="75">
                  <c:v>2.2544780728844964</c:v>
                </c:pt>
                <c:pt idx="76">
                  <c:v>1.7223310703057366</c:v>
                </c:pt>
                <c:pt idx="77">
                  <c:v>1.9541393424585185</c:v>
                </c:pt>
                <c:pt idx="78">
                  <c:v>2.5397618452827047</c:v>
                </c:pt>
                <c:pt idx="79">
                  <c:v>1.7549724218619422</c:v>
                </c:pt>
                <c:pt idx="80">
                  <c:v>2.1022222222222222</c:v>
                </c:pt>
                <c:pt idx="81">
                  <c:v>2.0704560190188026</c:v>
                </c:pt>
                <c:pt idx="82">
                  <c:v>1.9210454243123753</c:v>
                </c:pt>
                <c:pt idx="83">
                  <c:v>1.8262892594028692</c:v>
                </c:pt>
                <c:pt idx="84">
                  <c:v>1.8731313713482944</c:v>
                </c:pt>
                <c:pt idx="85">
                  <c:v>1.9564747423794768</c:v>
                </c:pt>
                <c:pt idx="86">
                  <c:v>1.7179178835251674</c:v>
                </c:pt>
                <c:pt idx="87">
                  <c:v>1.9163886720136276</c:v>
                </c:pt>
                <c:pt idx="88">
                  <c:v>1.9620951298592773</c:v>
                </c:pt>
                <c:pt idx="89">
                  <c:v>1.8830312509583831</c:v>
                </c:pt>
                <c:pt idx="90">
                  <c:v>1.9172211570993571</c:v>
                </c:pt>
                <c:pt idx="91">
                  <c:v>1.9414129810453762</c:v>
                </c:pt>
                <c:pt idx="92">
                  <c:v>1.4517163939685596</c:v>
                </c:pt>
                <c:pt idx="93">
                  <c:v>1.6773103396864051</c:v>
                </c:pt>
                <c:pt idx="94">
                  <c:v>1.6191252377071448</c:v>
                </c:pt>
                <c:pt idx="95">
                  <c:v>1.7129582354743185</c:v>
                </c:pt>
                <c:pt idx="96">
                  <c:v>2.4780158329861188</c:v>
                </c:pt>
                <c:pt idx="97">
                  <c:v>1.5584361970028486</c:v>
                </c:pt>
                <c:pt idx="98">
                  <c:v>1.5563963595459658</c:v>
                </c:pt>
                <c:pt idx="99">
                  <c:v>1.4274221828008002</c:v>
                </c:pt>
                <c:pt idx="100">
                  <c:v>1.4387313005803972</c:v>
                </c:pt>
                <c:pt idx="101">
                  <c:v>1.3682127183547026</c:v>
                </c:pt>
                <c:pt idx="102">
                  <c:v>1.551418439716312</c:v>
                </c:pt>
                <c:pt idx="103">
                  <c:v>1.4828846411419168</c:v>
                </c:pt>
                <c:pt idx="104">
                  <c:v>1.4301369863013698</c:v>
                </c:pt>
                <c:pt idx="105">
                  <c:v>1.3290192394670006</c:v>
                </c:pt>
                <c:pt idx="106">
                  <c:v>1.5529025790576871</c:v>
                </c:pt>
                <c:pt idx="107">
                  <c:v>1.4391502160628962</c:v>
                </c:pt>
                <c:pt idx="108">
                  <c:v>1.5964189510378703</c:v>
                </c:pt>
                <c:pt idx="109">
                  <c:v>1.6555516555516556</c:v>
                </c:pt>
                <c:pt idx="110">
                  <c:v>1.6229293963903508</c:v>
                </c:pt>
                <c:pt idx="111">
                  <c:v>1.4460350651439602</c:v>
                </c:pt>
                <c:pt idx="112">
                  <c:v>1.5246928646977462</c:v>
                </c:pt>
                <c:pt idx="113">
                  <c:v>1.3429308122045551</c:v>
                </c:pt>
                <c:pt idx="114">
                  <c:v>1.6307935025838338</c:v>
                </c:pt>
                <c:pt idx="115">
                  <c:v>1.673079824958503</c:v>
                </c:pt>
                <c:pt idx="116">
                  <c:v>1.3632207927904394</c:v>
                </c:pt>
                <c:pt idx="117">
                  <c:v>1.4165150747025319</c:v>
                </c:pt>
                <c:pt idx="118">
                  <c:v>1.5683951233201334</c:v>
                </c:pt>
                <c:pt idx="119">
                  <c:v>1.5089163237311385</c:v>
                </c:pt>
                <c:pt idx="120">
                  <c:v>1.4862626199481137</c:v>
                </c:pt>
                <c:pt idx="121">
                  <c:v>1.652096096922971</c:v>
                </c:pt>
                <c:pt idx="122">
                  <c:v>1.6206261510128914</c:v>
                </c:pt>
                <c:pt idx="123">
                  <c:v>1.6901451771653544</c:v>
                </c:pt>
                <c:pt idx="124">
                  <c:v>1.4148216659922539</c:v>
                </c:pt>
                <c:pt idx="125">
                  <c:v>1.431970455573883</c:v>
                </c:pt>
                <c:pt idx="126">
                  <c:v>1.5192304664745981</c:v>
                </c:pt>
                <c:pt idx="127">
                  <c:v>1.4965350774741104</c:v>
                </c:pt>
                <c:pt idx="128">
                  <c:v>1.4545790023986716</c:v>
                </c:pt>
                <c:pt idx="129">
                  <c:v>1.4375972896254923</c:v>
                </c:pt>
                <c:pt idx="130">
                  <c:v>1.3842074513505012</c:v>
                </c:pt>
                <c:pt idx="131">
                  <c:v>1.4143805342882401</c:v>
                </c:pt>
                <c:pt idx="132">
                  <c:v>1.4109295274717149</c:v>
                </c:pt>
                <c:pt idx="133">
                  <c:v>1.4023920594091062</c:v>
                </c:pt>
                <c:pt idx="134">
                  <c:v>1.3906211919200608</c:v>
                </c:pt>
                <c:pt idx="135">
                  <c:v>1.385119457764403</c:v>
                </c:pt>
                <c:pt idx="136">
                  <c:v>1.3391157757354941</c:v>
                </c:pt>
                <c:pt idx="137">
                  <c:v>1.3309458267632359</c:v>
                </c:pt>
                <c:pt idx="138">
                  <c:v>1.2899849545365343</c:v>
                </c:pt>
                <c:pt idx="139">
                  <c:v>1.2784164132171763</c:v>
                </c:pt>
                <c:pt idx="140">
                  <c:v>1.2770187601957586</c:v>
                </c:pt>
                <c:pt idx="141">
                  <c:v>1.2743159001577247</c:v>
                </c:pt>
                <c:pt idx="142">
                  <c:v>1.2564045990537129</c:v>
                </c:pt>
                <c:pt idx="143">
                  <c:v>1.2839281000263985</c:v>
                </c:pt>
                <c:pt idx="144">
                  <c:v>1.2829803157557111</c:v>
                </c:pt>
                <c:pt idx="145">
                  <c:v>1.2797053647393386</c:v>
                </c:pt>
                <c:pt idx="146">
                  <c:v>1.2732301643541271</c:v>
                </c:pt>
                <c:pt idx="147">
                  <c:v>1.2642507915552523</c:v>
                </c:pt>
                <c:pt idx="148">
                  <c:v>1.249835114101042</c:v>
                </c:pt>
                <c:pt idx="149">
                  <c:v>1.2611194894323869</c:v>
                </c:pt>
                <c:pt idx="150">
                  <c:v>1.2466325651400962</c:v>
                </c:pt>
                <c:pt idx="151">
                  <c:v>1.2582139394592264</c:v>
                </c:pt>
                <c:pt idx="152">
                  <c:v>1.250941974378297</c:v>
                </c:pt>
                <c:pt idx="153">
                  <c:v>1.2414429494195154</c:v>
                </c:pt>
                <c:pt idx="154">
                  <c:v>1.2491951062459756</c:v>
                </c:pt>
                <c:pt idx="155">
                  <c:v>1.2605995139076425</c:v>
                </c:pt>
                <c:pt idx="156">
                  <c:v>1.2629572262599786</c:v>
                </c:pt>
                <c:pt idx="157">
                  <c:v>1.2730230476128088</c:v>
                </c:pt>
                <c:pt idx="158">
                  <c:v>1.2573882629004052</c:v>
                </c:pt>
                <c:pt idx="159">
                  <c:v>1.2710062879008257</c:v>
                </c:pt>
                <c:pt idx="160">
                  <c:v>1.288859513173489</c:v>
                </c:pt>
                <c:pt idx="161">
                  <c:v>1.285499014721224</c:v>
                </c:pt>
                <c:pt idx="162">
                  <c:v>1.3003488740881699</c:v>
                </c:pt>
                <c:pt idx="163">
                  <c:v>1.2937712129992076</c:v>
                </c:pt>
                <c:pt idx="164">
                  <c:v>1.2578391396618738</c:v>
                </c:pt>
                <c:pt idx="165">
                  <c:v>1.2831603229527104</c:v>
                </c:pt>
                <c:pt idx="166">
                  <c:v>1.2991874041607805</c:v>
                </c:pt>
                <c:pt idx="167">
                  <c:v>1.2900345135519997</c:v>
                </c:pt>
                <c:pt idx="168">
                  <c:v>1.2966161481012966</c:v>
                </c:pt>
                <c:pt idx="169">
                  <c:v>1.2780652059036781</c:v>
                </c:pt>
                <c:pt idx="170">
                  <c:v>1.2822446824558758</c:v>
                </c:pt>
                <c:pt idx="171">
                  <c:v>1.3206873693335373</c:v>
                </c:pt>
                <c:pt idx="172">
                  <c:v>1.3071725908731342</c:v>
                </c:pt>
                <c:pt idx="173">
                  <c:v>1.2883847765087144</c:v>
                </c:pt>
                <c:pt idx="174">
                  <c:v>1.2847277982977356</c:v>
                </c:pt>
                <c:pt idx="175">
                  <c:v>1.2835935150504416</c:v>
                </c:pt>
                <c:pt idx="176">
                  <c:v>1.2951790557369791</c:v>
                </c:pt>
                <c:pt idx="177">
                  <c:v>1.2816956111635134</c:v>
                </c:pt>
                <c:pt idx="178">
                  <c:v>1.2655016910935739</c:v>
                </c:pt>
                <c:pt idx="179">
                  <c:v>1.2294263627806143</c:v>
                </c:pt>
                <c:pt idx="180">
                  <c:v>1.1902342729410398</c:v>
                </c:pt>
                <c:pt idx="181">
                  <c:v>1.2027083209597909</c:v>
                </c:pt>
                <c:pt idx="182">
                  <c:v>1.2015498032594112</c:v>
                </c:pt>
                <c:pt idx="183">
                  <c:v>1.2571234421090023</c:v>
                </c:pt>
                <c:pt idx="184">
                  <c:v>1.2388228006924702</c:v>
                </c:pt>
                <c:pt idx="185">
                  <c:v>1.2428734321550741</c:v>
                </c:pt>
                <c:pt idx="186">
                  <c:v>1.2647708953115391</c:v>
                </c:pt>
                <c:pt idx="187">
                  <c:v>1.2989662676822633</c:v>
                </c:pt>
                <c:pt idx="188">
                  <c:v>1.286742178883423</c:v>
                </c:pt>
                <c:pt idx="189">
                  <c:v>1.2680445606619621</c:v>
                </c:pt>
                <c:pt idx="190">
                  <c:v>1.178281504828572</c:v>
                </c:pt>
                <c:pt idx="191">
                  <c:v>1.1891707944190266</c:v>
                </c:pt>
                <c:pt idx="192">
                  <c:v>1.1968939143296422</c:v>
                </c:pt>
                <c:pt idx="193">
                  <c:v>1.1721332825742852</c:v>
                </c:pt>
                <c:pt idx="194">
                  <c:v>1.153552487669989</c:v>
                </c:pt>
                <c:pt idx="195">
                  <c:v>1.1363636363636365</c:v>
                </c:pt>
                <c:pt idx="196">
                  <c:v>1.1241478062020474</c:v>
                </c:pt>
                <c:pt idx="197">
                  <c:v>1.1093743215665841</c:v>
                </c:pt>
                <c:pt idx="198">
                  <c:v>1.1247533435650077</c:v>
                </c:pt>
                <c:pt idx="199">
                  <c:v>1.1266494235237385</c:v>
                </c:pt>
                <c:pt idx="200">
                  <c:v>1.120216197367274</c:v>
                </c:pt>
                <c:pt idx="201">
                  <c:v>1.1704383194149972</c:v>
                </c:pt>
                <c:pt idx="202">
                  <c:v>1.2016685037498109</c:v>
                </c:pt>
                <c:pt idx="203">
                  <c:v>1.2141184632729165</c:v>
                </c:pt>
                <c:pt idx="204">
                  <c:v>1.2343019623893328</c:v>
                </c:pt>
                <c:pt idx="205">
                  <c:v>1.2370777282754444</c:v>
                </c:pt>
                <c:pt idx="206">
                  <c:v>1.222435800522667</c:v>
                </c:pt>
                <c:pt idx="207">
                  <c:v>1.222435800522667</c:v>
                </c:pt>
                <c:pt idx="208">
                  <c:v>1.1821204285186553</c:v>
                </c:pt>
                <c:pt idx="209">
                  <c:v>1.1512365944407967</c:v>
                </c:pt>
                <c:pt idx="210">
                  <c:v>1.143614085439894</c:v>
                </c:pt>
                <c:pt idx="211">
                  <c:v>1.128470270877824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7CB6-45E7-B968-25C9C5E550E5}"/>
            </c:ext>
          </c:extLst>
        </c:ser>
        <c:dLbls/>
        <c:axId val="169179392"/>
        <c:axId val="169193472"/>
      </c:scatterChart>
      <c:valAx>
        <c:axId val="169179392"/>
        <c:scaling>
          <c:orientation val="minMax"/>
          <c:max val="44165"/>
          <c:min val="43935"/>
        </c:scaling>
        <c:axPos val="b"/>
        <c:numFmt formatCode="General" sourceLinked="1"/>
        <c:tickLblPos val="nextTo"/>
        <c:crossAx val="169193472"/>
        <c:crosses val="autoZero"/>
        <c:crossBetween val="midCat"/>
      </c:valAx>
      <c:valAx>
        <c:axId val="169193472"/>
        <c:scaling>
          <c:orientation val="minMax"/>
        </c:scaling>
        <c:axPos val="l"/>
        <c:numFmt formatCode="General" sourceLinked="1"/>
        <c:tickLblPos val="nextTo"/>
        <c:crossAx val="169179392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'[1]test positives'!$A$84:$A$297</c:f>
              <c:numCache>
                <c:formatCode>General</c:formatCode>
                <c:ptCount val="214"/>
                <c:pt idx="0">
                  <c:v>43938</c:v>
                </c:pt>
                <c:pt idx="1">
                  <c:v>43939</c:v>
                </c:pt>
                <c:pt idx="2">
                  <c:v>43940</c:v>
                </c:pt>
                <c:pt idx="3">
                  <c:v>43941</c:v>
                </c:pt>
                <c:pt idx="4">
                  <c:v>43942</c:v>
                </c:pt>
                <c:pt idx="5">
                  <c:v>43943</c:v>
                </c:pt>
                <c:pt idx="6">
                  <c:v>43944</c:v>
                </c:pt>
                <c:pt idx="7">
                  <c:v>43945</c:v>
                </c:pt>
                <c:pt idx="8">
                  <c:v>43946</c:v>
                </c:pt>
                <c:pt idx="9">
                  <c:v>43947</c:v>
                </c:pt>
                <c:pt idx="10">
                  <c:v>43948</c:v>
                </c:pt>
                <c:pt idx="11">
                  <c:v>43949</c:v>
                </c:pt>
                <c:pt idx="12">
                  <c:v>43950</c:v>
                </c:pt>
                <c:pt idx="13">
                  <c:v>43951</c:v>
                </c:pt>
                <c:pt idx="14">
                  <c:v>43952</c:v>
                </c:pt>
                <c:pt idx="15">
                  <c:v>43953</c:v>
                </c:pt>
                <c:pt idx="16">
                  <c:v>43954</c:v>
                </c:pt>
                <c:pt idx="17">
                  <c:v>43955</c:v>
                </c:pt>
                <c:pt idx="18">
                  <c:v>43956</c:v>
                </c:pt>
                <c:pt idx="19">
                  <c:v>43957</c:v>
                </c:pt>
                <c:pt idx="20">
                  <c:v>43958</c:v>
                </c:pt>
                <c:pt idx="21">
                  <c:v>43959</c:v>
                </c:pt>
                <c:pt idx="22">
                  <c:v>43960</c:v>
                </c:pt>
                <c:pt idx="23">
                  <c:v>43961</c:v>
                </c:pt>
                <c:pt idx="24">
                  <c:v>43962</c:v>
                </c:pt>
                <c:pt idx="25">
                  <c:v>43963</c:v>
                </c:pt>
                <c:pt idx="26">
                  <c:v>43964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  <c:pt idx="41">
                  <c:v>43979</c:v>
                </c:pt>
                <c:pt idx="42">
                  <c:v>43980</c:v>
                </c:pt>
                <c:pt idx="43">
                  <c:v>43981</c:v>
                </c:pt>
                <c:pt idx="44">
                  <c:v>43982</c:v>
                </c:pt>
                <c:pt idx="45">
                  <c:v>43983</c:v>
                </c:pt>
                <c:pt idx="46">
                  <c:v>43984</c:v>
                </c:pt>
                <c:pt idx="47">
                  <c:v>43985</c:v>
                </c:pt>
                <c:pt idx="48">
                  <c:v>43986</c:v>
                </c:pt>
                <c:pt idx="49">
                  <c:v>43987</c:v>
                </c:pt>
                <c:pt idx="50">
                  <c:v>43988</c:v>
                </c:pt>
                <c:pt idx="51">
                  <c:v>43989</c:v>
                </c:pt>
                <c:pt idx="52">
                  <c:v>43990</c:v>
                </c:pt>
                <c:pt idx="53">
                  <c:v>43991</c:v>
                </c:pt>
                <c:pt idx="54">
                  <c:v>43992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43998</c:v>
                </c:pt>
                <c:pt idx="61">
                  <c:v>43999</c:v>
                </c:pt>
                <c:pt idx="62">
                  <c:v>44000</c:v>
                </c:pt>
                <c:pt idx="63">
                  <c:v>44001</c:v>
                </c:pt>
                <c:pt idx="64">
                  <c:v>44002</c:v>
                </c:pt>
                <c:pt idx="65">
                  <c:v>44003</c:v>
                </c:pt>
                <c:pt idx="66">
                  <c:v>44004</c:v>
                </c:pt>
                <c:pt idx="67">
                  <c:v>44005</c:v>
                </c:pt>
                <c:pt idx="68">
                  <c:v>44006</c:v>
                </c:pt>
                <c:pt idx="69">
                  <c:v>44007</c:v>
                </c:pt>
                <c:pt idx="70">
                  <c:v>44008</c:v>
                </c:pt>
                <c:pt idx="71">
                  <c:v>44009</c:v>
                </c:pt>
                <c:pt idx="72">
                  <c:v>44010</c:v>
                </c:pt>
                <c:pt idx="73">
                  <c:v>44011</c:v>
                </c:pt>
                <c:pt idx="74">
                  <c:v>44012</c:v>
                </c:pt>
                <c:pt idx="75">
                  <c:v>44013</c:v>
                </c:pt>
                <c:pt idx="76">
                  <c:v>44014</c:v>
                </c:pt>
                <c:pt idx="77">
                  <c:v>44015</c:v>
                </c:pt>
                <c:pt idx="78">
                  <c:v>44016</c:v>
                </c:pt>
                <c:pt idx="79">
                  <c:v>44017</c:v>
                </c:pt>
                <c:pt idx="80">
                  <c:v>44018</c:v>
                </c:pt>
                <c:pt idx="81">
                  <c:v>44019</c:v>
                </c:pt>
                <c:pt idx="82">
                  <c:v>44020</c:v>
                </c:pt>
                <c:pt idx="83">
                  <c:v>44021</c:v>
                </c:pt>
                <c:pt idx="84">
                  <c:v>44022</c:v>
                </c:pt>
                <c:pt idx="85">
                  <c:v>44023</c:v>
                </c:pt>
                <c:pt idx="86">
                  <c:v>44024</c:v>
                </c:pt>
                <c:pt idx="87">
                  <c:v>44025</c:v>
                </c:pt>
                <c:pt idx="88">
                  <c:v>44026</c:v>
                </c:pt>
                <c:pt idx="89">
                  <c:v>44027</c:v>
                </c:pt>
                <c:pt idx="90">
                  <c:v>44028</c:v>
                </c:pt>
                <c:pt idx="91">
                  <c:v>44029</c:v>
                </c:pt>
                <c:pt idx="92">
                  <c:v>44030</c:v>
                </c:pt>
                <c:pt idx="93">
                  <c:v>44031</c:v>
                </c:pt>
                <c:pt idx="94">
                  <c:v>44032</c:v>
                </c:pt>
                <c:pt idx="95">
                  <c:v>44033</c:v>
                </c:pt>
                <c:pt idx="96">
                  <c:v>44034</c:v>
                </c:pt>
                <c:pt idx="97">
                  <c:v>44035</c:v>
                </c:pt>
                <c:pt idx="98">
                  <c:v>44036</c:v>
                </c:pt>
                <c:pt idx="99">
                  <c:v>44037</c:v>
                </c:pt>
                <c:pt idx="100">
                  <c:v>44038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44044</c:v>
                </c:pt>
                <c:pt idx="107">
                  <c:v>44045</c:v>
                </c:pt>
                <c:pt idx="108">
                  <c:v>44046</c:v>
                </c:pt>
                <c:pt idx="109">
                  <c:v>44047</c:v>
                </c:pt>
                <c:pt idx="110">
                  <c:v>44048</c:v>
                </c:pt>
                <c:pt idx="111">
                  <c:v>44049</c:v>
                </c:pt>
                <c:pt idx="112">
                  <c:v>44050</c:v>
                </c:pt>
                <c:pt idx="113">
                  <c:v>44051</c:v>
                </c:pt>
                <c:pt idx="114">
                  <c:v>44052</c:v>
                </c:pt>
                <c:pt idx="115">
                  <c:v>44053</c:v>
                </c:pt>
                <c:pt idx="116">
                  <c:v>44054</c:v>
                </c:pt>
                <c:pt idx="117">
                  <c:v>44055</c:v>
                </c:pt>
                <c:pt idx="118">
                  <c:v>44056</c:v>
                </c:pt>
                <c:pt idx="119">
                  <c:v>44057</c:v>
                </c:pt>
                <c:pt idx="120">
                  <c:v>44058</c:v>
                </c:pt>
                <c:pt idx="121">
                  <c:v>44059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44065</c:v>
                </c:pt>
                <c:pt idx="128">
                  <c:v>44066</c:v>
                </c:pt>
                <c:pt idx="129">
                  <c:v>44067</c:v>
                </c:pt>
                <c:pt idx="130">
                  <c:v>44068</c:v>
                </c:pt>
                <c:pt idx="131">
                  <c:v>44069</c:v>
                </c:pt>
                <c:pt idx="132">
                  <c:v>44070</c:v>
                </c:pt>
                <c:pt idx="133">
                  <c:v>44071</c:v>
                </c:pt>
                <c:pt idx="134">
                  <c:v>44072</c:v>
                </c:pt>
                <c:pt idx="135">
                  <c:v>44073</c:v>
                </c:pt>
                <c:pt idx="136">
                  <c:v>44074</c:v>
                </c:pt>
                <c:pt idx="137">
                  <c:v>44075</c:v>
                </c:pt>
                <c:pt idx="138">
                  <c:v>44076</c:v>
                </c:pt>
                <c:pt idx="139">
                  <c:v>44077</c:v>
                </c:pt>
                <c:pt idx="140">
                  <c:v>44078</c:v>
                </c:pt>
                <c:pt idx="141">
                  <c:v>44079</c:v>
                </c:pt>
                <c:pt idx="142">
                  <c:v>44080</c:v>
                </c:pt>
                <c:pt idx="143">
                  <c:v>44081</c:v>
                </c:pt>
                <c:pt idx="144">
                  <c:v>44082</c:v>
                </c:pt>
                <c:pt idx="145">
                  <c:v>44083</c:v>
                </c:pt>
                <c:pt idx="146">
                  <c:v>44084</c:v>
                </c:pt>
                <c:pt idx="147">
                  <c:v>44085</c:v>
                </c:pt>
                <c:pt idx="148">
                  <c:v>44086</c:v>
                </c:pt>
                <c:pt idx="149">
                  <c:v>44087</c:v>
                </c:pt>
                <c:pt idx="150">
                  <c:v>44088</c:v>
                </c:pt>
                <c:pt idx="151">
                  <c:v>44089</c:v>
                </c:pt>
                <c:pt idx="152">
                  <c:v>44090</c:v>
                </c:pt>
                <c:pt idx="153">
                  <c:v>44091</c:v>
                </c:pt>
                <c:pt idx="154">
                  <c:v>44092</c:v>
                </c:pt>
                <c:pt idx="155">
                  <c:v>44093</c:v>
                </c:pt>
                <c:pt idx="156">
                  <c:v>44094</c:v>
                </c:pt>
                <c:pt idx="157">
                  <c:v>44095</c:v>
                </c:pt>
                <c:pt idx="158">
                  <c:v>44096</c:v>
                </c:pt>
                <c:pt idx="159">
                  <c:v>44097</c:v>
                </c:pt>
                <c:pt idx="160">
                  <c:v>44098</c:v>
                </c:pt>
                <c:pt idx="161">
                  <c:v>44099</c:v>
                </c:pt>
                <c:pt idx="162">
                  <c:v>44100</c:v>
                </c:pt>
                <c:pt idx="163">
                  <c:v>44101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44107</c:v>
                </c:pt>
                <c:pt idx="170">
                  <c:v>44108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44114</c:v>
                </c:pt>
                <c:pt idx="177">
                  <c:v>44115</c:v>
                </c:pt>
                <c:pt idx="178">
                  <c:v>44116</c:v>
                </c:pt>
                <c:pt idx="179">
                  <c:v>44117</c:v>
                </c:pt>
                <c:pt idx="180">
                  <c:v>44118</c:v>
                </c:pt>
                <c:pt idx="181">
                  <c:v>44119</c:v>
                </c:pt>
                <c:pt idx="182">
                  <c:v>44120</c:v>
                </c:pt>
                <c:pt idx="183">
                  <c:v>44121</c:v>
                </c:pt>
                <c:pt idx="184">
                  <c:v>44122</c:v>
                </c:pt>
                <c:pt idx="185">
                  <c:v>44123</c:v>
                </c:pt>
                <c:pt idx="186">
                  <c:v>44124</c:v>
                </c:pt>
                <c:pt idx="187">
                  <c:v>44125</c:v>
                </c:pt>
                <c:pt idx="188">
                  <c:v>44126</c:v>
                </c:pt>
                <c:pt idx="189">
                  <c:v>44127</c:v>
                </c:pt>
                <c:pt idx="190">
                  <c:v>44128</c:v>
                </c:pt>
                <c:pt idx="191">
                  <c:v>44129</c:v>
                </c:pt>
                <c:pt idx="192">
                  <c:v>44130</c:v>
                </c:pt>
                <c:pt idx="193">
                  <c:v>44131</c:v>
                </c:pt>
                <c:pt idx="194">
                  <c:v>44132</c:v>
                </c:pt>
                <c:pt idx="195">
                  <c:v>44133</c:v>
                </c:pt>
                <c:pt idx="196">
                  <c:v>44134</c:v>
                </c:pt>
                <c:pt idx="197">
                  <c:v>44135</c:v>
                </c:pt>
                <c:pt idx="198">
                  <c:v>44136</c:v>
                </c:pt>
                <c:pt idx="199">
                  <c:v>44137</c:v>
                </c:pt>
                <c:pt idx="200">
                  <c:v>44138</c:v>
                </c:pt>
                <c:pt idx="201">
                  <c:v>44139</c:v>
                </c:pt>
                <c:pt idx="202">
                  <c:v>44140</c:v>
                </c:pt>
                <c:pt idx="203">
                  <c:v>44141</c:v>
                </c:pt>
                <c:pt idx="204">
                  <c:v>44142</c:v>
                </c:pt>
                <c:pt idx="205">
                  <c:v>44143</c:v>
                </c:pt>
                <c:pt idx="206">
                  <c:v>44144</c:v>
                </c:pt>
                <c:pt idx="207">
                  <c:v>44145</c:v>
                </c:pt>
                <c:pt idx="208">
                  <c:v>44146</c:v>
                </c:pt>
                <c:pt idx="209">
                  <c:v>44147</c:v>
                </c:pt>
                <c:pt idx="210">
                  <c:v>44148</c:v>
                </c:pt>
                <c:pt idx="211">
                  <c:v>44149</c:v>
                </c:pt>
                <c:pt idx="212">
                  <c:v>44150</c:v>
                </c:pt>
              </c:numCache>
            </c:numRef>
          </c:xVal>
          <c:yVal>
            <c:numRef>
              <c:f>'[1]test positives'!$O$84:$O$297</c:f>
              <c:numCache>
                <c:formatCode>General</c:formatCode>
                <c:ptCount val="214"/>
                <c:pt idx="0">
                  <c:v>21.259984141671151</c:v>
                </c:pt>
                <c:pt idx="1">
                  <c:v>20.250067685882435</c:v>
                </c:pt>
                <c:pt idx="2">
                  <c:v>18.418785010476142</c:v>
                </c:pt>
                <c:pt idx="3">
                  <c:v>13.513212288167114</c:v>
                </c:pt>
                <c:pt idx="4">
                  <c:v>14.618593201080666</c:v>
                </c:pt>
                <c:pt idx="5">
                  <c:v>17.602294822708231</c:v>
                </c:pt>
                <c:pt idx="6">
                  <c:v>8.0508372872472389</c:v>
                </c:pt>
                <c:pt idx="7">
                  <c:v>11.792601482642436</c:v>
                </c:pt>
                <c:pt idx="8">
                  <c:v>9.0854980604429425</c:v>
                </c:pt>
                <c:pt idx="9">
                  <c:v>21.882405794865395</c:v>
                </c:pt>
                <c:pt idx="10">
                  <c:v>11.75917724169439</c:v>
                </c:pt>
                <c:pt idx="11">
                  <c:v>9.5914299260230589</c:v>
                </c:pt>
                <c:pt idx="12">
                  <c:v>10.415108643430688</c:v>
                </c:pt>
                <c:pt idx="13">
                  <c:v>11.627497189943043</c:v>
                </c:pt>
                <c:pt idx="14">
                  <c:v>12.381227659962734</c:v>
                </c:pt>
                <c:pt idx="15">
                  <c:v>13.497665787259018</c:v>
                </c:pt>
                <c:pt idx="16">
                  <c:v>11.642457239795085</c:v>
                </c:pt>
                <c:pt idx="17">
                  <c:v>9.5498106999386181</c:v>
                </c:pt>
                <c:pt idx="18">
                  <c:v>8.6400317613212074</c:v>
                </c:pt>
                <c:pt idx="19">
                  <c:v>8.8921745020505387</c:v>
                </c:pt>
                <c:pt idx="20">
                  <c:v>8.889472683982353</c:v>
                </c:pt>
                <c:pt idx="21">
                  <c:v>9.6299171026507597</c:v>
                </c:pt>
                <c:pt idx="22">
                  <c:v>9.0489372612977093</c:v>
                </c:pt>
                <c:pt idx="23">
                  <c:v>8.2315982752169248</c:v>
                </c:pt>
                <c:pt idx="24">
                  <c:v>6.3752007029494564</c:v>
                </c:pt>
                <c:pt idx="25">
                  <c:v>5.5286566269827242</c:v>
                </c:pt>
                <c:pt idx="26">
                  <c:v>6.530366511931593</c:v>
                </c:pt>
                <c:pt idx="27">
                  <c:v>5.923112796265336</c:v>
                </c:pt>
                <c:pt idx="28">
                  <c:v>7.8097489891330785</c:v>
                </c:pt>
                <c:pt idx="29">
                  <c:v>7.0699841199716911</c:v>
                </c:pt>
                <c:pt idx="30">
                  <c:v>6.5467486254135112</c:v>
                </c:pt>
                <c:pt idx="31">
                  <c:v>4.8733051478700187</c:v>
                </c:pt>
                <c:pt idx="32">
                  <c:v>5.5449046879703214</c:v>
                </c:pt>
                <c:pt idx="33">
                  <c:v>4.9861027340850388</c:v>
                </c:pt>
                <c:pt idx="34">
                  <c:v>5.8137907943500311</c:v>
                </c:pt>
                <c:pt idx="35">
                  <c:v>6.196714818027437</c:v>
                </c:pt>
                <c:pt idx="36">
                  <c:v>6.0792564468010859</c:v>
                </c:pt>
                <c:pt idx="37">
                  <c:v>5.3567650981618948</c:v>
                </c:pt>
                <c:pt idx="38">
                  <c:v>5.0082352072605687</c:v>
                </c:pt>
                <c:pt idx="39">
                  <c:v>4.8414789671317644</c:v>
                </c:pt>
                <c:pt idx="40">
                  <c:v>4.75281171482498</c:v>
                </c:pt>
                <c:pt idx="41">
                  <c:v>5.4926549012241397</c:v>
                </c:pt>
                <c:pt idx="42">
                  <c:v>6.3788512275893119</c:v>
                </c:pt>
                <c:pt idx="43">
                  <c:v>5.676058233686609</c:v>
                </c:pt>
                <c:pt idx="44">
                  <c:v>4.567893121872391</c:v>
                </c:pt>
                <c:pt idx="45">
                  <c:v>4.8260164611921565</c:v>
                </c:pt>
                <c:pt idx="46">
                  <c:v>4.6666141478587075</c:v>
                </c:pt>
                <c:pt idx="47">
                  <c:v>4.3440232497679663</c:v>
                </c:pt>
                <c:pt idx="48">
                  <c:v>4.5947164010856154</c:v>
                </c:pt>
                <c:pt idx="49">
                  <c:v>5.4723637439230668</c:v>
                </c:pt>
                <c:pt idx="50">
                  <c:v>4.830103244149746</c:v>
                </c:pt>
                <c:pt idx="51">
                  <c:v>4.9180367793454076</c:v>
                </c:pt>
                <c:pt idx="52">
                  <c:v>4.1506272200179026</c:v>
                </c:pt>
                <c:pt idx="53">
                  <c:v>3.9710758078439379</c:v>
                </c:pt>
                <c:pt idx="54">
                  <c:v>4.4168402010859937</c:v>
                </c:pt>
                <c:pt idx="55">
                  <c:v>4.8344319460142033</c:v>
                </c:pt>
                <c:pt idx="56">
                  <c:v>5.3790690368552703</c:v>
                </c:pt>
                <c:pt idx="57">
                  <c:v>5.2848974568881948</c:v>
                </c:pt>
                <c:pt idx="58">
                  <c:v>3.9625384699865549</c:v>
                </c:pt>
                <c:pt idx="59">
                  <c:v>3.9928853293053321</c:v>
                </c:pt>
                <c:pt idx="60">
                  <c:v>4.8064255452607725</c:v>
                </c:pt>
                <c:pt idx="61">
                  <c:v>5.0800594883898285</c:v>
                </c:pt>
                <c:pt idx="62">
                  <c:v>5.4818588263257402</c:v>
                </c:pt>
                <c:pt idx="63">
                  <c:v>5.8674540861694098</c:v>
                </c:pt>
                <c:pt idx="64">
                  <c:v>6.6150992386323351</c:v>
                </c:pt>
                <c:pt idx="65">
                  <c:v>4.9633023695578089</c:v>
                </c:pt>
                <c:pt idx="66">
                  <c:v>5.8538936625847571</c:v>
                </c:pt>
                <c:pt idx="67">
                  <c:v>6.3257543620538383</c:v>
                </c:pt>
                <c:pt idx="68">
                  <c:v>7.4976969769271609</c:v>
                </c:pt>
                <c:pt idx="69">
                  <c:v>8.1870657772782511</c:v>
                </c:pt>
                <c:pt idx="70">
                  <c:v>7.292924287567935</c:v>
                </c:pt>
                <c:pt idx="71">
                  <c:v>6.4550233292667594</c:v>
                </c:pt>
                <c:pt idx="72">
                  <c:v>6.7136803363693094</c:v>
                </c:pt>
                <c:pt idx="73">
                  <c:v>7.0514316007441566</c:v>
                </c:pt>
                <c:pt idx="74">
                  <c:v>8.147329203012454</c:v>
                </c:pt>
                <c:pt idx="75">
                  <c:v>8.2730765090164091</c:v>
                </c:pt>
                <c:pt idx="76">
                  <c:v>8.3068699035765707</c:v>
                </c:pt>
                <c:pt idx="77">
                  <c:v>7.0786653452471988</c:v>
                </c:pt>
                <c:pt idx="78">
                  <c:v>7.6847685321912547</c:v>
                </c:pt>
                <c:pt idx="79">
                  <c:v>7.825180350034441</c:v>
                </c:pt>
                <c:pt idx="80">
                  <c:v>8.9501572396647564</c:v>
                </c:pt>
                <c:pt idx="81">
                  <c:v>8.9428301965852306</c:v>
                </c:pt>
                <c:pt idx="82">
                  <c:v>9.6132770913070473</c:v>
                </c:pt>
                <c:pt idx="83">
                  <c:v>10.014048548860183</c:v>
                </c:pt>
                <c:pt idx="84">
                  <c:v>9.0707085346835221</c:v>
                </c:pt>
                <c:pt idx="85">
                  <c:v>8.0084957788852673</c:v>
                </c:pt>
                <c:pt idx="86">
                  <c:v>7.9443253769619968</c:v>
                </c:pt>
                <c:pt idx="87">
                  <c:v>9.1190027868275276</c:v>
                </c:pt>
                <c:pt idx="88">
                  <c:v>8.9728703098789477</c:v>
                </c:pt>
                <c:pt idx="89">
                  <c:v>10.193642850967814</c:v>
                </c:pt>
                <c:pt idx="90">
                  <c:v>9.4733433249329639</c:v>
                </c:pt>
                <c:pt idx="91">
                  <c:v>10.061257878877321</c:v>
                </c:pt>
                <c:pt idx="92">
                  <c:v>9.2700526956425549</c:v>
                </c:pt>
                <c:pt idx="93">
                  <c:v>8.1954733475996218</c:v>
                </c:pt>
                <c:pt idx="94">
                  <c:v>7.9107359664958894</c:v>
                </c:pt>
                <c:pt idx="95">
                  <c:v>7.2956926771600887</c:v>
                </c:pt>
                <c:pt idx="96">
                  <c:v>9.1842164732390614</c:v>
                </c:pt>
                <c:pt idx="97">
                  <c:v>8.7763010180652188</c:v>
                </c:pt>
                <c:pt idx="98">
                  <c:v>7.9221137836156323</c:v>
                </c:pt>
                <c:pt idx="99">
                  <c:v>9.7908131979491078</c:v>
                </c:pt>
                <c:pt idx="100">
                  <c:v>8.1097364452681742</c:v>
                </c:pt>
                <c:pt idx="101">
                  <c:v>6.8486553508693095</c:v>
                </c:pt>
                <c:pt idx="102">
                  <c:v>6.9071978913187912</c:v>
                </c:pt>
                <c:pt idx="103">
                  <c:v>7.520405610130255</c:v>
                </c:pt>
                <c:pt idx="104">
                  <c:v>9.1716182645140503</c:v>
                </c:pt>
                <c:pt idx="105">
                  <c:v>8.6358444149076714</c:v>
                </c:pt>
                <c:pt idx="106">
                  <c:v>8.579863691540778</c:v>
                </c:pt>
                <c:pt idx="107">
                  <c:v>7.6719469615628428</c:v>
                </c:pt>
                <c:pt idx="108">
                  <c:v>6.2954655594999585</c:v>
                </c:pt>
                <c:pt idx="109">
                  <c:v>6.0697971350425153</c:v>
                </c:pt>
                <c:pt idx="110">
                  <c:v>7.9356232369484054</c:v>
                </c:pt>
                <c:pt idx="111">
                  <c:v>7.3855288537541934</c:v>
                </c:pt>
                <c:pt idx="112">
                  <c:v>8.2810667455094169</c:v>
                </c:pt>
                <c:pt idx="113">
                  <c:v>8.1710861064695752</c:v>
                </c:pt>
                <c:pt idx="114">
                  <c:v>7.9000280652076702</c:v>
                </c:pt>
                <c:pt idx="115">
                  <c:v>6.5828180710194362</c:v>
                </c:pt>
                <c:pt idx="116">
                  <c:v>6.9276048050610788</c:v>
                </c:pt>
                <c:pt idx="117">
                  <c:v>6.7994168421327839</c:v>
                </c:pt>
                <c:pt idx="118">
                  <c:v>7.8974153610653337</c:v>
                </c:pt>
                <c:pt idx="119">
                  <c:v>7.113424031101089</c:v>
                </c:pt>
                <c:pt idx="120">
                  <c:v>8.8635125579285869</c:v>
                </c:pt>
                <c:pt idx="121">
                  <c:v>6.5143829524973489</c:v>
                </c:pt>
                <c:pt idx="122">
                  <c:v>5.7557193735004972</c:v>
                </c:pt>
                <c:pt idx="123">
                  <c:v>4.9031720986517504</c:v>
                </c:pt>
                <c:pt idx="124">
                  <c:v>5.4148118383823203</c:v>
                </c:pt>
                <c:pt idx="125">
                  <c:v>5.8134006067091857</c:v>
                </c:pt>
                <c:pt idx="126">
                  <c:v>5.7125030655315969</c:v>
                </c:pt>
                <c:pt idx="127">
                  <c:v>5.4061062002520561</c:v>
                </c:pt>
                <c:pt idx="128">
                  <c:v>5.3631675356726287</c:v>
                </c:pt>
                <c:pt idx="129">
                  <c:v>5.230458249588775</c:v>
                </c:pt>
                <c:pt idx="130">
                  <c:v>5.2870890324982911</c:v>
                </c:pt>
                <c:pt idx="131">
                  <c:v>5.0821881240325286</c:v>
                </c:pt>
                <c:pt idx="132">
                  <c:v>5.0617777299601077</c:v>
                </c:pt>
                <c:pt idx="133">
                  <c:v>5.0744004464181769</c:v>
                </c:pt>
                <c:pt idx="134">
                  <c:v>5.0705334079031292</c:v>
                </c:pt>
                <c:pt idx="135">
                  <c:v>5.0063484975107615</c:v>
                </c:pt>
                <c:pt idx="136">
                  <c:v>5.0049555141088184</c:v>
                </c:pt>
                <c:pt idx="137">
                  <c:v>4.9293084762283268</c:v>
                </c:pt>
                <c:pt idx="138">
                  <c:v>4.7590000591497752</c:v>
                </c:pt>
                <c:pt idx="139">
                  <c:v>4.9705813097889093</c:v>
                </c:pt>
                <c:pt idx="140">
                  <c:v>4.7503351894786823</c:v>
                </c:pt>
                <c:pt idx="141">
                  <c:v>4.7555767978782226</c:v>
                </c:pt>
                <c:pt idx="142">
                  <c:v>4.8115247602062023</c:v>
                </c:pt>
                <c:pt idx="143">
                  <c:v>4.8453893944610051</c:v>
                </c:pt>
                <c:pt idx="144">
                  <c:v>4.9734928444404405</c:v>
                </c:pt>
                <c:pt idx="145">
                  <c:v>4.7108606369057728</c:v>
                </c:pt>
                <c:pt idx="146">
                  <c:v>4.5635898693378936</c:v>
                </c:pt>
                <c:pt idx="147">
                  <c:v>4.5672131388831705</c:v>
                </c:pt>
                <c:pt idx="148">
                  <c:v>4.4730631014820821</c:v>
                </c:pt>
                <c:pt idx="149">
                  <c:v>4.3565113522993784</c:v>
                </c:pt>
                <c:pt idx="150">
                  <c:v>4.2046793153931574</c:v>
                </c:pt>
                <c:pt idx="151">
                  <c:v>4.154846335400352</c:v>
                </c:pt>
                <c:pt idx="152">
                  <c:v>4.4189489694733952</c:v>
                </c:pt>
                <c:pt idx="153">
                  <c:v>4.2403005546855317</c:v>
                </c:pt>
                <c:pt idx="154">
                  <c:v>4.2579568880661149</c:v>
                </c:pt>
                <c:pt idx="155">
                  <c:v>4.2456363934331476</c:v>
                </c:pt>
                <c:pt idx="156">
                  <c:v>4.2376580734334608</c:v>
                </c:pt>
                <c:pt idx="157">
                  <c:v>4.298235281285625</c:v>
                </c:pt>
                <c:pt idx="158">
                  <c:v>4.5745730423041362</c:v>
                </c:pt>
                <c:pt idx="159">
                  <c:v>4.3606290964139935</c:v>
                </c:pt>
                <c:pt idx="160">
                  <c:v>4.5295950166801191</c:v>
                </c:pt>
                <c:pt idx="161">
                  <c:v>4.5080150988084018</c:v>
                </c:pt>
                <c:pt idx="162">
                  <c:v>4.6431620715443538</c:v>
                </c:pt>
                <c:pt idx="163">
                  <c:v>4.7524928109963858</c:v>
                </c:pt>
                <c:pt idx="164">
                  <c:v>4.7478782388602179</c:v>
                </c:pt>
                <c:pt idx="165">
                  <c:v>4.4552438007416351</c:v>
                </c:pt>
                <c:pt idx="166">
                  <c:v>4.5115449342226972</c:v>
                </c:pt>
                <c:pt idx="167">
                  <c:v>4.5574133515325546</c:v>
                </c:pt>
                <c:pt idx="168">
                  <c:v>4.533911851072344</c:v>
                </c:pt>
                <c:pt idx="169">
                  <c:v>4.5256435121421426</c:v>
                </c:pt>
                <c:pt idx="170">
                  <c:v>4.5896786615035419</c:v>
                </c:pt>
                <c:pt idx="171">
                  <c:v>4.5534757470990979</c:v>
                </c:pt>
                <c:pt idx="172">
                  <c:v>4.5894181948442938</c:v>
                </c:pt>
                <c:pt idx="173">
                  <c:v>4.4676379344164223</c:v>
                </c:pt>
                <c:pt idx="174">
                  <c:v>4.556861791820916</c:v>
                </c:pt>
                <c:pt idx="175">
                  <c:v>4.5334231473336581</c:v>
                </c:pt>
                <c:pt idx="176">
                  <c:v>4.4690044988449289</c:v>
                </c:pt>
                <c:pt idx="177">
                  <c:v>4.4619675173631066</c:v>
                </c:pt>
                <c:pt idx="178">
                  <c:v>4.5080660643464707</c:v>
                </c:pt>
                <c:pt idx="179">
                  <c:v>4.6184846119398557</c:v>
                </c:pt>
                <c:pt idx="180">
                  <c:v>4.849955420042309</c:v>
                </c:pt>
                <c:pt idx="181">
                  <c:v>5.0997544973273223</c:v>
                </c:pt>
                <c:pt idx="182">
                  <c:v>5.2307620457580679</c:v>
                </c:pt>
                <c:pt idx="183">
                  <c:v>5.4013378365877278</c:v>
                </c:pt>
                <c:pt idx="184">
                  <c:v>5.4165132922143169</c:v>
                </c:pt>
                <c:pt idx="185">
                  <c:v>5.4232077852637914</c:v>
                </c:pt>
                <c:pt idx="186">
                  <c:v>5.3694525555417094</c:v>
                </c:pt>
                <c:pt idx="187">
                  <c:v>5.4648365337086373</c:v>
                </c:pt>
                <c:pt idx="188">
                  <c:v>5.3337052827268581</c:v>
                </c:pt>
                <c:pt idx="189">
                  <c:v>5.4386449078709687</c:v>
                </c:pt>
                <c:pt idx="190">
                  <c:v>5.5971177666291565</c:v>
                </c:pt>
                <c:pt idx="191">
                  <c:v>5.8285986633847298</c:v>
                </c:pt>
                <c:pt idx="192">
                  <c:v>5.9552497009923204</c:v>
                </c:pt>
                <c:pt idx="193">
                  <c:v>6.0050844234367284</c:v>
                </c:pt>
                <c:pt idx="194">
                  <c:v>6.1558589565580757</c:v>
                </c:pt>
                <c:pt idx="195">
                  <c:v>6.3609165051330683</c:v>
                </c:pt>
                <c:pt idx="196">
                  <c:v>6.5941177448317614</c:v>
                </c:pt>
                <c:pt idx="197">
                  <c:v>6.7512730148397608</c:v>
                </c:pt>
                <c:pt idx="198">
                  <c:v>6.5710698832032541</c:v>
                </c:pt>
                <c:pt idx="199">
                  <c:v>6.7912034217760819</c:v>
                </c:pt>
                <c:pt idx="200">
                  <c:v>6.9757999142514722</c:v>
                </c:pt>
                <c:pt idx="201">
                  <c:v>7.087490851756244</c:v>
                </c:pt>
                <c:pt idx="202">
                  <c:v>7.3705570202320763</c:v>
                </c:pt>
                <c:pt idx="203">
                  <c:v>7.5274480600999629</c:v>
                </c:pt>
                <c:pt idx="204">
                  <c:v>7.6987267666087824</c:v>
                </c:pt>
                <c:pt idx="205">
                  <c:v>8.1085109464148406</c:v>
                </c:pt>
                <c:pt idx="206">
                  <c:v>8.28789912898484</c:v>
                </c:pt>
                <c:pt idx="207">
                  <c:v>8.7525098413669191</c:v>
                </c:pt>
                <c:pt idx="208">
                  <c:v>9.2210756614077845</c:v>
                </c:pt>
                <c:pt idx="209">
                  <c:v>9.5120266094073838</c:v>
                </c:pt>
                <c:pt idx="210">
                  <c:v>9.628050916602751</c:v>
                </c:pt>
                <c:pt idx="211">
                  <c:v>10.061046611475932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339-4A4C-B8F9-C98DF7102AFA}"/>
            </c:ext>
          </c:extLst>
        </c:ser>
        <c:ser>
          <c:idx val="1"/>
          <c:order val="1"/>
          <c:marker>
            <c:symbol val="none"/>
          </c:marker>
          <c:xVal>
            <c:numRef>
              <c:f>'[1]test positives'!$A$84:$A$297</c:f>
              <c:numCache>
                <c:formatCode>General</c:formatCode>
                <c:ptCount val="214"/>
                <c:pt idx="0">
                  <c:v>43938</c:v>
                </c:pt>
                <c:pt idx="1">
                  <c:v>43939</c:v>
                </c:pt>
                <c:pt idx="2">
                  <c:v>43940</c:v>
                </c:pt>
                <c:pt idx="3">
                  <c:v>43941</c:v>
                </c:pt>
                <c:pt idx="4">
                  <c:v>43942</c:v>
                </c:pt>
                <c:pt idx="5">
                  <c:v>43943</c:v>
                </c:pt>
                <c:pt idx="6">
                  <c:v>43944</c:v>
                </c:pt>
                <c:pt idx="7">
                  <c:v>43945</c:v>
                </c:pt>
                <c:pt idx="8">
                  <c:v>43946</c:v>
                </c:pt>
                <c:pt idx="9">
                  <c:v>43947</c:v>
                </c:pt>
                <c:pt idx="10">
                  <c:v>43948</c:v>
                </c:pt>
                <c:pt idx="11">
                  <c:v>43949</c:v>
                </c:pt>
                <c:pt idx="12">
                  <c:v>43950</c:v>
                </c:pt>
                <c:pt idx="13">
                  <c:v>43951</c:v>
                </c:pt>
                <c:pt idx="14">
                  <c:v>43952</c:v>
                </c:pt>
                <c:pt idx="15">
                  <c:v>43953</c:v>
                </c:pt>
                <c:pt idx="16">
                  <c:v>43954</c:v>
                </c:pt>
                <c:pt idx="17">
                  <c:v>43955</c:v>
                </c:pt>
                <c:pt idx="18">
                  <c:v>43956</c:v>
                </c:pt>
                <c:pt idx="19">
                  <c:v>43957</c:v>
                </c:pt>
                <c:pt idx="20">
                  <c:v>43958</c:v>
                </c:pt>
                <c:pt idx="21">
                  <c:v>43959</c:v>
                </c:pt>
                <c:pt idx="22">
                  <c:v>43960</c:v>
                </c:pt>
                <c:pt idx="23">
                  <c:v>43961</c:v>
                </c:pt>
                <c:pt idx="24">
                  <c:v>43962</c:v>
                </c:pt>
                <c:pt idx="25">
                  <c:v>43963</c:v>
                </c:pt>
                <c:pt idx="26">
                  <c:v>43964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  <c:pt idx="41">
                  <c:v>43979</c:v>
                </c:pt>
                <c:pt idx="42">
                  <c:v>43980</c:v>
                </c:pt>
                <c:pt idx="43">
                  <c:v>43981</c:v>
                </c:pt>
                <c:pt idx="44">
                  <c:v>43982</c:v>
                </c:pt>
                <c:pt idx="45">
                  <c:v>43983</c:v>
                </c:pt>
                <c:pt idx="46">
                  <c:v>43984</c:v>
                </c:pt>
                <c:pt idx="47">
                  <c:v>43985</c:v>
                </c:pt>
                <c:pt idx="48">
                  <c:v>43986</c:v>
                </c:pt>
                <c:pt idx="49">
                  <c:v>43987</c:v>
                </c:pt>
                <c:pt idx="50">
                  <c:v>43988</c:v>
                </c:pt>
                <c:pt idx="51">
                  <c:v>43989</c:v>
                </c:pt>
                <c:pt idx="52">
                  <c:v>43990</c:v>
                </c:pt>
                <c:pt idx="53">
                  <c:v>43991</c:v>
                </c:pt>
                <c:pt idx="54">
                  <c:v>43992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43998</c:v>
                </c:pt>
                <c:pt idx="61">
                  <c:v>43999</c:v>
                </c:pt>
                <c:pt idx="62">
                  <c:v>44000</c:v>
                </c:pt>
                <c:pt idx="63">
                  <c:v>44001</c:v>
                </c:pt>
                <c:pt idx="64">
                  <c:v>44002</c:v>
                </c:pt>
                <c:pt idx="65">
                  <c:v>44003</c:v>
                </c:pt>
                <c:pt idx="66">
                  <c:v>44004</c:v>
                </c:pt>
                <c:pt idx="67">
                  <c:v>44005</c:v>
                </c:pt>
                <c:pt idx="68">
                  <c:v>44006</c:v>
                </c:pt>
                <c:pt idx="69">
                  <c:v>44007</c:v>
                </c:pt>
                <c:pt idx="70">
                  <c:v>44008</c:v>
                </c:pt>
                <c:pt idx="71">
                  <c:v>44009</c:v>
                </c:pt>
                <c:pt idx="72">
                  <c:v>44010</c:v>
                </c:pt>
                <c:pt idx="73">
                  <c:v>44011</c:v>
                </c:pt>
                <c:pt idx="74">
                  <c:v>44012</c:v>
                </c:pt>
                <c:pt idx="75">
                  <c:v>44013</c:v>
                </c:pt>
                <c:pt idx="76">
                  <c:v>44014</c:v>
                </c:pt>
                <c:pt idx="77">
                  <c:v>44015</c:v>
                </c:pt>
                <c:pt idx="78">
                  <c:v>44016</c:v>
                </c:pt>
                <c:pt idx="79">
                  <c:v>44017</c:v>
                </c:pt>
                <c:pt idx="80">
                  <c:v>44018</c:v>
                </c:pt>
                <c:pt idx="81">
                  <c:v>44019</c:v>
                </c:pt>
                <c:pt idx="82">
                  <c:v>44020</c:v>
                </c:pt>
                <c:pt idx="83">
                  <c:v>44021</c:v>
                </c:pt>
                <c:pt idx="84">
                  <c:v>44022</c:v>
                </c:pt>
                <c:pt idx="85">
                  <c:v>44023</c:v>
                </c:pt>
                <c:pt idx="86">
                  <c:v>44024</c:v>
                </c:pt>
                <c:pt idx="87">
                  <c:v>44025</c:v>
                </c:pt>
                <c:pt idx="88">
                  <c:v>44026</c:v>
                </c:pt>
                <c:pt idx="89">
                  <c:v>44027</c:v>
                </c:pt>
                <c:pt idx="90">
                  <c:v>44028</c:v>
                </c:pt>
                <c:pt idx="91">
                  <c:v>44029</c:v>
                </c:pt>
                <c:pt idx="92">
                  <c:v>44030</c:v>
                </c:pt>
                <c:pt idx="93">
                  <c:v>44031</c:v>
                </c:pt>
                <c:pt idx="94">
                  <c:v>44032</c:v>
                </c:pt>
                <c:pt idx="95">
                  <c:v>44033</c:v>
                </c:pt>
                <c:pt idx="96">
                  <c:v>44034</c:v>
                </c:pt>
                <c:pt idx="97">
                  <c:v>44035</c:v>
                </c:pt>
                <c:pt idx="98">
                  <c:v>44036</c:v>
                </c:pt>
                <c:pt idx="99">
                  <c:v>44037</c:v>
                </c:pt>
                <c:pt idx="100">
                  <c:v>44038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44044</c:v>
                </c:pt>
                <c:pt idx="107">
                  <c:v>44045</c:v>
                </c:pt>
                <c:pt idx="108">
                  <c:v>44046</c:v>
                </c:pt>
                <c:pt idx="109">
                  <c:v>44047</c:v>
                </c:pt>
                <c:pt idx="110">
                  <c:v>44048</c:v>
                </c:pt>
                <c:pt idx="111">
                  <c:v>44049</c:v>
                </c:pt>
                <c:pt idx="112">
                  <c:v>44050</c:v>
                </c:pt>
                <c:pt idx="113">
                  <c:v>44051</c:v>
                </c:pt>
                <c:pt idx="114">
                  <c:v>44052</c:v>
                </c:pt>
                <c:pt idx="115">
                  <c:v>44053</c:v>
                </c:pt>
                <c:pt idx="116">
                  <c:v>44054</c:v>
                </c:pt>
                <c:pt idx="117">
                  <c:v>44055</c:v>
                </c:pt>
                <c:pt idx="118">
                  <c:v>44056</c:v>
                </c:pt>
                <c:pt idx="119">
                  <c:v>44057</c:v>
                </c:pt>
                <c:pt idx="120">
                  <c:v>44058</c:v>
                </c:pt>
                <c:pt idx="121">
                  <c:v>44059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44065</c:v>
                </c:pt>
                <c:pt idx="128">
                  <c:v>44066</c:v>
                </c:pt>
                <c:pt idx="129">
                  <c:v>44067</c:v>
                </c:pt>
                <c:pt idx="130">
                  <c:v>44068</c:v>
                </c:pt>
                <c:pt idx="131">
                  <c:v>44069</c:v>
                </c:pt>
                <c:pt idx="132">
                  <c:v>44070</c:v>
                </c:pt>
                <c:pt idx="133">
                  <c:v>44071</c:v>
                </c:pt>
                <c:pt idx="134">
                  <c:v>44072</c:v>
                </c:pt>
                <c:pt idx="135">
                  <c:v>44073</c:v>
                </c:pt>
                <c:pt idx="136">
                  <c:v>44074</c:v>
                </c:pt>
                <c:pt idx="137">
                  <c:v>44075</c:v>
                </c:pt>
                <c:pt idx="138">
                  <c:v>44076</c:v>
                </c:pt>
                <c:pt idx="139">
                  <c:v>44077</c:v>
                </c:pt>
                <c:pt idx="140">
                  <c:v>44078</c:v>
                </c:pt>
                <c:pt idx="141">
                  <c:v>44079</c:v>
                </c:pt>
                <c:pt idx="142">
                  <c:v>44080</c:v>
                </c:pt>
                <c:pt idx="143">
                  <c:v>44081</c:v>
                </c:pt>
                <c:pt idx="144">
                  <c:v>44082</c:v>
                </c:pt>
                <c:pt idx="145">
                  <c:v>44083</c:v>
                </c:pt>
                <c:pt idx="146">
                  <c:v>44084</c:v>
                </c:pt>
                <c:pt idx="147">
                  <c:v>44085</c:v>
                </c:pt>
                <c:pt idx="148">
                  <c:v>44086</c:v>
                </c:pt>
                <c:pt idx="149">
                  <c:v>44087</c:v>
                </c:pt>
                <c:pt idx="150">
                  <c:v>44088</c:v>
                </c:pt>
                <c:pt idx="151">
                  <c:v>44089</c:v>
                </c:pt>
                <c:pt idx="152">
                  <c:v>44090</c:v>
                </c:pt>
                <c:pt idx="153">
                  <c:v>44091</c:v>
                </c:pt>
                <c:pt idx="154">
                  <c:v>44092</c:v>
                </c:pt>
                <c:pt idx="155">
                  <c:v>44093</c:v>
                </c:pt>
                <c:pt idx="156">
                  <c:v>44094</c:v>
                </c:pt>
                <c:pt idx="157">
                  <c:v>44095</c:v>
                </c:pt>
                <c:pt idx="158">
                  <c:v>44096</c:v>
                </c:pt>
                <c:pt idx="159">
                  <c:v>44097</c:v>
                </c:pt>
                <c:pt idx="160">
                  <c:v>44098</c:v>
                </c:pt>
                <c:pt idx="161">
                  <c:v>44099</c:v>
                </c:pt>
                <c:pt idx="162">
                  <c:v>44100</c:v>
                </c:pt>
                <c:pt idx="163">
                  <c:v>44101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44107</c:v>
                </c:pt>
                <c:pt idx="170">
                  <c:v>44108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44114</c:v>
                </c:pt>
                <c:pt idx="177">
                  <c:v>44115</c:v>
                </c:pt>
                <c:pt idx="178">
                  <c:v>44116</c:v>
                </c:pt>
                <c:pt idx="179">
                  <c:v>44117</c:v>
                </c:pt>
                <c:pt idx="180">
                  <c:v>44118</c:v>
                </c:pt>
                <c:pt idx="181">
                  <c:v>44119</c:v>
                </c:pt>
                <c:pt idx="182">
                  <c:v>44120</c:v>
                </c:pt>
                <c:pt idx="183">
                  <c:v>44121</c:v>
                </c:pt>
                <c:pt idx="184">
                  <c:v>44122</c:v>
                </c:pt>
                <c:pt idx="185">
                  <c:v>44123</c:v>
                </c:pt>
                <c:pt idx="186">
                  <c:v>44124</c:v>
                </c:pt>
                <c:pt idx="187">
                  <c:v>44125</c:v>
                </c:pt>
                <c:pt idx="188">
                  <c:v>44126</c:v>
                </c:pt>
                <c:pt idx="189">
                  <c:v>44127</c:v>
                </c:pt>
                <c:pt idx="190">
                  <c:v>44128</c:v>
                </c:pt>
                <c:pt idx="191">
                  <c:v>44129</c:v>
                </c:pt>
                <c:pt idx="192">
                  <c:v>44130</c:v>
                </c:pt>
                <c:pt idx="193">
                  <c:v>44131</c:v>
                </c:pt>
                <c:pt idx="194">
                  <c:v>44132</c:v>
                </c:pt>
                <c:pt idx="195">
                  <c:v>44133</c:v>
                </c:pt>
                <c:pt idx="196">
                  <c:v>44134</c:v>
                </c:pt>
                <c:pt idx="197">
                  <c:v>44135</c:v>
                </c:pt>
                <c:pt idx="198">
                  <c:v>44136</c:v>
                </c:pt>
                <c:pt idx="199">
                  <c:v>44137</c:v>
                </c:pt>
                <c:pt idx="200">
                  <c:v>44138</c:v>
                </c:pt>
                <c:pt idx="201">
                  <c:v>44139</c:v>
                </c:pt>
                <c:pt idx="202">
                  <c:v>44140</c:v>
                </c:pt>
                <c:pt idx="203">
                  <c:v>44141</c:v>
                </c:pt>
                <c:pt idx="204">
                  <c:v>44142</c:v>
                </c:pt>
                <c:pt idx="205">
                  <c:v>44143</c:v>
                </c:pt>
                <c:pt idx="206">
                  <c:v>44144</c:v>
                </c:pt>
                <c:pt idx="207">
                  <c:v>44145</c:v>
                </c:pt>
                <c:pt idx="208">
                  <c:v>44146</c:v>
                </c:pt>
                <c:pt idx="209">
                  <c:v>44147</c:v>
                </c:pt>
                <c:pt idx="210">
                  <c:v>44148</c:v>
                </c:pt>
                <c:pt idx="211">
                  <c:v>44149</c:v>
                </c:pt>
                <c:pt idx="212">
                  <c:v>44150</c:v>
                </c:pt>
              </c:numCache>
            </c:numRef>
          </c:xVal>
          <c:yVal>
            <c:numRef>
              <c:f>'[1]test positives'!$P$84:$P$297</c:f>
              <c:numCache>
                <c:formatCode>General</c:formatCode>
                <c:ptCount val="214"/>
                <c:pt idx="0">
                  <c:v>7.259923579751792</c:v>
                </c:pt>
                <c:pt idx="1">
                  <c:v>12.227159212532028</c:v>
                </c:pt>
                <c:pt idx="2">
                  <c:v>5.6375675839863923</c:v>
                </c:pt>
                <c:pt idx="3">
                  <c:v>7.2029592292996218</c:v>
                </c:pt>
                <c:pt idx="4">
                  <c:v>6.616782469267771</c:v>
                </c:pt>
                <c:pt idx="5">
                  <c:v>6.7687521789267615</c:v>
                </c:pt>
                <c:pt idx="6">
                  <c:v>9.7850807368660444</c:v>
                </c:pt>
                <c:pt idx="7">
                  <c:v>19.216587076104698</c:v>
                </c:pt>
                <c:pt idx="8">
                  <c:v>4.936305732484076</c:v>
                </c:pt>
                <c:pt idx="9">
                  <c:v>4.475674339054998</c:v>
                </c:pt>
                <c:pt idx="10">
                  <c:v>6.2814163905127156</c:v>
                </c:pt>
                <c:pt idx="11">
                  <c:v>6.0733774011800721</c:v>
                </c:pt>
                <c:pt idx="12">
                  <c:v>8.7435769932040444</c:v>
                </c:pt>
                <c:pt idx="13">
                  <c:v>9.5550025616628851</c:v>
                </c:pt>
                <c:pt idx="14">
                  <c:v>6.8188655279606909</c:v>
                </c:pt>
                <c:pt idx="15">
                  <c:v>6.0727433367692534</c:v>
                </c:pt>
                <c:pt idx="16">
                  <c:v>4.496722207047255</c:v>
                </c:pt>
                <c:pt idx="17">
                  <c:v>5.193817075124139</c:v>
                </c:pt>
                <c:pt idx="18">
                  <c:v>5.5415394148630108</c:v>
                </c:pt>
                <c:pt idx="19">
                  <c:v>8.9929113711673168</c:v>
                </c:pt>
                <c:pt idx="20">
                  <c:v>9.7521551724137936</c:v>
                </c:pt>
                <c:pt idx="21">
                  <c:v>7.8924177799710948</c:v>
                </c:pt>
                <c:pt idx="22">
                  <c:v>5.6015135215342955</c:v>
                </c:pt>
                <c:pt idx="23">
                  <c:v>6.3017335623926281</c:v>
                </c:pt>
                <c:pt idx="24">
                  <c:v>3.6232599466877282</c:v>
                </c:pt>
                <c:pt idx="25">
                  <c:v>6.3807473643539216</c:v>
                </c:pt>
                <c:pt idx="26">
                  <c:v>7.7240566037735849</c:v>
                </c:pt>
                <c:pt idx="27">
                  <c:v>8.4015012992012323</c:v>
                </c:pt>
                <c:pt idx="28">
                  <c:v>6.532070883837453</c:v>
                </c:pt>
                <c:pt idx="29">
                  <c:v>6.5156029480947151</c:v>
                </c:pt>
                <c:pt idx="30">
                  <c:v>4.8433862866010537</c:v>
                </c:pt>
                <c:pt idx="31">
                  <c:v>4.2812483441954114</c:v>
                </c:pt>
                <c:pt idx="32">
                  <c:v>3.6216290462890894</c:v>
                </c:pt>
                <c:pt idx="33">
                  <c:v>7.8517776664997498</c:v>
                </c:pt>
                <c:pt idx="34">
                  <c:v>6.5192183809319308</c:v>
                </c:pt>
                <c:pt idx="35">
                  <c:v>4.9657938192970041</c:v>
                </c:pt>
                <c:pt idx="36">
                  <c:v>5.4043980618710394</c:v>
                </c:pt>
                <c:pt idx="37">
                  <c:v>5.0857035223205873</c:v>
                </c:pt>
                <c:pt idx="38">
                  <c:v>3.0775962660443406</c:v>
                </c:pt>
                <c:pt idx="39">
                  <c:v>2.6227444397817878</c:v>
                </c:pt>
                <c:pt idx="40">
                  <c:v>3.6805922792173451</c:v>
                </c:pt>
                <c:pt idx="41">
                  <c:v>8.1512739704075639</c:v>
                </c:pt>
                <c:pt idx="42">
                  <c:v>5.3857083925379294</c:v>
                </c:pt>
                <c:pt idx="43">
                  <c:v>4.8111457552196395</c:v>
                </c:pt>
                <c:pt idx="44">
                  <c:v>4.0563162638966395</c:v>
                </c:pt>
                <c:pt idx="45">
                  <c:v>3.0393295299641543</c:v>
                </c:pt>
                <c:pt idx="46">
                  <c:v>3.6232571374371623</c:v>
                </c:pt>
                <c:pt idx="47">
                  <c:v>5.03309968847352</c:v>
                </c:pt>
                <c:pt idx="48">
                  <c:v>5.0459414183461089</c:v>
                </c:pt>
                <c:pt idx="49">
                  <c:v>4.9006622516556293</c:v>
                </c:pt>
                <c:pt idx="50">
                  <c:v>3.7016442926364288</c:v>
                </c:pt>
                <c:pt idx="51">
                  <c:v>3.1925387857591248</c:v>
                </c:pt>
                <c:pt idx="52">
                  <c:v>2.6192753161194346</c:v>
                </c:pt>
                <c:pt idx="53">
                  <c:v>2.6557597489914837</c:v>
                </c:pt>
                <c:pt idx="54">
                  <c:v>3.136405109489051</c:v>
                </c:pt>
                <c:pt idx="55">
                  <c:v>0.70136731790867124</c:v>
                </c:pt>
                <c:pt idx="56">
                  <c:v>4.095495938961359</c:v>
                </c:pt>
                <c:pt idx="57">
                  <c:v>4.35502414348126</c:v>
                </c:pt>
                <c:pt idx="58">
                  <c:v>3.2033614964080783</c:v>
                </c:pt>
                <c:pt idx="59">
                  <c:v>2.5519475389112745</c:v>
                </c:pt>
                <c:pt idx="60">
                  <c:v>1.7100303392479543</c:v>
                </c:pt>
                <c:pt idx="61">
                  <c:v>2.6790536891001406</c:v>
                </c:pt>
                <c:pt idx="62">
                  <c:v>2.5858672683643138</c:v>
                </c:pt>
                <c:pt idx="63">
                  <c:v>3.3277151130126628</c:v>
                </c:pt>
                <c:pt idx="64">
                  <c:v>3.1805953310769763</c:v>
                </c:pt>
                <c:pt idx="65">
                  <c:v>1.8843706475134501</c:v>
                </c:pt>
                <c:pt idx="66">
                  <c:v>1.7249374014652694</c:v>
                </c:pt>
                <c:pt idx="67">
                  <c:v>1.1169537624660018</c:v>
                </c:pt>
                <c:pt idx="68">
                  <c:v>1.5460613145292055</c:v>
                </c:pt>
                <c:pt idx="69">
                  <c:v>2.2930010821561231</c:v>
                </c:pt>
                <c:pt idx="70">
                  <c:v>1.8350575782558975</c:v>
                </c:pt>
                <c:pt idx="71">
                  <c:v>6.2083600651433644</c:v>
                </c:pt>
                <c:pt idx="72">
                  <c:v>1.4620540735075802</c:v>
                </c:pt>
                <c:pt idx="73">
                  <c:v>1.1372812920592195</c:v>
                </c:pt>
                <c:pt idx="74">
                  <c:v>2.1581154896605539</c:v>
                </c:pt>
                <c:pt idx="75">
                  <c:v>1.0347624241407276</c:v>
                </c:pt>
                <c:pt idx="76">
                  <c:v>1.2857011663146294</c:v>
                </c:pt>
                <c:pt idx="77">
                  <c:v>1.335888411859004</c:v>
                </c:pt>
                <c:pt idx="78">
                  <c:v>1.170766542010411</c:v>
                </c:pt>
                <c:pt idx="79">
                  <c:v>1.4345406581557005</c:v>
                </c:pt>
                <c:pt idx="80">
                  <c:v>0.31825971391599345</c:v>
                </c:pt>
                <c:pt idx="81">
                  <c:v>0.53792977155152677</c:v>
                </c:pt>
                <c:pt idx="82">
                  <c:v>0.69273065766116815</c:v>
                </c:pt>
                <c:pt idx="83">
                  <c:v>1.8502675924636411</c:v>
                </c:pt>
                <c:pt idx="84">
                  <c:v>1.5333436484604672</c:v>
                </c:pt>
                <c:pt idx="85">
                  <c:v>1.3548113607460788</c:v>
                </c:pt>
                <c:pt idx="86">
                  <c:v>1.2115085771186314</c:v>
                </c:pt>
                <c:pt idx="87">
                  <c:v>1.452644743382129</c:v>
                </c:pt>
                <c:pt idx="88">
                  <c:v>0.51902250761066659</c:v>
                </c:pt>
                <c:pt idx="89">
                  <c:v>0.59434604904632149</c:v>
                </c:pt>
                <c:pt idx="90">
                  <c:v>1.2419495643293637</c:v>
                </c:pt>
                <c:pt idx="91">
                  <c:v>1.4084716742350927</c:v>
                </c:pt>
                <c:pt idx="92">
                  <c:v>1.2890493785690291</c:v>
                </c:pt>
                <c:pt idx="94">
                  <c:v>1.3096784791601332</c:v>
                </c:pt>
                <c:pt idx="95">
                  <c:v>0.78995986494234571</c:v>
                </c:pt>
                <c:pt idx="96">
                  <c:v>0.82582582582582587</c:v>
                </c:pt>
                <c:pt idx="97">
                  <c:v>1.6558343530010011</c:v>
                </c:pt>
                <c:pt idx="98">
                  <c:v>1.5421949713530823</c:v>
                </c:pt>
                <c:pt idx="99">
                  <c:v>1.5478149315335918</c:v>
                </c:pt>
                <c:pt idx="101">
                  <c:v>1.452288644322161</c:v>
                </c:pt>
                <c:pt idx="102">
                  <c:v>0.98214576083775085</c:v>
                </c:pt>
                <c:pt idx="103">
                  <c:v>2.0695272296471807</c:v>
                </c:pt>
                <c:pt idx="104">
                  <c:v>1.9973502825806235</c:v>
                </c:pt>
                <c:pt idx="105">
                  <c:v>2.1618811729810719</c:v>
                </c:pt>
                <c:pt idx="106">
                  <c:v>1.7855299824543296</c:v>
                </c:pt>
                <c:pt idx="107">
                  <c:v>2.0222521815138004</c:v>
                </c:pt>
                <c:pt idx="108">
                  <c:v>1.9301911351647598</c:v>
                </c:pt>
                <c:pt idx="109">
                  <c:v>0.99400207701926546</c:v>
                </c:pt>
                <c:pt idx="110">
                  <c:v>1.4770808325364693</c:v>
                </c:pt>
                <c:pt idx="111">
                  <c:v>2.2124161276672911</c:v>
                </c:pt>
                <c:pt idx="112">
                  <c:v>2.4488037022464542</c:v>
                </c:pt>
                <c:pt idx="113">
                  <c:v>2.2578545862106365</c:v>
                </c:pt>
                <c:pt idx="114">
                  <c:v>2.1694959690633806</c:v>
                </c:pt>
                <c:pt idx="115">
                  <c:v>1.9650047315977957</c:v>
                </c:pt>
                <c:pt idx="116">
                  <c:v>1.1633725293970478</c:v>
                </c:pt>
                <c:pt idx="117">
                  <c:v>1.3961999298140071</c:v>
                </c:pt>
                <c:pt idx="118">
                  <c:v>2.2558449380372689</c:v>
                </c:pt>
                <c:pt idx="119">
                  <c:v>2.6579855832006727</c:v>
                </c:pt>
                <c:pt idx="120">
                  <c:v>2.2140570844144776</c:v>
                </c:pt>
                <c:pt idx="121">
                  <c:v>2.1785075597463828</c:v>
                </c:pt>
                <c:pt idx="122">
                  <c:v>2.3418202546076383</c:v>
                </c:pt>
                <c:pt idx="123">
                  <c:v>2.7926745778183477</c:v>
                </c:pt>
                <c:pt idx="124">
                  <c:v>2.3065931822820982</c:v>
                </c:pt>
                <c:pt idx="125">
                  <c:v>2.1439542174251511</c:v>
                </c:pt>
                <c:pt idx="126">
                  <c:v>2.1197463183919165</c:v>
                </c:pt>
                <c:pt idx="127">
                  <c:v>2.2060480418225246</c:v>
                </c:pt>
                <c:pt idx="128">
                  <c:v>2.1939427111840906</c:v>
                </c:pt>
                <c:pt idx="129">
                  <c:v>2.2496083062460537</c:v>
                </c:pt>
                <c:pt idx="130">
                  <c:v>2.1931245083977235</c:v>
                </c:pt>
                <c:pt idx="131">
                  <c:v>2.2363910927874588</c:v>
                </c:pt>
                <c:pt idx="132">
                  <c:v>2.245979050312807</c:v>
                </c:pt>
                <c:pt idx="133">
                  <c:v>2.1814198280583934</c:v>
                </c:pt>
                <c:pt idx="134">
                  <c:v>2.1783169284301342</c:v>
                </c:pt>
                <c:pt idx="135">
                  <c:v>2.129994036970781</c:v>
                </c:pt>
                <c:pt idx="136">
                  <c:v>2.1744813327312911</c:v>
                </c:pt>
                <c:pt idx="137">
                  <c:v>2.1499408826581088</c:v>
                </c:pt>
                <c:pt idx="138">
                  <c:v>2.0437060461603815</c:v>
                </c:pt>
                <c:pt idx="139">
                  <c:v>2.2995932041158174</c:v>
                </c:pt>
                <c:pt idx="140">
                  <c:v>2.1306607275426876</c:v>
                </c:pt>
                <c:pt idx="141">
                  <c:v>2.0511178961883187</c:v>
                </c:pt>
                <c:pt idx="142">
                  <c:v>2.0855904658721558</c:v>
                </c:pt>
                <c:pt idx="143">
                  <c:v>2.04102407492238</c:v>
                </c:pt>
                <c:pt idx="144">
                  <c:v>1.8508904002907429</c:v>
                </c:pt>
                <c:pt idx="145">
                  <c:v>2.0322043309272626</c:v>
                </c:pt>
                <c:pt idx="146">
                  <c:v>2.0231131402482521</c:v>
                </c:pt>
                <c:pt idx="147">
                  <c:v>2.1121962298432888</c:v>
                </c:pt>
                <c:pt idx="148">
                  <c:v>2.112433178134161</c:v>
                </c:pt>
                <c:pt idx="149">
                  <c:v>2.1299533799533799</c:v>
                </c:pt>
                <c:pt idx="150">
                  <c:v>2.5090532850491463</c:v>
                </c:pt>
                <c:pt idx="151">
                  <c:v>2.3273748863855457</c:v>
                </c:pt>
                <c:pt idx="152">
                  <c:v>2.1088349880608268</c:v>
                </c:pt>
                <c:pt idx="153">
                  <c:v>2.062574216531571</c:v>
                </c:pt>
                <c:pt idx="154">
                  <c:v>2.0174729825270177</c:v>
                </c:pt>
                <c:pt idx="155">
                  <c:v>2.001954348425246</c:v>
                </c:pt>
                <c:pt idx="156">
                  <c:v>1.95551762225123</c:v>
                </c:pt>
                <c:pt idx="157">
                  <c:v>1.8210862619808306</c:v>
                </c:pt>
                <c:pt idx="158">
                  <c:v>1.7480256777351868</c:v>
                </c:pt>
                <c:pt idx="159">
                  <c:v>1.8467109233554617</c:v>
                </c:pt>
                <c:pt idx="160">
                  <c:v>1.767828294484191</c:v>
                </c:pt>
                <c:pt idx="161">
                  <c:v>1.7640827230436185</c:v>
                </c:pt>
                <c:pt idx="162">
                  <c:v>1.7456754857285361</c:v>
                </c:pt>
                <c:pt idx="163">
                  <c:v>1.7308678874935872</c:v>
                </c:pt>
                <c:pt idx="164">
                  <c:v>1.7171352497856402</c:v>
                </c:pt>
                <c:pt idx="165">
                  <c:v>1.8002364921933445</c:v>
                </c:pt>
                <c:pt idx="166">
                  <c:v>1.7168503039513678</c:v>
                </c:pt>
                <c:pt idx="167">
                  <c:v>1.6701412475697455</c:v>
                </c:pt>
                <c:pt idx="168">
                  <c:v>1.6646793388043299</c:v>
                </c:pt>
                <c:pt idx="169">
                  <c:v>1.6442976600379453</c:v>
                </c:pt>
                <c:pt idx="170">
                  <c:v>1.6387028470160419</c:v>
                </c:pt>
                <c:pt idx="171">
                  <c:v>1.6922116651640198</c:v>
                </c:pt>
                <c:pt idx="172">
                  <c:v>1.5825781144325715</c:v>
                </c:pt>
                <c:pt idx="173">
                  <c:v>1.5778559192137769</c:v>
                </c:pt>
                <c:pt idx="174">
                  <c:v>1.5823204419889503</c:v>
                </c:pt>
                <c:pt idx="175">
                  <c:v>1.5372168284789645</c:v>
                </c:pt>
                <c:pt idx="176">
                  <c:v>1.5036643922163255</c:v>
                </c:pt>
                <c:pt idx="177">
                  <c:v>1.5104166666666667</c:v>
                </c:pt>
                <c:pt idx="178">
                  <c:v>1.4357662158320132</c:v>
                </c:pt>
                <c:pt idx="179">
                  <c:v>1.4581392522985945</c:v>
                </c:pt>
                <c:pt idx="180">
                  <c:v>1.4390191015001281</c:v>
                </c:pt>
                <c:pt idx="181">
                  <c:v>1.3568002446062413</c:v>
                </c:pt>
                <c:pt idx="182">
                  <c:v>1.3145311005681926</c:v>
                </c:pt>
                <c:pt idx="183">
                  <c:v>1.3038898776014238</c:v>
                </c:pt>
                <c:pt idx="184">
                  <c:v>1.2978339350180506</c:v>
                </c:pt>
                <c:pt idx="185">
                  <c:v>1.315906940203903</c:v>
                </c:pt>
                <c:pt idx="186">
                  <c:v>1.2906855808085114</c:v>
                </c:pt>
                <c:pt idx="187">
                  <c:v>1.308979701572792</c:v>
                </c:pt>
                <c:pt idx="188">
                  <c:v>1.3044347449438576</c:v>
                </c:pt>
                <c:pt idx="190">
                  <c:v>1.2894367197487413</c:v>
                </c:pt>
                <c:pt idx="191">
                  <c:v>1.2064522855568298</c:v>
                </c:pt>
                <c:pt idx="192">
                  <c:v>1.1832255251108366</c:v>
                </c:pt>
                <c:pt idx="193">
                  <c:v>1.1705518315777439</c:v>
                </c:pt>
                <c:pt idx="194">
                  <c:v>1.1018179304624318</c:v>
                </c:pt>
                <c:pt idx="195">
                  <c:v>1.0921190329245714</c:v>
                </c:pt>
                <c:pt idx="196">
                  <c:v>1.0737992971495509</c:v>
                </c:pt>
                <c:pt idx="197">
                  <c:v>1.0340294281235778</c:v>
                </c:pt>
                <c:pt idx="198">
                  <c:v>1.0468803729033738</c:v>
                </c:pt>
                <c:pt idx="199">
                  <c:v>1.0147183176264416</c:v>
                </c:pt>
                <c:pt idx="200">
                  <c:v>1.0904709068566043</c:v>
                </c:pt>
                <c:pt idx="201">
                  <c:v>1.0726034378909326</c:v>
                </c:pt>
                <c:pt idx="202">
                  <c:v>1.0603697928269102</c:v>
                </c:pt>
                <c:pt idx="203">
                  <c:v>1.0308298391440733</c:v>
                </c:pt>
                <c:pt idx="204">
                  <c:v>1.0043085138661327</c:v>
                </c:pt>
                <c:pt idx="205">
                  <c:v>0.95576604219473615</c:v>
                </c:pt>
                <c:pt idx="206">
                  <c:v>0.9387822391559203</c:v>
                </c:pt>
                <c:pt idx="207">
                  <c:v>0.85267807557906072</c:v>
                </c:pt>
                <c:pt idx="208">
                  <c:v>0.8363039211759522</c:v>
                </c:pt>
                <c:pt idx="209">
                  <c:v>0.80512463359941222</c:v>
                </c:pt>
                <c:pt idx="210">
                  <c:v>0.77483811285846438</c:v>
                </c:pt>
                <c:pt idx="211">
                  <c:v>0.75804769470906508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339-4A4C-B8F9-C98DF7102AFA}"/>
            </c:ext>
          </c:extLst>
        </c:ser>
        <c:dLbls/>
        <c:axId val="169611648"/>
        <c:axId val="169613184"/>
      </c:scatterChart>
      <c:valAx>
        <c:axId val="169611648"/>
        <c:scaling>
          <c:orientation val="minMax"/>
          <c:max val="44165"/>
          <c:min val="43935"/>
        </c:scaling>
        <c:axPos val="b"/>
        <c:numFmt formatCode="General" sourceLinked="1"/>
        <c:tickLblPos val="nextTo"/>
        <c:crossAx val="169613184"/>
        <c:crosses val="autoZero"/>
        <c:crossBetween val="midCat"/>
      </c:valAx>
      <c:valAx>
        <c:axId val="169613184"/>
        <c:scaling>
          <c:orientation val="minMax"/>
        </c:scaling>
        <c:axPos val="l"/>
        <c:numFmt formatCode="General" sourceLinked="1"/>
        <c:tickLblPos val="nextTo"/>
        <c:crossAx val="169611648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'[1]test positives'!$A$84:$A$297</c:f>
              <c:numCache>
                <c:formatCode>General</c:formatCode>
                <c:ptCount val="214"/>
                <c:pt idx="0">
                  <c:v>43938</c:v>
                </c:pt>
                <c:pt idx="1">
                  <c:v>43939</c:v>
                </c:pt>
                <c:pt idx="2">
                  <c:v>43940</c:v>
                </c:pt>
                <c:pt idx="3">
                  <c:v>43941</c:v>
                </c:pt>
                <c:pt idx="4">
                  <c:v>43942</c:v>
                </c:pt>
                <c:pt idx="5">
                  <c:v>43943</c:v>
                </c:pt>
                <c:pt idx="6">
                  <c:v>43944</c:v>
                </c:pt>
                <c:pt idx="7">
                  <c:v>43945</c:v>
                </c:pt>
                <c:pt idx="8">
                  <c:v>43946</c:v>
                </c:pt>
                <c:pt idx="9">
                  <c:v>43947</c:v>
                </c:pt>
                <c:pt idx="10">
                  <c:v>43948</c:v>
                </c:pt>
                <c:pt idx="11">
                  <c:v>43949</c:v>
                </c:pt>
                <c:pt idx="12">
                  <c:v>43950</c:v>
                </c:pt>
                <c:pt idx="13">
                  <c:v>43951</c:v>
                </c:pt>
                <c:pt idx="14">
                  <c:v>43952</c:v>
                </c:pt>
                <c:pt idx="15">
                  <c:v>43953</c:v>
                </c:pt>
                <c:pt idx="16">
                  <c:v>43954</c:v>
                </c:pt>
                <c:pt idx="17">
                  <c:v>43955</c:v>
                </c:pt>
                <c:pt idx="18">
                  <c:v>43956</c:v>
                </c:pt>
                <c:pt idx="19">
                  <c:v>43957</c:v>
                </c:pt>
                <c:pt idx="20">
                  <c:v>43958</c:v>
                </c:pt>
                <c:pt idx="21">
                  <c:v>43959</c:v>
                </c:pt>
                <c:pt idx="22">
                  <c:v>43960</c:v>
                </c:pt>
                <c:pt idx="23">
                  <c:v>43961</c:v>
                </c:pt>
                <c:pt idx="24">
                  <c:v>43962</c:v>
                </c:pt>
                <c:pt idx="25">
                  <c:v>43963</c:v>
                </c:pt>
                <c:pt idx="26">
                  <c:v>43964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  <c:pt idx="41">
                  <c:v>43979</c:v>
                </c:pt>
                <c:pt idx="42">
                  <c:v>43980</c:v>
                </c:pt>
                <c:pt idx="43">
                  <c:v>43981</c:v>
                </c:pt>
                <c:pt idx="44">
                  <c:v>43982</c:v>
                </c:pt>
                <c:pt idx="45">
                  <c:v>43983</c:v>
                </c:pt>
                <c:pt idx="46">
                  <c:v>43984</c:v>
                </c:pt>
                <c:pt idx="47">
                  <c:v>43985</c:v>
                </c:pt>
                <c:pt idx="48">
                  <c:v>43986</c:v>
                </c:pt>
                <c:pt idx="49">
                  <c:v>43987</c:v>
                </c:pt>
                <c:pt idx="50">
                  <c:v>43988</c:v>
                </c:pt>
                <c:pt idx="51">
                  <c:v>43989</c:v>
                </c:pt>
                <c:pt idx="52">
                  <c:v>43990</c:v>
                </c:pt>
                <c:pt idx="53">
                  <c:v>43991</c:v>
                </c:pt>
                <c:pt idx="54">
                  <c:v>43992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43998</c:v>
                </c:pt>
                <c:pt idx="61">
                  <c:v>43999</c:v>
                </c:pt>
                <c:pt idx="62">
                  <c:v>44000</c:v>
                </c:pt>
                <c:pt idx="63">
                  <c:v>44001</c:v>
                </c:pt>
                <c:pt idx="64">
                  <c:v>44002</c:v>
                </c:pt>
                <c:pt idx="65">
                  <c:v>44003</c:v>
                </c:pt>
                <c:pt idx="66">
                  <c:v>44004</c:v>
                </c:pt>
                <c:pt idx="67">
                  <c:v>44005</c:v>
                </c:pt>
                <c:pt idx="68">
                  <c:v>44006</c:v>
                </c:pt>
                <c:pt idx="69">
                  <c:v>44007</c:v>
                </c:pt>
                <c:pt idx="70">
                  <c:v>44008</c:v>
                </c:pt>
                <c:pt idx="71">
                  <c:v>44009</c:v>
                </c:pt>
                <c:pt idx="72">
                  <c:v>44010</c:v>
                </c:pt>
                <c:pt idx="73">
                  <c:v>44011</c:v>
                </c:pt>
                <c:pt idx="74">
                  <c:v>44012</c:v>
                </c:pt>
                <c:pt idx="75">
                  <c:v>44013</c:v>
                </c:pt>
                <c:pt idx="76">
                  <c:v>44014</c:v>
                </c:pt>
                <c:pt idx="77">
                  <c:v>44015</c:v>
                </c:pt>
                <c:pt idx="78">
                  <c:v>44016</c:v>
                </c:pt>
                <c:pt idx="79">
                  <c:v>44017</c:v>
                </c:pt>
                <c:pt idx="80">
                  <c:v>44018</c:v>
                </c:pt>
                <c:pt idx="81">
                  <c:v>44019</c:v>
                </c:pt>
                <c:pt idx="82">
                  <c:v>44020</c:v>
                </c:pt>
                <c:pt idx="83">
                  <c:v>44021</c:v>
                </c:pt>
                <c:pt idx="84">
                  <c:v>44022</c:v>
                </c:pt>
                <c:pt idx="85">
                  <c:v>44023</c:v>
                </c:pt>
                <c:pt idx="86">
                  <c:v>44024</c:v>
                </c:pt>
                <c:pt idx="87">
                  <c:v>44025</c:v>
                </c:pt>
                <c:pt idx="88">
                  <c:v>44026</c:v>
                </c:pt>
                <c:pt idx="89">
                  <c:v>44027</c:v>
                </c:pt>
                <c:pt idx="90">
                  <c:v>44028</c:v>
                </c:pt>
                <c:pt idx="91">
                  <c:v>44029</c:v>
                </c:pt>
                <c:pt idx="92">
                  <c:v>44030</c:v>
                </c:pt>
                <c:pt idx="93">
                  <c:v>44031</c:v>
                </c:pt>
                <c:pt idx="94">
                  <c:v>44032</c:v>
                </c:pt>
                <c:pt idx="95">
                  <c:v>44033</c:v>
                </c:pt>
                <c:pt idx="96">
                  <c:v>44034</c:v>
                </c:pt>
                <c:pt idx="97">
                  <c:v>44035</c:v>
                </c:pt>
                <c:pt idx="98">
                  <c:v>44036</c:v>
                </c:pt>
                <c:pt idx="99">
                  <c:v>44037</c:v>
                </c:pt>
                <c:pt idx="100">
                  <c:v>44038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44044</c:v>
                </c:pt>
                <c:pt idx="107">
                  <c:v>44045</c:v>
                </c:pt>
                <c:pt idx="108">
                  <c:v>44046</c:v>
                </c:pt>
                <c:pt idx="109">
                  <c:v>44047</c:v>
                </c:pt>
                <c:pt idx="110">
                  <c:v>44048</c:v>
                </c:pt>
                <c:pt idx="111">
                  <c:v>44049</c:v>
                </c:pt>
                <c:pt idx="112">
                  <c:v>44050</c:v>
                </c:pt>
                <c:pt idx="113">
                  <c:v>44051</c:v>
                </c:pt>
                <c:pt idx="114">
                  <c:v>44052</c:v>
                </c:pt>
                <c:pt idx="115">
                  <c:v>44053</c:v>
                </c:pt>
                <c:pt idx="116">
                  <c:v>44054</c:v>
                </c:pt>
                <c:pt idx="117">
                  <c:v>44055</c:v>
                </c:pt>
                <c:pt idx="118">
                  <c:v>44056</c:v>
                </c:pt>
                <c:pt idx="119">
                  <c:v>44057</c:v>
                </c:pt>
                <c:pt idx="120">
                  <c:v>44058</c:v>
                </c:pt>
                <c:pt idx="121">
                  <c:v>44059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44065</c:v>
                </c:pt>
                <c:pt idx="128">
                  <c:v>44066</c:v>
                </c:pt>
                <c:pt idx="129">
                  <c:v>44067</c:v>
                </c:pt>
                <c:pt idx="130">
                  <c:v>44068</c:v>
                </c:pt>
                <c:pt idx="131">
                  <c:v>44069</c:v>
                </c:pt>
                <c:pt idx="132">
                  <c:v>44070</c:v>
                </c:pt>
                <c:pt idx="133">
                  <c:v>44071</c:v>
                </c:pt>
                <c:pt idx="134">
                  <c:v>44072</c:v>
                </c:pt>
                <c:pt idx="135">
                  <c:v>44073</c:v>
                </c:pt>
                <c:pt idx="136">
                  <c:v>44074</c:v>
                </c:pt>
                <c:pt idx="137">
                  <c:v>44075</c:v>
                </c:pt>
                <c:pt idx="138">
                  <c:v>44076</c:v>
                </c:pt>
                <c:pt idx="139">
                  <c:v>44077</c:v>
                </c:pt>
                <c:pt idx="140">
                  <c:v>44078</c:v>
                </c:pt>
                <c:pt idx="141">
                  <c:v>44079</c:v>
                </c:pt>
                <c:pt idx="142">
                  <c:v>44080</c:v>
                </c:pt>
                <c:pt idx="143">
                  <c:v>44081</c:v>
                </c:pt>
                <c:pt idx="144">
                  <c:v>44082</c:v>
                </c:pt>
                <c:pt idx="145">
                  <c:v>44083</c:v>
                </c:pt>
                <c:pt idx="146">
                  <c:v>44084</c:v>
                </c:pt>
                <c:pt idx="147">
                  <c:v>44085</c:v>
                </c:pt>
                <c:pt idx="148">
                  <c:v>44086</c:v>
                </c:pt>
                <c:pt idx="149">
                  <c:v>44087</c:v>
                </c:pt>
                <c:pt idx="150">
                  <c:v>44088</c:v>
                </c:pt>
                <c:pt idx="151">
                  <c:v>44089</c:v>
                </c:pt>
                <c:pt idx="152">
                  <c:v>44090</c:v>
                </c:pt>
                <c:pt idx="153">
                  <c:v>44091</c:v>
                </c:pt>
                <c:pt idx="154">
                  <c:v>44092</c:v>
                </c:pt>
                <c:pt idx="155">
                  <c:v>44093</c:v>
                </c:pt>
                <c:pt idx="156">
                  <c:v>44094</c:v>
                </c:pt>
                <c:pt idx="157">
                  <c:v>44095</c:v>
                </c:pt>
                <c:pt idx="158">
                  <c:v>44096</c:v>
                </c:pt>
                <c:pt idx="159">
                  <c:v>44097</c:v>
                </c:pt>
                <c:pt idx="160">
                  <c:v>44098</c:v>
                </c:pt>
                <c:pt idx="161">
                  <c:v>44099</c:v>
                </c:pt>
                <c:pt idx="162">
                  <c:v>44100</c:v>
                </c:pt>
                <c:pt idx="163">
                  <c:v>44101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44107</c:v>
                </c:pt>
                <c:pt idx="170">
                  <c:v>44108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44114</c:v>
                </c:pt>
                <c:pt idx="177">
                  <c:v>44115</c:v>
                </c:pt>
                <c:pt idx="178">
                  <c:v>44116</c:v>
                </c:pt>
                <c:pt idx="179">
                  <c:v>44117</c:v>
                </c:pt>
                <c:pt idx="180">
                  <c:v>44118</c:v>
                </c:pt>
                <c:pt idx="181">
                  <c:v>44119</c:v>
                </c:pt>
                <c:pt idx="182">
                  <c:v>44120</c:v>
                </c:pt>
                <c:pt idx="183">
                  <c:v>44121</c:v>
                </c:pt>
                <c:pt idx="184">
                  <c:v>44122</c:v>
                </c:pt>
                <c:pt idx="185">
                  <c:v>44123</c:v>
                </c:pt>
                <c:pt idx="186">
                  <c:v>44124</c:v>
                </c:pt>
                <c:pt idx="187">
                  <c:v>44125</c:v>
                </c:pt>
                <c:pt idx="188">
                  <c:v>44126</c:v>
                </c:pt>
                <c:pt idx="189">
                  <c:v>44127</c:v>
                </c:pt>
                <c:pt idx="190">
                  <c:v>44128</c:v>
                </c:pt>
                <c:pt idx="191">
                  <c:v>44129</c:v>
                </c:pt>
                <c:pt idx="192">
                  <c:v>44130</c:v>
                </c:pt>
                <c:pt idx="193">
                  <c:v>44131</c:v>
                </c:pt>
                <c:pt idx="194">
                  <c:v>44132</c:v>
                </c:pt>
                <c:pt idx="195">
                  <c:v>44133</c:v>
                </c:pt>
                <c:pt idx="196">
                  <c:v>44134</c:v>
                </c:pt>
                <c:pt idx="197">
                  <c:v>44135</c:v>
                </c:pt>
                <c:pt idx="198">
                  <c:v>44136</c:v>
                </c:pt>
                <c:pt idx="199">
                  <c:v>44137</c:v>
                </c:pt>
                <c:pt idx="200">
                  <c:v>44138</c:v>
                </c:pt>
                <c:pt idx="201">
                  <c:v>44139</c:v>
                </c:pt>
                <c:pt idx="202">
                  <c:v>44140</c:v>
                </c:pt>
                <c:pt idx="203">
                  <c:v>44141</c:v>
                </c:pt>
                <c:pt idx="204">
                  <c:v>44142</c:v>
                </c:pt>
                <c:pt idx="205">
                  <c:v>44143</c:v>
                </c:pt>
                <c:pt idx="206">
                  <c:v>44144</c:v>
                </c:pt>
                <c:pt idx="207">
                  <c:v>44145</c:v>
                </c:pt>
                <c:pt idx="208">
                  <c:v>44146</c:v>
                </c:pt>
                <c:pt idx="209">
                  <c:v>44147</c:v>
                </c:pt>
                <c:pt idx="210">
                  <c:v>44148</c:v>
                </c:pt>
                <c:pt idx="211">
                  <c:v>44149</c:v>
                </c:pt>
                <c:pt idx="212">
                  <c:v>44150</c:v>
                </c:pt>
              </c:numCache>
            </c:numRef>
          </c:xVal>
          <c:yVal>
            <c:numRef>
              <c:f>'[1]test positives'!$J$84:$J$297</c:f>
              <c:numCache>
                <c:formatCode>General</c:formatCode>
                <c:ptCount val="214"/>
                <c:pt idx="0">
                  <c:v>3.7503244936181508</c:v>
                </c:pt>
                <c:pt idx="1">
                  <c:v>4.2256411420262516</c:v>
                </c:pt>
                <c:pt idx="2">
                  <c:v>4.8218663429083346</c:v>
                </c:pt>
                <c:pt idx="3">
                  <c:v>5.932212815601333</c:v>
                </c:pt>
                <c:pt idx="4">
                  <c:v>4.0619451338216308</c:v>
                </c:pt>
                <c:pt idx="5">
                  <c:v>5.0209337992233296</c:v>
                </c:pt>
                <c:pt idx="6">
                  <c:v>4.3755023769906636</c:v>
                </c:pt>
                <c:pt idx="7">
                  <c:v>3.7601511299223351</c:v>
                </c:pt>
                <c:pt idx="8">
                  <c:v>4.4043555164321138</c:v>
                </c:pt>
                <c:pt idx="9">
                  <c:v>4.303301573825653</c:v>
                </c:pt>
                <c:pt idx="10">
                  <c:v>4.4477611645497506</c:v>
                </c:pt>
                <c:pt idx="11">
                  <c:v>4.1234096769790671</c:v>
                </c:pt>
                <c:pt idx="12">
                  <c:v>4.1056709312751147</c:v>
                </c:pt>
                <c:pt idx="13">
                  <c:v>3.4804187888002831</c:v>
                </c:pt>
                <c:pt idx="14">
                  <c:v>4.0537603334114003</c:v>
                </c:pt>
                <c:pt idx="15">
                  <c:v>4.5300015107694938</c:v>
                </c:pt>
                <c:pt idx="16">
                  <c:v>5.2333776975184838</c:v>
                </c:pt>
                <c:pt idx="17">
                  <c:v>5.6481762744393631</c:v>
                </c:pt>
                <c:pt idx="18">
                  <c:v>5.5773192004714893</c:v>
                </c:pt>
                <c:pt idx="19">
                  <c:v>5.4080354919868068</c:v>
                </c:pt>
                <c:pt idx="20">
                  <c:v>5.8350320163890839</c:v>
                </c:pt>
                <c:pt idx="21">
                  <c:v>6.1567363026287785</c:v>
                </c:pt>
                <c:pt idx="22">
                  <c:v>5.5540705870440874</c:v>
                </c:pt>
                <c:pt idx="23">
                  <c:v>5.701716453218042</c:v>
                </c:pt>
                <c:pt idx="24">
                  <c:v>5.716555314004065</c:v>
                </c:pt>
                <c:pt idx="25">
                  <c:v>6.0508689375255518</c:v>
                </c:pt>
                <c:pt idx="26">
                  <c:v>5.4914860262651972</c:v>
                </c:pt>
                <c:pt idx="27">
                  <c:v>4.8818391602976643</c:v>
                </c:pt>
                <c:pt idx="28">
                  <c:v>5.1872600181306048</c:v>
                </c:pt>
                <c:pt idx="29">
                  <c:v>4.377916498495666</c:v>
                </c:pt>
                <c:pt idx="30">
                  <c:v>4.49526112285605</c:v>
                </c:pt>
                <c:pt idx="31">
                  <c:v>4.0506253266933587</c:v>
                </c:pt>
                <c:pt idx="32">
                  <c:v>4.0688268085851531</c:v>
                </c:pt>
                <c:pt idx="33">
                  <c:v>3.7070589558276343</c:v>
                </c:pt>
                <c:pt idx="34">
                  <c:v>3.6093338287442376</c:v>
                </c:pt>
                <c:pt idx="35">
                  <c:v>3.5640447906288752</c:v>
                </c:pt>
                <c:pt idx="36">
                  <c:v>3.736731623234713</c:v>
                </c:pt>
                <c:pt idx="37">
                  <c:v>3.3479381001489932</c:v>
                </c:pt>
                <c:pt idx="38">
                  <c:v>3.4633610312933438</c:v>
                </c:pt>
                <c:pt idx="39">
                  <c:v>3.3938370073120754</c:v>
                </c:pt>
                <c:pt idx="40">
                  <c:v>3.1392987088400552</c:v>
                </c:pt>
                <c:pt idx="41">
                  <c:v>3.1345008418167262</c:v>
                </c:pt>
                <c:pt idx="42">
                  <c:v>3.1411067382091944</c:v>
                </c:pt>
                <c:pt idx="43">
                  <c:v>3.0593070835683305</c:v>
                </c:pt>
                <c:pt idx="44">
                  <c:v>3.1619899278422134</c:v>
                </c:pt>
                <c:pt idx="45">
                  <c:v>3.2568184702120004</c:v>
                </c:pt>
                <c:pt idx="46">
                  <c:v>3.1427082769823453</c:v>
                </c:pt>
                <c:pt idx="47">
                  <c:v>3.0518965727376344</c:v>
                </c:pt>
                <c:pt idx="48">
                  <c:v>2.9100502451259453</c:v>
                </c:pt>
                <c:pt idx="49">
                  <c:v>2.9809588809932501</c:v>
                </c:pt>
                <c:pt idx="50">
                  <c:v>2.9310766776884796</c:v>
                </c:pt>
                <c:pt idx="51">
                  <c:v>2.9598986667878022</c:v>
                </c:pt>
                <c:pt idx="52">
                  <c:v>2.9884408307502368</c:v>
                </c:pt>
                <c:pt idx="53">
                  <c:v>2.9600352646392309</c:v>
                </c:pt>
                <c:pt idx="54">
                  <c:v>2.8045857618313232</c:v>
                </c:pt>
                <c:pt idx="55">
                  <c:v>2.7163912410190174</c:v>
                </c:pt>
                <c:pt idx="56">
                  <c:v>2.811081352804885</c:v>
                </c:pt>
                <c:pt idx="57">
                  <c:v>2.9185989709278797</c:v>
                </c:pt>
                <c:pt idx="58">
                  <c:v>2.8408055430486909</c:v>
                </c:pt>
                <c:pt idx="59">
                  <c:v>2.8828988023013076</c:v>
                </c:pt>
                <c:pt idx="60">
                  <c:v>2.7035797380433322</c:v>
                </c:pt>
                <c:pt idx="61">
                  <c:v>2.7303633481733276</c:v>
                </c:pt>
                <c:pt idx="62">
                  <c:v>2.6088982007540191</c:v>
                </c:pt>
                <c:pt idx="63">
                  <c:v>2.6166728534486885</c:v>
                </c:pt>
                <c:pt idx="64">
                  <c:v>2.6389981342916791</c:v>
                </c:pt>
                <c:pt idx="65">
                  <c:v>2.598966967472331</c:v>
                </c:pt>
                <c:pt idx="66">
                  <c:v>2.5459268252790181</c:v>
                </c:pt>
                <c:pt idx="67">
                  <c:v>2.5037582650259496</c:v>
                </c:pt>
                <c:pt idx="68">
                  <c:v>2.4461059365549573</c:v>
                </c:pt>
                <c:pt idx="69">
                  <c:v>2.4104293191717314</c:v>
                </c:pt>
                <c:pt idx="70">
                  <c:v>2.437052873775627</c:v>
                </c:pt>
                <c:pt idx="71">
                  <c:v>2.3298129539820418</c:v>
                </c:pt>
                <c:pt idx="72">
                  <c:v>2.3267293780135359</c:v>
                </c:pt>
                <c:pt idx="73">
                  <c:v>2.3020607702654909</c:v>
                </c:pt>
                <c:pt idx="74">
                  <c:v>2.2931526619120302</c:v>
                </c:pt>
                <c:pt idx="75">
                  <c:v>2.2350385903286902</c:v>
                </c:pt>
                <c:pt idx="76">
                  <c:v>2.3161081718997942</c:v>
                </c:pt>
                <c:pt idx="77">
                  <c:v>2.3017181507134348</c:v>
                </c:pt>
                <c:pt idx="78">
                  <c:v>2.3186253767720437</c:v>
                </c:pt>
                <c:pt idx="79">
                  <c:v>2.3549850027045367</c:v>
                </c:pt>
                <c:pt idx="80">
                  <c:v>2.3915909872025352</c:v>
                </c:pt>
                <c:pt idx="81">
                  <c:v>2.3842714301509718</c:v>
                </c:pt>
                <c:pt idx="82">
                  <c:v>2.3334773342179362</c:v>
                </c:pt>
                <c:pt idx="83">
                  <c:v>2.366599474308074</c:v>
                </c:pt>
                <c:pt idx="84">
                  <c:v>2.3230319420142633</c:v>
                </c:pt>
                <c:pt idx="85">
                  <c:v>2.3315699773259193</c:v>
                </c:pt>
                <c:pt idx="86">
                  <c:v>2.3594352694202327</c:v>
                </c:pt>
                <c:pt idx="87">
                  <c:v>2.3608628508871332</c:v>
                </c:pt>
                <c:pt idx="88">
                  <c:v>2.3330250122825684</c:v>
                </c:pt>
                <c:pt idx="89">
                  <c:v>2.2183284572508075</c:v>
                </c:pt>
                <c:pt idx="90">
                  <c:v>2.2683533642317579</c:v>
                </c:pt>
                <c:pt idx="91">
                  <c:v>2.2822367674789037</c:v>
                </c:pt>
                <c:pt idx="93">
                  <c:v>2.1802737953241871</c:v>
                </c:pt>
                <c:pt idx="95">
                  <c:v>2.1310577373965698</c:v>
                </c:pt>
                <c:pt idx="96">
                  <c:v>2.095898872368815</c:v>
                </c:pt>
                <c:pt idx="97">
                  <c:v>2.1141429622666763</c:v>
                </c:pt>
                <c:pt idx="98">
                  <c:v>2.1202530586503237</c:v>
                </c:pt>
                <c:pt idx="99">
                  <c:v>2.1293713550785847</c:v>
                </c:pt>
                <c:pt idx="100">
                  <c:v>2.1746155568884844</c:v>
                </c:pt>
                <c:pt idx="101">
                  <c:v>2.1469583886998831</c:v>
                </c:pt>
                <c:pt idx="102">
                  <c:v>2.1100122140290587</c:v>
                </c:pt>
                <c:pt idx="103">
                  <c:v>2.0312444871902251</c:v>
                </c:pt>
                <c:pt idx="104">
                  <c:v>2.0613648873709884</c:v>
                </c:pt>
                <c:pt idx="105">
                  <c:v>2.0628318166967321</c:v>
                </c:pt>
                <c:pt idx="106">
                  <c:v>2.0305301452670195</c:v>
                </c:pt>
                <c:pt idx="107">
                  <c:v>2.0231221549522913</c:v>
                </c:pt>
                <c:pt idx="108">
                  <c:v>2.0321271136709322</c:v>
                </c:pt>
                <c:pt idx="109">
                  <c:v>2.0308679821879658</c:v>
                </c:pt>
                <c:pt idx="110">
                  <c:v>1.9423893066569735</c:v>
                </c:pt>
                <c:pt idx="111">
                  <c:v>2.2046823349702183</c:v>
                </c:pt>
                <c:pt idx="112">
                  <c:v>1.7134742652831723</c:v>
                </c:pt>
                <c:pt idx="113">
                  <c:v>1.9841647208027107</c:v>
                </c:pt>
                <c:pt idx="114">
                  <c:v>1.9623440717767291</c:v>
                </c:pt>
                <c:pt idx="115">
                  <c:v>1.9536844567247598</c:v>
                </c:pt>
                <c:pt idx="116">
                  <c:v>1.9164228059273687</c:v>
                </c:pt>
                <c:pt idx="117">
                  <c:v>1.8415800923019814</c:v>
                </c:pt>
                <c:pt idx="118">
                  <c:v>1.9104316443613589</c:v>
                </c:pt>
                <c:pt idx="119">
                  <c:v>1.8832902986392559</c:v>
                </c:pt>
                <c:pt idx="120">
                  <c:v>1.876073547204935</c:v>
                </c:pt>
                <c:pt idx="121">
                  <c:v>1.8645134978025164</c:v>
                </c:pt>
                <c:pt idx="122">
                  <c:v>1.8306199507173886</c:v>
                </c:pt>
                <c:pt idx="123">
                  <c:v>1.7926148113998344</c:v>
                </c:pt>
                <c:pt idx="124">
                  <c:v>1.7398477360029463</c:v>
                </c:pt>
                <c:pt idx="125">
                  <c:v>1.8120360266500779</c:v>
                </c:pt>
                <c:pt idx="126">
                  <c:v>1.7977449437300872</c:v>
                </c:pt>
                <c:pt idx="127">
                  <c:v>1.7878511170931708</c:v>
                </c:pt>
                <c:pt idx="128">
                  <c:v>1.7805223566213808</c:v>
                </c:pt>
                <c:pt idx="129">
                  <c:v>1.7742929102203593</c:v>
                </c:pt>
                <c:pt idx="130">
                  <c:v>1.7665977117249798</c:v>
                </c:pt>
                <c:pt idx="131">
                  <c:v>1.7640326455598534</c:v>
                </c:pt>
                <c:pt idx="132">
                  <c:v>1.7282451510033969</c:v>
                </c:pt>
                <c:pt idx="133">
                  <c:v>1.7152503438540405</c:v>
                </c:pt>
                <c:pt idx="134">
                  <c:v>1.6866065578023424</c:v>
                </c:pt>
                <c:pt idx="135">
                  <c:v>1.6704451221677965</c:v>
                </c:pt>
                <c:pt idx="136">
                  <c:v>1.6601474658722304</c:v>
                </c:pt>
                <c:pt idx="137">
                  <c:v>1.6555376755354743</c:v>
                </c:pt>
                <c:pt idx="138">
                  <c:v>1.6408423497977773</c:v>
                </c:pt>
                <c:pt idx="139">
                  <c:v>1.6540722136890555</c:v>
                </c:pt>
                <c:pt idx="140">
                  <c:v>1.667980532138861</c:v>
                </c:pt>
                <c:pt idx="141">
                  <c:v>1.6815496233094029</c:v>
                </c:pt>
                <c:pt idx="142">
                  <c:v>1.6944402599214177</c:v>
                </c:pt>
                <c:pt idx="143">
                  <c:v>1.704617078299324</c:v>
                </c:pt>
                <c:pt idx="144">
                  <c:v>1.6727116874781554</c:v>
                </c:pt>
                <c:pt idx="145">
                  <c:v>1.7067467637062133</c:v>
                </c:pt>
                <c:pt idx="146">
                  <c:v>1.7194487568556132</c:v>
                </c:pt>
                <c:pt idx="147">
                  <c:v>1.7200494613371256</c:v>
                </c:pt>
                <c:pt idx="148">
                  <c:v>1.7219501314823649</c:v>
                </c:pt>
                <c:pt idx="149">
                  <c:v>1.7271288466984518</c:v>
                </c:pt>
                <c:pt idx="150">
                  <c:v>1.7224713140635821</c:v>
                </c:pt>
                <c:pt idx="151">
                  <c:v>1.7622776002889777</c:v>
                </c:pt>
                <c:pt idx="152">
                  <c:v>1.7491291122342389</c:v>
                </c:pt>
                <c:pt idx="153">
                  <c:v>1.7614487437953834</c:v>
                </c:pt>
                <c:pt idx="154">
                  <c:v>1.779700439559124</c:v>
                </c:pt>
                <c:pt idx="155">
                  <c:v>1.7899082831139734</c:v>
                </c:pt>
                <c:pt idx="156">
                  <c:v>1.8160429838289567</c:v>
                </c:pt>
                <c:pt idx="157">
                  <c:v>1.8308830993748817</c:v>
                </c:pt>
                <c:pt idx="158">
                  <c:v>1.8704489619659745</c:v>
                </c:pt>
                <c:pt idx="159">
                  <c:v>1.9015385139118135</c:v>
                </c:pt>
                <c:pt idx="160">
                  <c:v>1.9095955490400753</c:v>
                </c:pt>
                <c:pt idx="161">
                  <c:v>1.9205214890933042</c:v>
                </c:pt>
                <c:pt idx="162">
                  <c:v>1.8865299583128925</c:v>
                </c:pt>
                <c:pt idx="163">
                  <c:v>1.9628688969313941</c:v>
                </c:pt>
                <c:pt idx="164">
                  <c:v>2.0355457716099781</c:v>
                </c:pt>
                <c:pt idx="165">
                  <c:v>2.0816689209609258</c:v>
                </c:pt>
                <c:pt idx="166">
                  <c:v>2.138349086656528</c:v>
                </c:pt>
                <c:pt idx="167">
                  <c:v>2.1950397857873276</c:v>
                </c:pt>
                <c:pt idx="168">
                  <c:v>2.2531780500935565</c:v>
                </c:pt>
                <c:pt idx="169">
                  <c:v>2.3410005311920394</c:v>
                </c:pt>
                <c:pt idx="170">
                  <c:v>2.3857284648776105</c:v>
                </c:pt>
                <c:pt idx="171">
                  <c:v>2.4495949076142813</c:v>
                </c:pt>
                <c:pt idx="172">
                  <c:v>2.5159961369210988</c:v>
                </c:pt>
                <c:pt idx="173">
                  <c:v>2.6041701372697785</c:v>
                </c:pt>
                <c:pt idx="174">
                  <c:v>2.6519009973007752</c:v>
                </c:pt>
                <c:pt idx="175">
                  <c:v>2.4515059186254078</c:v>
                </c:pt>
                <c:pt idx="176">
                  <c:v>2.7421933101391942</c:v>
                </c:pt>
                <c:pt idx="177">
                  <c:v>2.6032301410684608</c:v>
                </c:pt>
                <c:pt idx="178">
                  <c:v>2.7685048804323564</c:v>
                </c:pt>
                <c:pt idx="179">
                  <c:v>2.7918405083389932</c:v>
                </c:pt>
                <c:pt idx="180">
                  <c:v>2.8365763829383428</c:v>
                </c:pt>
                <c:pt idx="181">
                  <c:v>2.9364511020344586</c:v>
                </c:pt>
                <c:pt idx="182">
                  <c:v>3.1313562461733424</c:v>
                </c:pt>
                <c:pt idx="183">
                  <c:v>3.1674035522420558</c:v>
                </c:pt>
                <c:pt idx="184">
                  <c:v>3.1926732469235328</c:v>
                </c:pt>
                <c:pt idx="185">
                  <c:v>3.0397968035206859</c:v>
                </c:pt>
                <c:pt idx="186">
                  <c:v>3.1609070272769451</c:v>
                </c:pt>
                <c:pt idx="187">
                  <c:v>3.1000381692050394</c:v>
                </c:pt>
                <c:pt idx="188">
                  <c:v>3.0967536435847274</c:v>
                </c:pt>
                <c:pt idx="189">
                  <c:v>3.160817417815351</c:v>
                </c:pt>
                <c:pt idx="190">
                  <c:v>3.1865621964336426</c:v>
                </c:pt>
                <c:pt idx="191">
                  <c:v>3.2324451656856108</c:v>
                </c:pt>
                <c:pt idx="192">
                  <c:v>3.2500195537943859</c:v>
                </c:pt>
                <c:pt idx="193">
                  <c:v>3.2697951256174469</c:v>
                </c:pt>
                <c:pt idx="194">
                  <c:v>3.2668971196345549</c:v>
                </c:pt>
                <c:pt idx="195">
                  <c:v>3.243789543131915</c:v>
                </c:pt>
                <c:pt idx="196">
                  <c:v>3.2167741314398444</c:v>
                </c:pt>
                <c:pt idx="197">
                  <c:v>3.2720647080682044</c:v>
                </c:pt>
                <c:pt idx="198">
                  <c:v>3.252626714520177</c:v>
                </c:pt>
                <c:pt idx="199">
                  <c:v>3.2960939591509026</c:v>
                </c:pt>
                <c:pt idx="200">
                  <c:v>3.3296219874822532</c:v>
                </c:pt>
                <c:pt idx="201">
                  <c:v>3.3768207577175646</c:v>
                </c:pt>
                <c:pt idx="202">
                  <c:v>3.4723787588115904</c:v>
                </c:pt>
                <c:pt idx="203">
                  <c:v>3.5964496060933859</c:v>
                </c:pt>
                <c:pt idx="204">
                  <c:v>3.6493767483257971</c:v>
                </c:pt>
                <c:pt idx="205">
                  <c:v>3.7006729110112917</c:v>
                </c:pt>
                <c:pt idx="206">
                  <c:v>3.7611587697787638</c:v>
                </c:pt>
                <c:pt idx="207">
                  <c:v>3.8365776062468981</c:v>
                </c:pt>
                <c:pt idx="208">
                  <c:v>3.878415470761948</c:v>
                </c:pt>
                <c:pt idx="209">
                  <c:v>3.7660594193843129</c:v>
                </c:pt>
                <c:pt idx="210">
                  <c:v>3.7733470772748361</c:v>
                </c:pt>
                <c:pt idx="211">
                  <c:v>3.7796062396119043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140-4240-8A1A-3031BF4C2CED}"/>
            </c:ext>
          </c:extLst>
        </c:ser>
        <c:ser>
          <c:idx val="1"/>
          <c:order val="1"/>
          <c:marker>
            <c:symbol val="none"/>
          </c:marker>
          <c:xVal>
            <c:numRef>
              <c:f>'[1]test positives'!$A$84:$A$297</c:f>
              <c:numCache>
                <c:formatCode>General</c:formatCode>
                <c:ptCount val="214"/>
                <c:pt idx="0">
                  <c:v>43938</c:v>
                </c:pt>
                <c:pt idx="1">
                  <c:v>43939</c:v>
                </c:pt>
                <c:pt idx="2">
                  <c:v>43940</c:v>
                </c:pt>
                <c:pt idx="3">
                  <c:v>43941</c:v>
                </c:pt>
                <c:pt idx="4">
                  <c:v>43942</c:v>
                </c:pt>
                <c:pt idx="5">
                  <c:v>43943</c:v>
                </c:pt>
                <c:pt idx="6">
                  <c:v>43944</c:v>
                </c:pt>
                <c:pt idx="7">
                  <c:v>43945</c:v>
                </c:pt>
                <c:pt idx="8">
                  <c:v>43946</c:v>
                </c:pt>
                <c:pt idx="9">
                  <c:v>43947</c:v>
                </c:pt>
                <c:pt idx="10">
                  <c:v>43948</c:v>
                </c:pt>
                <c:pt idx="11">
                  <c:v>43949</c:v>
                </c:pt>
                <c:pt idx="12">
                  <c:v>43950</c:v>
                </c:pt>
                <c:pt idx="13">
                  <c:v>43951</c:v>
                </c:pt>
                <c:pt idx="14">
                  <c:v>43952</c:v>
                </c:pt>
                <c:pt idx="15">
                  <c:v>43953</c:v>
                </c:pt>
                <c:pt idx="16">
                  <c:v>43954</c:v>
                </c:pt>
                <c:pt idx="17">
                  <c:v>43955</c:v>
                </c:pt>
                <c:pt idx="18">
                  <c:v>43956</c:v>
                </c:pt>
                <c:pt idx="19">
                  <c:v>43957</c:v>
                </c:pt>
                <c:pt idx="20">
                  <c:v>43958</c:v>
                </c:pt>
                <c:pt idx="21">
                  <c:v>43959</c:v>
                </c:pt>
                <c:pt idx="22">
                  <c:v>43960</c:v>
                </c:pt>
                <c:pt idx="23">
                  <c:v>43961</c:v>
                </c:pt>
                <c:pt idx="24">
                  <c:v>43962</c:v>
                </c:pt>
                <c:pt idx="25">
                  <c:v>43963</c:v>
                </c:pt>
                <c:pt idx="26">
                  <c:v>43964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  <c:pt idx="41">
                  <c:v>43979</c:v>
                </c:pt>
                <c:pt idx="42">
                  <c:v>43980</c:v>
                </c:pt>
                <c:pt idx="43">
                  <c:v>43981</c:v>
                </c:pt>
                <c:pt idx="44">
                  <c:v>43982</c:v>
                </c:pt>
                <c:pt idx="45">
                  <c:v>43983</c:v>
                </c:pt>
                <c:pt idx="46">
                  <c:v>43984</c:v>
                </c:pt>
                <c:pt idx="47">
                  <c:v>43985</c:v>
                </c:pt>
                <c:pt idx="48">
                  <c:v>43986</c:v>
                </c:pt>
                <c:pt idx="49">
                  <c:v>43987</c:v>
                </c:pt>
                <c:pt idx="50">
                  <c:v>43988</c:v>
                </c:pt>
                <c:pt idx="51">
                  <c:v>43989</c:v>
                </c:pt>
                <c:pt idx="52">
                  <c:v>43990</c:v>
                </c:pt>
                <c:pt idx="53">
                  <c:v>43991</c:v>
                </c:pt>
                <c:pt idx="54">
                  <c:v>43992</c:v>
                </c:pt>
                <c:pt idx="55">
                  <c:v>43993</c:v>
                </c:pt>
                <c:pt idx="56">
                  <c:v>43994</c:v>
                </c:pt>
                <c:pt idx="57">
                  <c:v>43995</c:v>
                </c:pt>
                <c:pt idx="58">
                  <c:v>43996</c:v>
                </c:pt>
                <c:pt idx="59">
                  <c:v>43997</c:v>
                </c:pt>
                <c:pt idx="60">
                  <c:v>43998</c:v>
                </c:pt>
                <c:pt idx="61">
                  <c:v>43999</c:v>
                </c:pt>
                <c:pt idx="62">
                  <c:v>44000</c:v>
                </c:pt>
                <c:pt idx="63">
                  <c:v>44001</c:v>
                </c:pt>
                <c:pt idx="64">
                  <c:v>44002</c:v>
                </c:pt>
                <c:pt idx="65">
                  <c:v>44003</c:v>
                </c:pt>
                <c:pt idx="66">
                  <c:v>44004</c:v>
                </c:pt>
                <c:pt idx="67">
                  <c:v>44005</c:v>
                </c:pt>
                <c:pt idx="68">
                  <c:v>44006</c:v>
                </c:pt>
                <c:pt idx="69">
                  <c:v>44007</c:v>
                </c:pt>
                <c:pt idx="70">
                  <c:v>44008</c:v>
                </c:pt>
                <c:pt idx="71">
                  <c:v>44009</c:v>
                </c:pt>
                <c:pt idx="72">
                  <c:v>44010</c:v>
                </c:pt>
                <c:pt idx="73">
                  <c:v>44011</c:v>
                </c:pt>
                <c:pt idx="74">
                  <c:v>44012</c:v>
                </c:pt>
                <c:pt idx="75">
                  <c:v>44013</c:v>
                </c:pt>
                <c:pt idx="76">
                  <c:v>44014</c:v>
                </c:pt>
                <c:pt idx="77">
                  <c:v>44015</c:v>
                </c:pt>
                <c:pt idx="78">
                  <c:v>44016</c:v>
                </c:pt>
                <c:pt idx="79">
                  <c:v>44017</c:v>
                </c:pt>
                <c:pt idx="80">
                  <c:v>44018</c:v>
                </c:pt>
                <c:pt idx="81">
                  <c:v>44019</c:v>
                </c:pt>
                <c:pt idx="82">
                  <c:v>44020</c:v>
                </c:pt>
                <c:pt idx="83">
                  <c:v>44021</c:v>
                </c:pt>
                <c:pt idx="84">
                  <c:v>44022</c:v>
                </c:pt>
                <c:pt idx="85">
                  <c:v>44023</c:v>
                </c:pt>
                <c:pt idx="86">
                  <c:v>44024</c:v>
                </c:pt>
                <c:pt idx="87">
                  <c:v>44025</c:v>
                </c:pt>
                <c:pt idx="88">
                  <c:v>44026</c:v>
                </c:pt>
                <c:pt idx="89">
                  <c:v>44027</c:v>
                </c:pt>
                <c:pt idx="90">
                  <c:v>44028</c:v>
                </c:pt>
                <c:pt idx="91">
                  <c:v>44029</c:v>
                </c:pt>
                <c:pt idx="92">
                  <c:v>44030</c:v>
                </c:pt>
                <c:pt idx="93">
                  <c:v>44031</c:v>
                </c:pt>
                <c:pt idx="94">
                  <c:v>44032</c:v>
                </c:pt>
                <c:pt idx="95">
                  <c:v>44033</c:v>
                </c:pt>
                <c:pt idx="96">
                  <c:v>44034</c:v>
                </c:pt>
                <c:pt idx="97">
                  <c:v>44035</c:v>
                </c:pt>
                <c:pt idx="98">
                  <c:v>44036</c:v>
                </c:pt>
                <c:pt idx="99">
                  <c:v>44037</c:v>
                </c:pt>
                <c:pt idx="100">
                  <c:v>44038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44044</c:v>
                </c:pt>
                <c:pt idx="107">
                  <c:v>44045</c:v>
                </c:pt>
                <c:pt idx="108">
                  <c:v>44046</c:v>
                </c:pt>
                <c:pt idx="109">
                  <c:v>44047</c:v>
                </c:pt>
                <c:pt idx="110">
                  <c:v>44048</c:v>
                </c:pt>
                <c:pt idx="111">
                  <c:v>44049</c:v>
                </c:pt>
                <c:pt idx="112">
                  <c:v>44050</c:v>
                </c:pt>
                <c:pt idx="113">
                  <c:v>44051</c:v>
                </c:pt>
                <c:pt idx="114">
                  <c:v>44052</c:v>
                </c:pt>
                <c:pt idx="115">
                  <c:v>44053</c:v>
                </c:pt>
                <c:pt idx="116">
                  <c:v>44054</c:v>
                </c:pt>
                <c:pt idx="117">
                  <c:v>44055</c:v>
                </c:pt>
                <c:pt idx="118">
                  <c:v>44056</c:v>
                </c:pt>
                <c:pt idx="119">
                  <c:v>44057</c:v>
                </c:pt>
                <c:pt idx="120">
                  <c:v>44058</c:v>
                </c:pt>
                <c:pt idx="121">
                  <c:v>44059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44065</c:v>
                </c:pt>
                <c:pt idx="128">
                  <c:v>44066</c:v>
                </c:pt>
                <c:pt idx="129">
                  <c:v>44067</c:v>
                </c:pt>
                <c:pt idx="130">
                  <c:v>44068</c:v>
                </c:pt>
                <c:pt idx="131">
                  <c:v>44069</c:v>
                </c:pt>
                <c:pt idx="132">
                  <c:v>44070</c:v>
                </c:pt>
                <c:pt idx="133">
                  <c:v>44071</c:v>
                </c:pt>
                <c:pt idx="134">
                  <c:v>44072</c:v>
                </c:pt>
                <c:pt idx="135">
                  <c:v>44073</c:v>
                </c:pt>
                <c:pt idx="136">
                  <c:v>44074</c:v>
                </c:pt>
                <c:pt idx="137">
                  <c:v>44075</c:v>
                </c:pt>
                <c:pt idx="138">
                  <c:v>44076</c:v>
                </c:pt>
                <c:pt idx="139">
                  <c:v>44077</c:v>
                </c:pt>
                <c:pt idx="140">
                  <c:v>44078</c:v>
                </c:pt>
                <c:pt idx="141">
                  <c:v>44079</c:v>
                </c:pt>
                <c:pt idx="142">
                  <c:v>44080</c:v>
                </c:pt>
                <c:pt idx="143">
                  <c:v>44081</c:v>
                </c:pt>
                <c:pt idx="144">
                  <c:v>44082</c:v>
                </c:pt>
                <c:pt idx="145">
                  <c:v>44083</c:v>
                </c:pt>
                <c:pt idx="146">
                  <c:v>44084</c:v>
                </c:pt>
                <c:pt idx="147">
                  <c:v>44085</c:v>
                </c:pt>
                <c:pt idx="148">
                  <c:v>44086</c:v>
                </c:pt>
                <c:pt idx="149">
                  <c:v>44087</c:v>
                </c:pt>
                <c:pt idx="150">
                  <c:v>44088</c:v>
                </c:pt>
                <c:pt idx="151">
                  <c:v>44089</c:v>
                </c:pt>
                <c:pt idx="152">
                  <c:v>44090</c:v>
                </c:pt>
                <c:pt idx="153">
                  <c:v>44091</c:v>
                </c:pt>
                <c:pt idx="154">
                  <c:v>44092</c:v>
                </c:pt>
                <c:pt idx="155">
                  <c:v>44093</c:v>
                </c:pt>
                <c:pt idx="156">
                  <c:v>44094</c:v>
                </c:pt>
                <c:pt idx="157">
                  <c:v>44095</c:v>
                </c:pt>
                <c:pt idx="158">
                  <c:v>44096</c:v>
                </c:pt>
                <c:pt idx="159">
                  <c:v>44097</c:v>
                </c:pt>
                <c:pt idx="160">
                  <c:v>44098</c:v>
                </c:pt>
                <c:pt idx="161">
                  <c:v>44099</c:v>
                </c:pt>
                <c:pt idx="162">
                  <c:v>44100</c:v>
                </c:pt>
                <c:pt idx="163">
                  <c:v>44101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44107</c:v>
                </c:pt>
                <c:pt idx="170">
                  <c:v>44108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44114</c:v>
                </c:pt>
                <c:pt idx="177">
                  <c:v>44115</c:v>
                </c:pt>
                <c:pt idx="178">
                  <c:v>44116</c:v>
                </c:pt>
                <c:pt idx="179">
                  <c:v>44117</c:v>
                </c:pt>
                <c:pt idx="180">
                  <c:v>44118</c:v>
                </c:pt>
                <c:pt idx="181">
                  <c:v>44119</c:v>
                </c:pt>
                <c:pt idx="182">
                  <c:v>44120</c:v>
                </c:pt>
                <c:pt idx="183">
                  <c:v>44121</c:v>
                </c:pt>
                <c:pt idx="184">
                  <c:v>44122</c:v>
                </c:pt>
                <c:pt idx="185">
                  <c:v>44123</c:v>
                </c:pt>
                <c:pt idx="186">
                  <c:v>44124</c:v>
                </c:pt>
                <c:pt idx="187">
                  <c:v>44125</c:v>
                </c:pt>
                <c:pt idx="188">
                  <c:v>44126</c:v>
                </c:pt>
                <c:pt idx="189">
                  <c:v>44127</c:v>
                </c:pt>
                <c:pt idx="190">
                  <c:v>44128</c:v>
                </c:pt>
                <c:pt idx="191">
                  <c:v>44129</c:v>
                </c:pt>
                <c:pt idx="192">
                  <c:v>44130</c:v>
                </c:pt>
                <c:pt idx="193">
                  <c:v>44131</c:v>
                </c:pt>
                <c:pt idx="194">
                  <c:v>44132</c:v>
                </c:pt>
                <c:pt idx="195">
                  <c:v>44133</c:v>
                </c:pt>
                <c:pt idx="196">
                  <c:v>44134</c:v>
                </c:pt>
                <c:pt idx="197">
                  <c:v>44135</c:v>
                </c:pt>
                <c:pt idx="198">
                  <c:v>44136</c:v>
                </c:pt>
                <c:pt idx="199">
                  <c:v>44137</c:v>
                </c:pt>
                <c:pt idx="200">
                  <c:v>44138</c:v>
                </c:pt>
                <c:pt idx="201">
                  <c:v>44139</c:v>
                </c:pt>
                <c:pt idx="202">
                  <c:v>44140</c:v>
                </c:pt>
                <c:pt idx="203">
                  <c:v>44141</c:v>
                </c:pt>
                <c:pt idx="204">
                  <c:v>44142</c:v>
                </c:pt>
                <c:pt idx="205">
                  <c:v>44143</c:v>
                </c:pt>
                <c:pt idx="206">
                  <c:v>44144</c:v>
                </c:pt>
                <c:pt idx="207">
                  <c:v>44145</c:v>
                </c:pt>
                <c:pt idx="208">
                  <c:v>44146</c:v>
                </c:pt>
                <c:pt idx="209">
                  <c:v>44147</c:v>
                </c:pt>
                <c:pt idx="210">
                  <c:v>44148</c:v>
                </c:pt>
                <c:pt idx="211">
                  <c:v>44149</c:v>
                </c:pt>
                <c:pt idx="212">
                  <c:v>44150</c:v>
                </c:pt>
              </c:numCache>
            </c:numRef>
          </c:xVal>
          <c:yVal>
            <c:numRef>
              <c:f>'[1]test positives'!$K$84:$K$297</c:f>
              <c:numCache>
                <c:formatCode>General</c:formatCode>
                <c:ptCount val="214"/>
                <c:pt idx="0">
                  <c:v>0.76741440377804016</c:v>
                </c:pt>
                <c:pt idx="1">
                  <c:v>0.87006960556844548</c:v>
                </c:pt>
                <c:pt idx="2">
                  <c:v>0.81081081081081086</c:v>
                </c:pt>
                <c:pt idx="3">
                  <c:v>0.77324973876698011</c:v>
                </c:pt>
                <c:pt idx="4">
                  <c:v>0.61056105610561051</c:v>
                </c:pt>
                <c:pt idx="5">
                  <c:v>0.96063730084348642</c:v>
                </c:pt>
                <c:pt idx="6">
                  <c:v>0.79758950726692657</c:v>
                </c:pt>
                <c:pt idx="7">
                  <c:v>0.87853323147440798</c:v>
                </c:pt>
                <c:pt idx="8">
                  <c:v>1.0263929618768328</c:v>
                </c:pt>
                <c:pt idx="9">
                  <c:v>0.94033168062916739</c:v>
                </c:pt>
                <c:pt idx="10">
                  <c:v>0.93865236339255786</c:v>
                </c:pt>
                <c:pt idx="11">
                  <c:v>0.92752711837761359</c:v>
                </c:pt>
                <c:pt idx="12">
                  <c:v>1.0648596321393997</c:v>
                </c:pt>
                <c:pt idx="13">
                  <c:v>1.1542661051318046</c:v>
                </c:pt>
                <c:pt idx="14">
                  <c:v>1.3525081321691492</c:v>
                </c:pt>
                <c:pt idx="15">
                  <c:v>1.08465981124102</c:v>
                </c:pt>
                <c:pt idx="16">
                  <c:v>0.95802344636329262</c:v>
                </c:pt>
                <c:pt idx="17">
                  <c:v>0.8313415774706433</c:v>
                </c:pt>
                <c:pt idx="18">
                  <c:v>0.78058873318912814</c:v>
                </c:pt>
                <c:pt idx="19">
                  <c:v>0.76552310745676211</c:v>
                </c:pt>
                <c:pt idx="20">
                  <c:v>0.78202336171055231</c:v>
                </c:pt>
                <c:pt idx="21">
                  <c:v>0.74817691069230041</c:v>
                </c:pt>
                <c:pt idx="22">
                  <c:v>0.7657376903214318</c:v>
                </c:pt>
                <c:pt idx="23">
                  <c:v>0.85054678007290396</c:v>
                </c:pt>
                <c:pt idx="24">
                  <c:v>0.85975778866598873</c:v>
                </c:pt>
                <c:pt idx="25">
                  <c:v>0.86269524155466759</c:v>
                </c:pt>
                <c:pt idx="26">
                  <c:v>0.82361015785861358</c:v>
                </c:pt>
                <c:pt idx="27">
                  <c:v>0.88998990733094774</c:v>
                </c:pt>
                <c:pt idx="28">
                  <c:v>0.99258070984559854</c:v>
                </c:pt>
                <c:pt idx="29">
                  <c:v>0.95301000188714857</c:v>
                </c:pt>
                <c:pt idx="30">
                  <c:v>1.1086956521739131</c:v>
                </c:pt>
                <c:pt idx="31">
                  <c:v>1.0505716345658667</c:v>
                </c:pt>
                <c:pt idx="32">
                  <c:v>1.1539323325117634</c:v>
                </c:pt>
                <c:pt idx="33">
                  <c:v>1.1767246032602829</c:v>
                </c:pt>
                <c:pt idx="34">
                  <c:v>1.2893655864901872</c:v>
                </c:pt>
                <c:pt idx="35">
                  <c:v>1.3447847214374506</c:v>
                </c:pt>
                <c:pt idx="36">
                  <c:v>1.3717112660220374</c:v>
                </c:pt>
                <c:pt idx="37">
                  <c:v>1.3779944880220478</c:v>
                </c:pt>
                <c:pt idx="38">
                  <c:v>1.5118036981044307</c:v>
                </c:pt>
                <c:pt idx="39">
                  <c:v>1.5537670467247933</c:v>
                </c:pt>
                <c:pt idx="40">
                  <c:v>1.6713404374649468</c:v>
                </c:pt>
                <c:pt idx="41">
                  <c:v>1.9309186855360998</c:v>
                </c:pt>
                <c:pt idx="42">
                  <c:v>1.9949826782941107</c:v>
                </c:pt>
                <c:pt idx="43">
                  <c:v>1.9248716752216519</c:v>
                </c:pt>
                <c:pt idx="44">
                  <c:v>1.9248716752216519</c:v>
                </c:pt>
                <c:pt idx="45">
                  <c:v>1.9436997319034852</c:v>
                </c:pt>
                <c:pt idx="46">
                  <c:v>1.8882175226586102</c:v>
                </c:pt>
                <c:pt idx="47">
                  <c:v>1.9590481460985059</c:v>
                </c:pt>
                <c:pt idx="48">
                  <c:v>1.985783594719621</c:v>
                </c:pt>
                <c:pt idx="49">
                  <c:v>1.9212746016869728</c:v>
                </c:pt>
                <c:pt idx="50">
                  <c:v>1.8797418185935908</c:v>
                </c:pt>
                <c:pt idx="51">
                  <c:v>1.8909007563603026</c:v>
                </c:pt>
                <c:pt idx="52">
                  <c:v>1.7955957086391869</c:v>
                </c:pt>
                <c:pt idx="53">
                  <c:v>1.7586821015138023</c:v>
                </c:pt>
                <c:pt idx="54">
                  <c:v>1.8141346688925988</c:v>
                </c:pt>
                <c:pt idx="55">
                  <c:v>1.9080860965677719</c:v>
                </c:pt>
                <c:pt idx="56">
                  <c:v>2.0109471680152309</c:v>
                </c:pt>
                <c:pt idx="57">
                  <c:v>1.7883585829821165</c:v>
                </c:pt>
                <c:pt idx="58">
                  <c:v>1.7247134750194726</c:v>
                </c:pt>
                <c:pt idx="59">
                  <c:v>1.837813002526993</c:v>
                </c:pt>
                <c:pt idx="60">
                  <c:v>1.8449349179400114</c:v>
                </c:pt>
                <c:pt idx="61">
                  <c:v>1.9403347077370847</c:v>
                </c:pt>
                <c:pt idx="62">
                  <c:v>1.951988360814743</c:v>
                </c:pt>
                <c:pt idx="63">
                  <c:v>2.0527859237536656</c:v>
                </c:pt>
                <c:pt idx="64">
                  <c:v>2.1566110397946083</c:v>
                </c:pt>
                <c:pt idx="65">
                  <c:v>2.0822880080280983</c:v>
                </c:pt>
                <c:pt idx="66">
                  <c:v>2.0154645709215364</c:v>
                </c:pt>
                <c:pt idx="67">
                  <c:v>1.9927536231884058</c:v>
                </c:pt>
                <c:pt idx="68">
                  <c:v>1.9473684210526316</c:v>
                </c:pt>
                <c:pt idx="69">
                  <c:v>1.9932659932659933</c:v>
                </c:pt>
                <c:pt idx="70">
                  <c:v>1.8812709030100334</c:v>
                </c:pt>
                <c:pt idx="71">
                  <c:v>1.8838745958104879</c:v>
                </c:pt>
                <c:pt idx="72">
                  <c:v>2.0294117647058822</c:v>
                </c:pt>
                <c:pt idx="73">
                  <c:v>2.0173759387424535</c:v>
                </c:pt>
                <c:pt idx="74">
                  <c:v>2.0389938979014732</c:v>
                </c:pt>
                <c:pt idx="75">
                  <c:v>2.1664425519199164</c:v>
                </c:pt>
                <c:pt idx="76">
                  <c:v>2.3337400854179378</c:v>
                </c:pt>
                <c:pt idx="77">
                  <c:v>2.2633136094674557</c:v>
                </c:pt>
                <c:pt idx="78">
                  <c:v>2.2328073831497468</c:v>
                </c:pt>
                <c:pt idx="79">
                  <c:v>2.3371531966224368</c:v>
                </c:pt>
                <c:pt idx="80">
                  <c:v>2.3901425178147266</c:v>
                </c:pt>
                <c:pt idx="81">
                  <c:v>2.4792161520190024</c:v>
                </c:pt>
                <c:pt idx="82">
                  <c:v>2.4353350476478597</c:v>
                </c:pt>
                <c:pt idx="83">
                  <c:v>2.5910804020100504</c:v>
                </c:pt>
                <c:pt idx="84">
                  <c:v>2.5144772935080768</c:v>
                </c:pt>
                <c:pt idx="85">
                  <c:v>2.581041634659702</c:v>
                </c:pt>
                <c:pt idx="86">
                  <c:v>2.532027128862095</c:v>
                </c:pt>
                <c:pt idx="87">
                  <c:v>2.4655876569354107</c:v>
                </c:pt>
                <c:pt idx="88">
                  <c:v>2.4187452758881332</c:v>
                </c:pt>
                <c:pt idx="89">
                  <c:v>2.126357656417317</c:v>
                </c:pt>
                <c:pt idx="90">
                  <c:v>2.4967989756722151</c:v>
                </c:pt>
                <c:pt idx="91">
                  <c:v>2.4602927436935533</c:v>
                </c:pt>
                <c:pt idx="92">
                  <c:v>2.3179838207840695</c:v>
                </c:pt>
                <c:pt idx="93">
                  <c:v>2.1392405063291098</c:v>
                </c:pt>
                <c:pt idx="94">
                  <c:v>2.3080700605663775</c:v>
                </c:pt>
                <c:pt idx="96">
                  <c:v>2.34006734006734</c:v>
                </c:pt>
                <c:pt idx="97">
                  <c:v>2.327969873331051</c:v>
                </c:pt>
                <c:pt idx="98">
                  <c:v>2.2347321733196863</c:v>
                </c:pt>
                <c:pt idx="99">
                  <c:v>2.3084815321477428</c:v>
                </c:pt>
                <c:pt idx="100">
                  <c:v>2.2715539494062984</c:v>
                </c:pt>
                <c:pt idx="101">
                  <c:v>2.2483392948390395</c:v>
                </c:pt>
                <c:pt idx="102">
                  <c:v>2.289679098005204</c:v>
                </c:pt>
                <c:pt idx="103">
                  <c:v>2.3425022182786157</c:v>
                </c:pt>
                <c:pt idx="104">
                  <c:v>2.4096385542168677</c:v>
                </c:pt>
                <c:pt idx="105">
                  <c:v>2.2465753424657535</c:v>
                </c:pt>
                <c:pt idx="106">
                  <c:v>2.2145579960065347</c:v>
                </c:pt>
                <c:pt idx="107">
                  <c:v>2.2072236410069319</c:v>
                </c:pt>
                <c:pt idx="108">
                  <c:v>2.2153057488099597</c:v>
                </c:pt>
                <c:pt idx="109">
                  <c:v>2.1374608439285057</c:v>
                </c:pt>
                <c:pt idx="110">
                  <c:v>2.1134593993325916</c:v>
                </c:pt>
                <c:pt idx="111">
                  <c:v>2.093428959100601</c:v>
                </c:pt>
                <c:pt idx="112">
                  <c:v>1.9087837837837838</c:v>
                </c:pt>
                <c:pt idx="113">
                  <c:v>2.5049439683586026</c:v>
                </c:pt>
                <c:pt idx="114">
                  <c:v>2.1560770845258537</c:v>
                </c:pt>
                <c:pt idx="115">
                  <c:v>2.1297006907137375</c:v>
                </c:pt>
                <c:pt idx="116">
                  <c:v>2.1005974176141837</c:v>
                </c:pt>
                <c:pt idx="117">
                  <c:v>2.1688159437280188</c:v>
                </c:pt>
                <c:pt idx="118">
                  <c:v>2.2244691607684528</c:v>
                </c:pt>
                <c:pt idx="119">
                  <c:v>2.1168169345354761</c:v>
                </c:pt>
                <c:pt idx="120">
                  <c:v>2.1158789796321931</c:v>
                </c:pt>
                <c:pt idx="121">
                  <c:v>2.0730503455083911</c:v>
                </c:pt>
                <c:pt idx="122">
                  <c:v>2.0746887966804981</c:v>
                </c:pt>
                <c:pt idx="123">
                  <c:v>2.0728516804185952</c:v>
                </c:pt>
                <c:pt idx="124">
                  <c:v>2.0645952575633686</c:v>
                </c:pt>
                <c:pt idx="125">
                  <c:v>2.0429654591406909</c:v>
                </c:pt>
                <c:pt idx="126">
                  <c:v>1.9817997977755308</c:v>
                </c:pt>
                <c:pt idx="127">
                  <c:v>1.9975540154912352</c:v>
                </c:pt>
                <c:pt idx="128">
                  <c:v>2.0086083213773316</c:v>
                </c:pt>
                <c:pt idx="129">
                  <c:v>2.0580366330520685</c:v>
                </c:pt>
                <c:pt idx="130">
                  <c:v>2.0239570425444033</c:v>
                </c:pt>
                <c:pt idx="131">
                  <c:v>2.0327732835511303</c:v>
                </c:pt>
                <c:pt idx="132">
                  <c:v>2.0772746157041961</c:v>
                </c:pt>
                <c:pt idx="133">
                  <c:v>2.149415692821369</c:v>
                </c:pt>
                <c:pt idx="134">
                  <c:v>2.1125287596737086</c:v>
                </c:pt>
                <c:pt idx="135">
                  <c:v>2.1151832460732982</c:v>
                </c:pt>
                <c:pt idx="136">
                  <c:v>2.176642946839682</c:v>
                </c:pt>
                <c:pt idx="137">
                  <c:v>2.168021680216802</c:v>
                </c:pt>
                <c:pt idx="138">
                  <c:v>2.1316225165562912</c:v>
                </c:pt>
                <c:pt idx="139">
                  <c:v>2.1707670043415339</c:v>
                </c:pt>
                <c:pt idx="140">
                  <c:v>2.1328958162428222</c:v>
                </c:pt>
                <c:pt idx="141">
                  <c:v>2.0947732357128332</c:v>
                </c:pt>
                <c:pt idx="142">
                  <c:v>1.9971757111155941</c:v>
                </c:pt>
                <c:pt idx="143">
                  <c:v>1.9619619619619619</c:v>
                </c:pt>
                <c:pt idx="144">
                  <c:v>1.9502487562189055</c:v>
                </c:pt>
                <c:pt idx="145">
                  <c:v>2.0581832574708092</c:v>
                </c:pt>
                <c:pt idx="146">
                  <c:v>1.9976498237367804</c:v>
                </c:pt>
                <c:pt idx="147">
                  <c:v>2.0023328149300155</c:v>
                </c:pt>
                <c:pt idx="148">
                  <c:v>2.0592763664357197</c:v>
                </c:pt>
                <c:pt idx="149">
                  <c:v>2.0563594821020565</c:v>
                </c:pt>
                <c:pt idx="150">
                  <c:v>2.1160022671452863</c:v>
                </c:pt>
                <c:pt idx="151">
                  <c:v>2.0641771439294425</c:v>
                </c:pt>
                <c:pt idx="152">
                  <c:v>2.1023255813953488</c:v>
                </c:pt>
                <c:pt idx="153">
                  <c:v>2.1519220158175463</c:v>
                </c:pt>
                <c:pt idx="154">
                  <c:v>2.1996000727140519</c:v>
                </c:pt>
                <c:pt idx="155">
                  <c:v>2.1410579345088161</c:v>
                </c:pt>
                <c:pt idx="156">
                  <c:v>2.1545584045584047</c:v>
                </c:pt>
                <c:pt idx="157">
                  <c:v>2.1411021411021411</c:v>
                </c:pt>
                <c:pt idx="158">
                  <c:v>2.138668506381511</c:v>
                </c:pt>
                <c:pt idx="159">
                  <c:v>2.1031207598371777</c:v>
                </c:pt>
                <c:pt idx="160">
                  <c:v>2.0186853520186854</c:v>
                </c:pt>
                <c:pt idx="161">
                  <c:v>2.0317876454202852</c:v>
                </c:pt>
                <c:pt idx="162">
                  <c:v>2.0411443265830922</c:v>
                </c:pt>
                <c:pt idx="163">
                  <c:v>2.025072324011572</c:v>
                </c:pt>
                <c:pt idx="164">
                  <c:v>1.9041861870938492</c:v>
                </c:pt>
                <c:pt idx="165">
                  <c:v>1.8944914019236374</c:v>
                </c:pt>
                <c:pt idx="166">
                  <c:v>1.8630060232525565</c:v>
                </c:pt>
                <c:pt idx="167">
                  <c:v>1.9388716843947758</c:v>
                </c:pt>
                <c:pt idx="168">
                  <c:v>1.8782383419689119</c:v>
                </c:pt>
                <c:pt idx="169">
                  <c:v>1.8123138033763655</c:v>
                </c:pt>
                <c:pt idx="170">
                  <c:v>1.8399044205495818</c:v>
                </c:pt>
                <c:pt idx="171">
                  <c:v>1.8152573529411764</c:v>
                </c:pt>
                <c:pt idx="172">
                  <c:v>1.696035242290749</c:v>
                </c:pt>
                <c:pt idx="173">
                  <c:v>1.6995671909637917</c:v>
                </c:pt>
                <c:pt idx="174">
                  <c:v>1.6370392688560811</c:v>
                </c:pt>
                <c:pt idx="175">
                  <c:v>1.5968257040549696</c:v>
                </c:pt>
                <c:pt idx="176">
                  <c:v>1.5705337945218285</c:v>
                </c:pt>
                <c:pt idx="177">
                  <c:v>1.5606675687866487</c:v>
                </c:pt>
                <c:pt idx="178">
                  <c:v>1.5115976022934585</c:v>
                </c:pt>
                <c:pt idx="179">
                  <c:v>1.5218663767873568</c:v>
                </c:pt>
                <c:pt idx="180">
                  <c:v>1.5228837586067234</c:v>
                </c:pt>
                <c:pt idx="181">
                  <c:v>1.4368042946238258</c:v>
                </c:pt>
                <c:pt idx="182">
                  <c:v>1.4336917562724014</c:v>
                </c:pt>
                <c:pt idx="183">
                  <c:v>1.5035355414960923</c:v>
                </c:pt>
                <c:pt idx="184">
                  <c:v>1.3557366409461311</c:v>
                </c:pt>
                <c:pt idx="185">
                  <c:v>1.426150804857385</c:v>
                </c:pt>
                <c:pt idx="186">
                  <c:v>1.4332428859667432</c:v>
                </c:pt>
                <c:pt idx="187">
                  <c:v>1.4814814814814814</c:v>
                </c:pt>
                <c:pt idx="188">
                  <c:v>1.4868901427149022</c:v>
                </c:pt>
                <c:pt idx="189">
                  <c:v>1.5057283142389526</c:v>
                </c:pt>
                <c:pt idx="190">
                  <c:v>1.5008658841639408</c:v>
                </c:pt>
                <c:pt idx="191">
                  <c:v>1.5404929577464788</c:v>
                </c:pt>
                <c:pt idx="192">
                  <c:v>1.5248248930763033</c:v>
                </c:pt>
                <c:pt idx="193">
                  <c:v>1.5461712399926664</c:v>
                </c:pt>
                <c:pt idx="194">
                  <c:v>1.5460804444981278</c:v>
                </c:pt>
                <c:pt idx="195">
                  <c:v>1.5791694292086071</c:v>
                </c:pt>
                <c:pt idx="196">
                  <c:v>1.6203564784252535</c:v>
                </c:pt>
                <c:pt idx="197">
                  <c:v>1.6814265198659646</c:v>
                </c:pt>
                <c:pt idx="198">
                  <c:v>1.7070452278993371</c:v>
                </c:pt>
                <c:pt idx="199">
                  <c:v>1.7420997800671374</c:v>
                </c:pt>
                <c:pt idx="200">
                  <c:v>1.7428945719655977</c:v>
                </c:pt>
                <c:pt idx="201">
                  <c:v>1.7357381127381692</c:v>
                </c:pt>
                <c:pt idx="202">
                  <c:v>1.7234669483515872</c:v>
                </c:pt>
                <c:pt idx="203">
                  <c:v>1.7030709342560553</c:v>
                </c:pt>
                <c:pt idx="204">
                  <c:v>1.7131878102150824</c:v>
                </c:pt>
                <c:pt idx="205">
                  <c:v>1.6311759152417917</c:v>
                </c:pt>
                <c:pt idx="206">
                  <c:v>1.614400660202187</c:v>
                </c:pt>
                <c:pt idx="207">
                  <c:v>1.6183206106870229</c:v>
                </c:pt>
                <c:pt idx="208">
                  <c:v>1.6074617979757888</c:v>
                </c:pt>
                <c:pt idx="209">
                  <c:v>1.5910976621601836</c:v>
                </c:pt>
                <c:pt idx="210">
                  <c:v>1.5951219512195123</c:v>
                </c:pt>
                <c:pt idx="211">
                  <c:v>1.5998078308911843</c:v>
                </c:pt>
                <c:pt idx="212">
                  <c:v>1.6797525576968833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40-4240-8A1A-3031BF4C2CED}"/>
            </c:ext>
          </c:extLst>
        </c:ser>
        <c:dLbls/>
        <c:axId val="169646336"/>
        <c:axId val="169656320"/>
      </c:scatterChart>
      <c:valAx>
        <c:axId val="169646336"/>
        <c:scaling>
          <c:orientation val="minMax"/>
          <c:max val="44165"/>
          <c:min val="43935"/>
        </c:scaling>
        <c:axPos val="b"/>
        <c:numFmt formatCode="General" sourceLinked="1"/>
        <c:tickLblPos val="nextTo"/>
        <c:crossAx val="169656320"/>
        <c:crosses val="autoZero"/>
        <c:crossBetween val="midCat"/>
      </c:valAx>
      <c:valAx>
        <c:axId val="169656320"/>
        <c:scaling>
          <c:orientation val="minMax"/>
        </c:scaling>
        <c:axPos val="l"/>
        <c:numFmt formatCode="General" sourceLinked="1"/>
        <c:tickLblPos val="nextTo"/>
        <c:crossAx val="169646336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067805675233993"/>
          <c:y val="4.3208140400491798E-2"/>
          <c:w val="0.81455712375575662"/>
          <c:h val="0.75408658529190531"/>
        </c:manualLayout>
      </c:layout>
      <c:scatterChart>
        <c:scatterStyle val="lineMarker"/>
        <c:ser>
          <c:idx val="0"/>
          <c:order val="0"/>
          <c:tx>
            <c:strRef>
              <c:f>'[2]New Test Document'!$I$1</c:f>
              <c:strCache>
                <c:ptCount val="1"/>
                <c:pt idx="0">
                  <c:v>CFR</c:v>
                </c:pt>
              </c:strCache>
            </c:strRef>
          </c:tx>
          <c:spPr>
            <a:ln w="28575">
              <a:noFill/>
            </a:ln>
          </c:spPr>
          <c:xVal>
            <c:numRef>
              <c:f>'[2]New Test Document'!$F$2:$F$129</c:f>
              <c:numCache>
                <c:formatCode>General</c:formatCode>
                <c:ptCount val="128"/>
                <c:pt idx="0">
                  <c:v>41.3</c:v>
                </c:pt>
                <c:pt idx="1">
                  <c:v>13.7</c:v>
                </c:pt>
                <c:pt idx="2">
                  <c:v>40.6</c:v>
                </c:pt>
                <c:pt idx="3">
                  <c:v>25.7</c:v>
                </c:pt>
                <c:pt idx="4">
                  <c:v>22.7</c:v>
                </c:pt>
                <c:pt idx="5">
                  <c:v>0.44</c:v>
                </c:pt>
                <c:pt idx="6">
                  <c:v>2.2999999999999998</c:v>
                </c:pt>
                <c:pt idx="7">
                  <c:v>4.2</c:v>
                </c:pt>
                <c:pt idx="8">
                  <c:v>4.8</c:v>
                </c:pt>
                <c:pt idx="9">
                  <c:v>20.5</c:v>
                </c:pt>
                <c:pt idx="10">
                  <c:v>1.4</c:v>
                </c:pt>
                <c:pt idx="11">
                  <c:v>5.5</c:v>
                </c:pt>
                <c:pt idx="12">
                  <c:v>5.3</c:v>
                </c:pt>
                <c:pt idx="13">
                  <c:v>0.2</c:v>
                </c:pt>
                <c:pt idx="14">
                  <c:v>51</c:v>
                </c:pt>
                <c:pt idx="15">
                  <c:v>9.9</c:v>
                </c:pt>
                <c:pt idx="16">
                  <c:v>24</c:v>
                </c:pt>
                <c:pt idx="17">
                  <c:v>4.3</c:v>
                </c:pt>
                <c:pt idx="18">
                  <c:v>7</c:v>
                </c:pt>
                <c:pt idx="19">
                  <c:v>12</c:v>
                </c:pt>
                <c:pt idx="20">
                  <c:v>2.6</c:v>
                </c:pt>
                <c:pt idx="21">
                  <c:v>19.8</c:v>
                </c:pt>
                <c:pt idx="22">
                  <c:v>0.06</c:v>
                </c:pt>
                <c:pt idx="23">
                  <c:v>21</c:v>
                </c:pt>
                <c:pt idx="24">
                  <c:v>21.6</c:v>
                </c:pt>
                <c:pt idx="25">
                  <c:v>4.3</c:v>
                </c:pt>
                <c:pt idx="26">
                  <c:v>1</c:v>
                </c:pt>
                <c:pt idx="27">
                  <c:v>0.56000000000000005</c:v>
                </c:pt>
                <c:pt idx="28">
                  <c:v>2.6</c:v>
                </c:pt>
                <c:pt idx="29">
                  <c:v>0.82</c:v>
                </c:pt>
                <c:pt idx="30">
                  <c:v>20.100000000000001</c:v>
                </c:pt>
                <c:pt idx="31">
                  <c:v>35.6</c:v>
                </c:pt>
                <c:pt idx="32">
                  <c:v>20.7</c:v>
                </c:pt>
                <c:pt idx="33">
                  <c:v>8.1999999999999993</c:v>
                </c:pt>
                <c:pt idx="34">
                  <c:v>1.6</c:v>
                </c:pt>
                <c:pt idx="35">
                  <c:v>3.1</c:v>
                </c:pt>
                <c:pt idx="36">
                  <c:v>1.7</c:v>
                </c:pt>
                <c:pt idx="37">
                  <c:v>5.0999999999999996</c:v>
                </c:pt>
                <c:pt idx="38">
                  <c:v>2.6</c:v>
                </c:pt>
                <c:pt idx="39">
                  <c:v>10</c:v>
                </c:pt>
                <c:pt idx="40">
                  <c:v>0.98</c:v>
                </c:pt>
                <c:pt idx="41">
                  <c:v>0.44</c:v>
                </c:pt>
                <c:pt idx="42">
                  <c:v>12</c:v>
                </c:pt>
                <c:pt idx="43">
                  <c:v>1.3</c:v>
                </c:pt>
                <c:pt idx="44">
                  <c:v>1.2</c:v>
                </c:pt>
                <c:pt idx="45">
                  <c:v>8.6</c:v>
                </c:pt>
                <c:pt idx="46">
                  <c:v>13.3</c:v>
                </c:pt>
                <c:pt idx="47">
                  <c:v>12.2</c:v>
                </c:pt>
                <c:pt idx="48">
                  <c:v>11.7</c:v>
                </c:pt>
                <c:pt idx="49">
                  <c:v>3.9</c:v>
                </c:pt>
                <c:pt idx="50">
                  <c:v>4.5999999999999996</c:v>
                </c:pt>
                <c:pt idx="51">
                  <c:v>3.3</c:v>
                </c:pt>
                <c:pt idx="52">
                  <c:v>17.899999999999999</c:v>
                </c:pt>
                <c:pt idx="53">
                  <c:v>2.2999999999999998</c:v>
                </c:pt>
                <c:pt idx="54">
                  <c:v>4.5999999999999996</c:v>
                </c:pt>
                <c:pt idx="55">
                  <c:v>4.5</c:v>
                </c:pt>
                <c:pt idx="56">
                  <c:v>5.4</c:v>
                </c:pt>
                <c:pt idx="57">
                  <c:v>7.4</c:v>
                </c:pt>
                <c:pt idx="58">
                  <c:v>5.6</c:v>
                </c:pt>
                <c:pt idx="59">
                  <c:v>0.59</c:v>
                </c:pt>
                <c:pt idx="60">
                  <c:v>2</c:v>
                </c:pt>
                <c:pt idx="61">
                  <c:v>7.6</c:v>
                </c:pt>
                <c:pt idx="62">
                  <c:v>0.41</c:v>
                </c:pt>
                <c:pt idx="63">
                  <c:v>1.1000000000000001</c:v>
                </c:pt>
                <c:pt idx="64">
                  <c:v>26.8</c:v>
                </c:pt>
                <c:pt idx="65">
                  <c:v>13.4</c:v>
                </c:pt>
                <c:pt idx="66">
                  <c:v>0.95</c:v>
                </c:pt>
                <c:pt idx="67">
                  <c:v>5.5</c:v>
                </c:pt>
                <c:pt idx="68">
                  <c:v>0.81</c:v>
                </c:pt>
                <c:pt idx="69">
                  <c:v>0.28999999999999998</c:v>
                </c:pt>
                <c:pt idx="70">
                  <c:v>47.8</c:v>
                </c:pt>
                <c:pt idx="71">
                  <c:v>16.399999999999999</c:v>
                </c:pt>
                <c:pt idx="72">
                  <c:v>13.7</c:v>
                </c:pt>
                <c:pt idx="73">
                  <c:v>1.5</c:v>
                </c:pt>
                <c:pt idx="74">
                  <c:v>3.6</c:v>
                </c:pt>
                <c:pt idx="75">
                  <c:v>0.33</c:v>
                </c:pt>
                <c:pt idx="76">
                  <c:v>3.4</c:v>
                </c:pt>
                <c:pt idx="77">
                  <c:v>8.4</c:v>
                </c:pt>
                <c:pt idx="78">
                  <c:v>0.2</c:v>
                </c:pt>
                <c:pt idx="79">
                  <c:v>15.5</c:v>
                </c:pt>
                <c:pt idx="80">
                  <c:v>0</c:v>
                </c:pt>
                <c:pt idx="81">
                  <c:v>10.4</c:v>
                </c:pt>
                <c:pt idx="82">
                  <c:v>3</c:v>
                </c:pt>
                <c:pt idx="83">
                  <c:v>1.9</c:v>
                </c:pt>
                <c:pt idx="84">
                  <c:v>21.1</c:v>
                </c:pt>
                <c:pt idx="85">
                  <c:v>12.9</c:v>
                </c:pt>
                <c:pt idx="86">
                  <c:v>8.6</c:v>
                </c:pt>
                <c:pt idx="87">
                  <c:v>30</c:v>
                </c:pt>
                <c:pt idx="88">
                  <c:v>5.7</c:v>
                </c:pt>
                <c:pt idx="89">
                  <c:v>19.8</c:v>
                </c:pt>
                <c:pt idx="90">
                  <c:v>8.1</c:v>
                </c:pt>
                <c:pt idx="91">
                  <c:v>2</c:v>
                </c:pt>
                <c:pt idx="92">
                  <c:v>3</c:v>
                </c:pt>
                <c:pt idx="93">
                  <c:v>21.3</c:v>
                </c:pt>
                <c:pt idx="94">
                  <c:v>4.5999999999999996</c:v>
                </c:pt>
                <c:pt idx="95">
                  <c:v>2.8</c:v>
                </c:pt>
                <c:pt idx="96">
                  <c:v>0.77</c:v>
                </c:pt>
                <c:pt idx="97">
                  <c:v>0.55000000000000004</c:v>
                </c:pt>
                <c:pt idx="98">
                  <c:v>7.2</c:v>
                </c:pt>
                <c:pt idx="99">
                  <c:v>9.3000000000000007</c:v>
                </c:pt>
                <c:pt idx="100">
                  <c:v>3.8</c:v>
                </c:pt>
                <c:pt idx="101">
                  <c:v>3.6</c:v>
                </c:pt>
                <c:pt idx="102">
                  <c:v>1.01</c:v>
                </c:pt>
                <c:pt idx="103">
                  <c:v>1.7</c:v>
                </c:pt>
                <c:pt idx="104">
                  <c:v>17.3</c:v>
                </c:pt>
                <c:pt idx="105">
                  <c:v>0.91</c:v>
                </c:pt>
                <c:pt idx="106">
                  <c:v>4.5</c:v>
                </c:pt>
                <c:pt idx="107">
                  <c:v>1.6</c:v>
                </c:pt>
                <c:pt idx="108">
                  <c:v>35.5</c:v>
                </c:pt>
                <c:pt idx="109">
                  <c:v>12.2</c:v>
                </c:pt>
                <c:pt idx="110">
                  <c:v>4.4000000000000004</c:v>
                </c:pt>
                <c:pt idx="111">
                  <c:v>0.56999999999999995</c:v>
                </c:pt>
                <c:pt idx="112">
                  <c:v>19</c:v>
                </c:pt>
                <c:pt idx="113">
                  <c:v>0.48</c:v>
                </c:pt>
                <c:pt idx="114">
                  <c:v>3.3</c:v>
                </c:pt>
                <c:pt idx="115">
                  <c:v>1.6</c:v>
                </c:pt>
                <c:pt idx="116">
                  <c:v>4.5999999999999996</c:v>
                </c:pt>
                <c:pt idx="117">
                  <c:v>0.5</c:v>
                </c:pt>
                <c:pt idx="118">
                  <c:v>6.8</c:v>
                </c:pt>
                <c:pt idx="119">
                  <c:v>1.1000000000000001</c:v>
                </c:pt>
                <c:pt idx="120">
                  <c:v>2.1</c:v>
                </c:pt>
                <c:pt idx="121">
                  <c:v>8</c:v>
                </c:pt>
                <c:pt idx="122">
                  <c:v>1.1000000000000001</c:v>
                </c:pt>
                <c:pt idx="123">
                  <c:v>0.99</c:v>
                </c:pt>
                <c:pt idx="124">
                  <c:v>0.84</c:v>
                </c:pt>
                <c:pt idx="125">
                  <c:v>0.14000000000000001</c:v>
                </c:pt>
                <c:pt idx="126">
                  <c:v>2.4</c:v>
                </c:pt>
              </c:numCache>
            </c:numRef>
          </c:xVal>
          <c:yVal>
            <c:numRef>
              <c:f>'[2]New Test Document'!$I$2:$I$129</c:f>
              <c:numCache>
                <c:formatCode>General</c:formatCode>
                <c:ptCount val="128"/>
                <c:pt idx="0">
                  <c:v>3.6573039685072879</c:v>
                </c:pt>
                <c:pt idx="1">
                  <c:v>3.0991735537190084</c:v>
                </c:pt>
                <c:pt idx="2">
                  <c:v>3.5664647418246664</c:v>
                </c:pt>
                <c:pt idx="3">
                  <c:v>1.9703509101144681</c:v>
                </c:pt>
                <c:pt idx="4">
                  <c:v>1.9633727768043587</c:v>
                </c:pt>
                <c:pt idx="5">
                  <c:v>1.6453223355762969</c:v>
                </c:pt>
                <c:pt idx="6">
                  <c:v>3.1364439274481928</c:v>
                </c:pt>
                <c:pt idx="7">
                  <c:v>1.483566423314862</c:v>
                </c:pt>
                <c:pt idx="8">
                  <c:v>0.36614258022830065</c:v>
                </c:pt>
                <c:pt idx="9">
                  <c:v>1.3204626172479739</c:v>
                </c:pt>
                <c:pt idx="11">
                  <c:v>0.87433740493201195</c:v>
                </c:pt>
                <c:pt idx="12">
                  <c:v>12.77386340259206</c:v>
                </c:pt>
                <c:pt idx="14">
                  <c:v>4.0214395099540585</c:v>
                </c:pt>
                <c:pt idx="15">
                  <c:v>2.9489937982533858</c:v>
                </c:pt>
                <c:pt idx="16">
                  <c:v>3.2520943239546698</c:v>
                </c:pt>
                <c:pt idx="17">
                  <c:v>3.4535686876438989</c:v>
                </c:pt>
                <c:pt idx="19">
                  <c:v>2.1712058043207536</c:v>
                </c:pt>
                <c:pt idx="20">
                  <c:v>7.4145924440206494</c:v>
                </c:pt>
                <c:pt idx="21">
                  <c:v>2.7077222832910484</c:v>
                </c:pt>
                <c:pt idx="22">
                  <c:v>5.2472677443433113</c:v>
                </c:pt>
                <c:pt idx="23">
                  <c:v>3.2558170883217894</c:v>
                </c:pt>
                <c:pt idx="24">
                  <c:v>1.0434072258735287</c:v>
                </c:pt>
                <c:pt idx="25">
                  <c:v>2.5700934579439254</c:v>
                </c:pt>
                <c:pt idx="28">
                  <c:v>1.9858227338997536</c:v>
                </c:pt>
                <c:pt idx="29">
                  <c:v>4.0108506103468322</c:v>
                </c:pt>
                <c:pt idx="30">
                  <c:v>2.4800249040157727</c:v>
                </c:pt>
                <c:pt idx="31">
                  <c:v>6.0235579215000792</c:v>
                </c:pt>
                <c:pt idx="32">
                  <c:v>5.3365304766650059</c:v>
                </c:pt>
                <c:pt idx="33">
                  <c:v>2.6659003492638931</c:v>
                </c:pt>
                <c:pt idx="35">
                  <c:v>1.7616114072125701</c:v>
                </c:pt>
                <c:pt idx="36">
                  <c:v>4.3134715025906738</c:v>
                </c:pt>
                <c:pt idx="37">
                  <c:v>14.979863248201546</c:v>
                </c:pt>
                <c:pt idx="38">
                  <c:v>4.1310700684260224</c:v>
                </c:pt>
                <c:pt idx="39">
                  <c:v>0.54726368159203975</c:v>
                </c:pt>
                <c:pt idx="40">
                  <c:v>3.2954214056576263</c:v>
                </c:pt>
                <c:pt idx="43">
                  <c:v>12.446175927824482</c:v>
                </c:pt>
                <c:pt idx="45">
                  <c:v>1.9299666908910051</c:v>
                </c:pt>
                <c:pt idx="46">
                  <c:v>4.4163005208484885</c:v>
                </c:pt>
                <c:pt idx="47">
                  <c:v>5.7149558741607294</c:v>
                </c:pt>
                <c:pt idx="48">
                  <c:v>3.3520103370552139</c:v>
                </c:pt>
                <c:pt idx="49">
                  <c:v>6.5242175719907323</c:v>
                </c:pt>
                <c:pt idx="50">
                  <c:v>0.72326191121960037</c:v>
                </c:pt>
                <c:pt idx="51">
                  <c:v>13.964756666324703</c:v>
                </c:pt>
                <c:pt idx="54">
                  <c:v>1.9885221332748473</c:v>
                </c:pt>
                <c:pt idx="55">
                  <c:v>1.1963500054265701</c:v>
                </c:pt>
                <c:pt idx="56">
                  <c:v>1.5812925056115783</c:v>
                </c:pt>
                <c:pt idx="57">
                  <c:v>3.383190883190883</c:v>
                </c:pt>
                <c:pt idx="58">
                  <c:v>3.5717698776758411</c:v>
                </c:pt>
                <c:pt idx="61">
                  <c:v>1.8970929439061006</c:v>
                </c:pt>
                <c:pt idx="63">
                  <c:v>1.6534480440919479</c:v>
                </c:pt>
                <c:pt idx="64">
                  <c:v>1.2095598950743223</c:v>
                </c:pt>
                <c:pt idx="65">
                  <c:v>3.1237564663748509</c:v>
                </c:pt>
                <c:pt idx="66">
                  <c:v>1.3623978201634876</c:v>
                </c:pt>
                <c:pt idx="69">
                  <c:v>2.3457343493201854</c:v>
                </c:pt>
                <c:pt idx="70">
                  <c:v>10.933005324921925</c:v>
                </c:pt>
                <c:pt idx="71">
                  <c:v>2.9928105667948506</c:v>
                </c:pt>
                <c:pt idx="73">
                  <c:v>1.5408245361679305</c:v>
                </c:pt>
                <c:pt idx="76">
                  <c:v>0.39202121526576733</c:v>
                </c:pt>
                <c:pt idx="77">
                  <c:v>9.8659448724314114</c:v>
                </c:pt>
                <c:pt idx="79">
                  <c:v>1.9971293828173058</c:v>
                </c:pt>
                <c:pt idx="81">
                  <c:v>4.2643073489558425</c:v>
                </c:pt>
                <c:pt idx="83">
                  <c:v>2.6497461928934012</c:v>
                </c:pt>
                <c:pt idx="84">
                  <c:v>0.67772900487193088</c:v>
                </c:pt>
                <c:pt idx="85">
                  <c:v>2.1363480501667724</c:v>
                </c:pt>
                <c:pt idx="86">
                  <c:v>0.55210169806068476</c:v>
                </c:pt>
                <c:pt idx="87">
                  <c:v>2.1837690796433429</c:v>
                </c:pt>
                <c:pt idx="88">
                  <c:v>1.1970738195522057</c:v>
                </c:pt>
                <c:pt idx="89">
                  <c:v>5.0079799184963667</c:v>
                </c:pt>
                <c:pt idx="90">
                  <c:v>1.6464240935168886</c:v>
                </c:pt>
                <c:pt idx="91">
                  <c:v>3.3321447673382063</c:v>
                </c:pt>
                <c:pt idx="92">
                  <c:v>3.2881939941831386</c:v>
                </c:pt>
                <c:pt idx="93">
                  <c:v>0.16723427605849717</c:v>
                </c:pt>
                <c:pt idx="94">
                  <c:v>4.2580793957390375</c:v>
                </c:pt>
                <c:pt idx="95">
                  <c:v>1.6996206329718817</c:v>
                </c:pt>
                <c:pt idx="98">
                  <c:v>1.133141617476414</c:v>
                </c:pt>
                <c:pt idx="99">
                  <c:v>2.0861037234042552</c:v>
                </c:pt>
                <c:pt idx="100">
                  <c:v>2.273421329442503</c:v>
                </c:pt>
                <c:pt idx="103">
                  <c:v>5.1645147855060394</c:v>
                </c:pt>
                <c:pt idx="104">
                  <c:v>2.0006750586392941</c:v>
                </c:pt>
                <c:pt idx="105">
                  <c:v>1.9911215563389477</c:v>
                </c:pt>
                <c:pt idx="106">
                  <c:v>8.3476997663449168</c:v>
                </c:pt>
                <c:pt idx="109">
                  <c:v>6.8605120174626899</c:v>
                </c:pt>
                <c:pt idx="110">
                  <c:v>4.5306759007163437</c:v>
                </c:pt>
                <c:pt idx="116">
                  <c:v>2.4000773828476083</c:v>
                </c:pt>
                <c:pt idx="118">
                  <c:v>2.2658610271903323</c:v>
                </c:pt>
                <c:pt idx="119">
                  <c:v>0.56316495585161153</c:v>
                </c:pt>
                <c:pt idx="120">
                  <c:v>13.072626757825464</c:v>
                </c:pt>
                <c:pt idx="121">
                  <c:v>3.1795936724182359</c:v>
                </c:pt>
                <c:pt idx="123">
                  <c:v>0.65247252747252749</c:v>
                </c:pt>
                <c:pt idx="124">
                  <c:v>0.84764666517956722</c:v>
                </c:pt>
                <c:pt idx="126">
                  <c:v>2.5115919629057188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D18-4E74-98C9-D7BF990FEF60}"/>
            </c:ext>
          </c:extLst>
        </c:ser>
        <c:dLbls/>
        <c:axId val="169739008"/>
        <c:axId val="169740544"/>
      </c:scatterChart>
      <c:valAx>
        <c:axId val="1697390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9740544"/>
        <c:crosses val="autoZero"/>
        <c:crossBetween val="midCat"/>
      </c:valAx>
      <c:valAx>
        <c:axId val="1697405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9739008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1'!$G$83:$G$297</c:f>
              <c:numCache>
                <c:formatCode>General</c:formatCode>
                <c:ptCount val="215"/>
                <c:pt idx="0">
                  <c:v>61.803768021365819</c:v>
                </c:pt>
                <c:pt idx="1">
                  <c:v>70.078379415807134</c:v>
                </c:pt>
                <c:pt idx="2">
                  <c:v>67.072108138658635</c:v>
                </c:pt>
                <c:pt idx="3">
                  <c:v>68.842023966715658</c:v>
                </c:pt>
                <c:pt idx="4">
                  <c:v>72.159529449338621</c:v>
                </c:pt>
                <c:pt idx="5">
                  <c:v>77.286404792702015</c:v>
                </c:pt>
                <c:pt idx="6">
                  <c:v>75.91657053449488</c:v>
                </c:pt>
                <c:pt idx="7">
                  <c:v>70.80616552999075</c:v>
                </c:pt>
                <c:pt idx="8">
                  <c:v>69.185977981564861</c:v>
                </c:pt>
                <c:pt idx="9">
                  <c:v>57.559963417152638</c:v>
                </c:pt>
                <c:pt idx="10">
                  <c:v>64.49618244478674</c:v>
                </c:pt>
                <c:pt idx="11">
                  <c:v>78.636959370904322</c:v>
                </c:pt>
                <c:pt idx="12">
                  <c:v>81.188618566216235</c:v>
                </c:pt>
                <c:pt idx="13">
                  <c:v>75.516345414534555</c:v>
                </c:pt>
                <c:pt idx="14">
                  <c:v>74.909833191404104</c:v>
                </c:pt>
                <c:pt idx="15">
                  <c:v>59.362294528128238</c:v>
                </c:pt>
                <c:pt idx="16">
                  <c:v>54.0732629273583</c:v>
                </c:pt>
                <c:pt idx="17">
                  <c:v>61.356946388071222</c:v>
                </c:pt>
                <c:pt idx="18">
                  <c:v>60.90777413975681</c:v>
                </c:pt>
                <c:pt idx="19">
                  <c:v>62.500314774243911</c:v>
                </c:pt>
                <c:pt idx="20">
                  <c:v>60.485792175258489</c:v>
                </c:pt>
                <c:pt idx="21">
                  <c:v>50.286298355218555</c:v>
                </c:pt>
                <c:pt idx="22">
                  <c:v>50.831058002761544</c:v>
                </c:pt>
                <c:pt idx="23">
                  <c:v>50.422926006066945</c:v>
                </c:pt>
                <c:pt idx="24">
                  <c:v>53.376540515128113</c:v>
                </c:pt>
                <c:pt idx="25">
                  <c:v>58.650441374495038</c:v>
                </c:pt>
                <c:pt idx="26">
                  <c:v>62.876240740492676</c:v>
                </c:pt>
                <c:pt idx="27">
                  <c:v>54.054684583799926</c:v>
                </c:pt>
                <c:pt idx="28">
                  <c:v>51.157479613207968</c:v>
                </c:pt>
                <c:pt idx="29">
                  <c:v>46.831865319588474</c:v>
                </c:pt>
                <c:pt idx="30">
                  <c:v>44.833047774634416</c:v>
                </c:pt>
                <c:pt idx="31">
                  <c:v>46.235328093735177</c:v>
                </c:pt>
                <c:pt idx="32">
                  <c:v>54.29471261583187</c:v>
                </c:pt>
                <c:pt idx="33">
                  <c:v>49.475010499790002</c:v>
                </c:pt>
                <c:pt idx="34">
                  <c:v>47.391921215156067</c:v>
                </c:pt>
                <c:pt idx="35">
                  <c:v>44.236675874591924</c:v>
                </c:pt>
                <c:pt idx="36">
                  <c:v>42.082929754162627</c:v>
                </c:pt>
                <c:pt idx="37">
                  <c:v>40.926240418598248</c:v>
                </c:pt>
                <c:pt idx="38">
                  <c:v>53.29817403850938</c:v>
                </c:pt>
                <c:pt idx="39">
                  <c:v>54.674514879760032</c:v>
                </c:pt>
                <c:pt idx="40">
                  <c:v>58.485688513409457</c:v>
                </c:pt>
                <c:pt idx="41">
                  <c:v>56.555404081284884</c:v>
                </c:pt>
                <c:pt idx="42">
                  <c:v>49.258880416589179</c:v>
                </c:pt>
                <c:pt idx="43">
                  <c:v>45.840198393151361</c:v>
                </c:pt>
                <c:pt idx="44">
                  <c:v>42.335358119233888</c:v>
                </c:pt>
                <c:pt idx="45">
                  <c:v>42.644784875101621</c:v>
                </c:pt>
                <c:pt idx="46">
                  <c:v>48.592510371933912</c:v>
                </c:pt>
                <c:pt idx="47">
                  <c:v>50.514059795511081</c:v>
                </c:pt>
                <c:pt idx="48">
                  <c:v>46.837258843134222</c:v>
                </c:pt>
                <c:pt idx="49">
                  <c:v>44.659218245336497</c:v>
                </c:pt>
                <c:pt idx="52">
                  <c:v>41.338105854309539</c:v>
                </c:pt>
                <c:pt idx="53">
                  <c:v>46.779513511161397</c:v>
                </c:pt>
                <c:pt idx="54">
                  <c:v>49.52133730991568</c:v>
                </c:pt>
                <c:pt idx="55">
                  <c:v>44.278513175689518</c:v>
                </c:pt>
                <c:pt idx="56">
                  <c:v>39.301549272112375</c:v>
                </c:pt>
                <c:pt idx="57">
                  <c:v>38.705415167639686</c:v>
                </c:pt>
                <c:pt idx="58">
                  <c:v>37.570956359223977</c:v>
                </c:pt>
                <c:pt idx="59">
                  <c:v>39.98018513589448</c:v>
                </c:pt>
                <c:pt idx="60">
                  <c:v>43.444880783161075</c:v>
                </c:pt>
                <c:pt idx="61">
                  <c:v>43.258957254245622</c:v>
                </c:pt>
                <c:pt idx="62">
                  <c:v>37.84978317432784</c:v>
                </c:pt>
                <c:pt idx="63">
                  <c:v>37.108767429803258</c:v>
                </c:pt>
                <c:pt idx="64">
                  <c:v>38.437744963030447</c:v>
                </c:pt>
                <c:pt idx="65">
                  <c:v>29.988985516776538</c:v>
                </c:pt>
                <c:pt idx="66">
                  <c:v>34.450596386876327</c:v>
                </c:pt>
                <c:pt idx="67">
                  <c:v>41.705448830431664</c:v>
                </c:pt>
                <c:pt idx="68">
                  <c:v>41.32588954252099</c:v>
                </c:pt>
                <c:pt idx="69">
                  <c:v>35.20275732947534</c:v>
                </c:pt>
                <c:pt idx="70">
                  <c:v>33.512902596583018</c:v>
                </c:pt>
                <c:pt idx="71">
                  <c:v>31.803707525979725</c:v>
                </c:pt>
                <c:pt idx="72">
                  <c:v>29.499698058361737</c:v>
                </c:pt>
                <c:pt idx="73">
                  <c:v>32.371951185330936</c:v>
                </c:pt>
                <c:pt idx="74">
                  <c:v>35.026876005952204</c:v>
                </c:pt>
                <c:pt idx="75">
                  <c:v>35.502662807703935</c:v>
                </c:pt>
                <c:pt idx="76">
                  <c:v>32.956548023017746</c:v>
                </c:pt>
                <c:pt idx="77">
                  <c:v>29.170712075860855</c:v>
                </c:pt>
                <c:pt idx="78">
                  <c:v>27.742834508890649</c:v>
                </c:pt>
                <c:pt idx="79">
                  <c:v>27.522944362843699</c:v>
                </c:pt>
                <c:pt idx="80">
                  <c:v>29.894579851676301</c:v>
                </c:pt>
                <c:pt idx="81">
                  <c:v>32.815171509134636</c:v>
                </c:pt>
                <c:pt idx="82">
                  <c:v>33.759760564118388</c:v>
                </c:pt>
                <c:pt idx="83">
                  <c:v>27.93471738869555</c:v>
                </c:pt>
                <c:pt idx="84">
                  <c:v>27.119455797495664</c:v>
                </c:pt>
                <c:pt idx="85">
                  <c:v>25.983723504024677</c:v>
                </c:pt>
                <c:pt idx="86">
                  <c:v>24.682852005984635</c:v>
                </c:pt>
                <c:pt idx="87">
                  <c:v>27.029845808905961</c:v>
                </c:pt>
                <c:pt idx="88">
                  <c:v>29.560641329212988</c:v>
                </c:pt>
                <c:pt idx="89">
                  <c:v>29.821388770692764</c:v>
                </c:pt>
                <c:pt idx="90">
                  <c:v>26.945021333586713</c:v>
                </c:pt>
                <c:pt idx="91">
                  <c:v>25.205369411267309</c:v>
                </c:pt>
                <c:pt idx="92">
                  <c:v>23.975326223488093</c:v>
                </c:pt>
                <c:pt idx="93">
                  <c:v>24.89218161499938</c:v>
                </c:pt>
                <c:pt idx="94">
                  <c:v>26.367981830666032</c:v>
                </c:pt>
                <c:pt idx="95">
                  <c:v>26.843411562473353</c:v>
                </c:pt>
                <c:pt idx="96">
                  <c:v>28.969522591645354</c:v>
                </c:pt>
                <c:pt idx="97">
                  <c:v>26.504061662476886</c:v>
                </c:pt>
                <c:pt idx="98">
                  <c:v>23.517641874218128</c:v>
                </c:pt>
                <c:pt idx="99">
                  <c:v>23.960197709777379</c:v>
                </c:pt>
                <c:pt idx="100">
                  <c:v>22.850696684410071</c:v>
                </c:pt>
                <c:pt idx="101">
                  <c:v>25.276832403237574</c:v>
                </c:pt>
                <c:pt idx="102">
                  <c:v>29.440533037201554</c:v>
                </c:pt>
                <c:pt idx="103">
                  <c:v>30.349540054883441</c:v>
                </c:pt>
                <c:pt idx="104">
                  <c:v>26.639506795976494</c:v>
                </c:pt>
                <c:pt idx="105">
                  <c:v>22.894253341100796</c:v>
                </c:pt>
                <c:pt idx="106">
                  <c:v>23.110305274440748</c:v>
                </c:pt>
                <c:pt idx="107">
                  <c:v>22.500420616744325</c:v>
                </c:pt>
                <c:pt idx="108">
                  <c:v>25.299696933521773</c:v>
                </c:pt>
                <c:pt idx="109">
                  <c:v>29.345155003322613</c:v>
                </c:pt>
                <c:pt idx="110">
                  <c:v>32.305749776666516</c:v>
                </c:pt>
                <c:pt idx="111">
                  <c:v>25.685934323015207</c:v>
                </c:pt>
                <c:pt idx="112">
                  <c:v>24.088734616134168</c:v>
                </c:pt>
                <c:pt idx="113">
                  <c:v>23.065279359443192</c:v>
                </c:pt>
                <c:pt idx="114">
                  <c:v>23.072781054607933</c:v>
                </c:pt>
                <c:pt idx="115">
                  <c:v>24.099915651775014</c:v>
                </c:pt>
                <c:pt idx="116">
                  <c:v>28.940674562444777</c:v>
                </c:pt>
                <c:pt idx="117">
                  <c:v>30.003253544039044</c:v>
                </c:pt>
                <c:pt idx="118">
                  <c:v>24.216381891050322</c:v>
                </c:pt>
                <c:pt idx="119">
                  <c:v>22.437783668993852</c:v>
                </c:pt>
                <c:pt idx="120">
                  <c:v>22.44386169048818</c:v>
                </c:pt>
                <c:pt idx="121">
                  <c:v>22.378787773797232</c:v>
                </c:pt>
                <c:pt idx="122">
                  <c:v>23.310051260529391</c:v>
                </c:pt>
                <c:pt idx="123">
                  <c:v>28.698790848618671</c:v>
                </c:pt>
                <c:pt idx="124">
                  <c:v>31.251070604475881</c:v>
                </c:pt>
                <c:pt idx="125">
                  <c:v>24.384999783415964</c:v>
                </c:pt>
                <c:pt idx="126">
                  <c:v>22.784879998233645</c:v>
                </c:pt>
                <c:pt idx="127">
                  <c:v>22.588695239139174</c:v>
                </c:pt>
                <c:pt idx="128">
                  <c:v>23.316036775298102</c:v>
                </c:pt>
                <c:pt idx="129">
                  <c:v>22.847960115835686</c:v>
                </c:pt>
                <c:pt idx="130">
                  <c:v>28.869476521120699</c:v>
                </c:pt>
                <c:pt idx="131">
                  <c:v>28.099467464254449</c:v>
                </c:pt>
                <c:pt idx="132">
                  <c:v>24.029975150537886</c:v>
                </c:pt>
                <c:pt idx="133">
                  <c:v>21.98325146665432</c:v>
                </c:pt>
                <c:pt idx="134">
                  <c:v>21.931917203548419</c:v>
                </c:pt>
                <c:pt idx="135">
                  <c:v>20.923854574019366</c:v>
                </c:pt>
                <c:pt idx="136">
                  <c:v>23.08828516522853</c:v>
                </c:pt>
                <c:pt idx="137">
                  <c:v>26.825803405951675</c:v>
                </c:pt>
                <c:pt idx="138">
                  <c:v>24.380994157876895</c:v>
                </c:pt>
                <c:pt idx="139">
                  <c:v>22.885719156674433</c:v>
                </c:pt>
                <c:pt idx="140">
                  <c:v>20.99772034634131</c:v>
                </c:pt>
                <c:pt idx="141">
                  <c:v>20.898022510632309</c:v>
                </c:pt>
                <c:pt idx="142">
                  <c:v>19.740575597892178</c:v>
                </c:pt>
                <c:pt idx="143">
                  <c:v>21.766655214864439</c:v>
                </c:pt>
                <c:pt idx="144">
                  <c:v>24.794846579123522</c:v>
                </c:pt>
                <c:pt idx="145">
                  <c:v>29.396474934653408</c:v>
                </c:pt>
                <c:pt idx="146">
                  <c:v>24.134122919334185</c:v>
                </c:pt>
                <c:pt idx="147">
                  <c:v>20.877952064767292</c:v>
                </c:pt>
                <c:pt idx="148">
                  <c:v>19.912811644329153</c:v>
                </c:pt>
                <c:pt idx="149">
                  <c:v>19.11319394376352</c:v>
                </c:pt>
                <c:pt idx="150">
                  <c:v>20.83391718928895</c:v>
                </c:pt>
                <c:pt idx="151">
                  <c:v>23.830409930285565</c:v>
                </c:pt>
                <c:pt idx="152">
                  <c:v>24.212493326214631</c:v>
                </c:pt>
                <c:pt idx="153">
                  <c:v>21.573157743897475</c:v>
                </c:pt>
                <c:pt idx="154">
                  <c:v>19.722358121330725</c:v>
                </c:pt>
                <c:pt idx="155">
                  <c:v>19.409300045851978</c:v>
                </c:pt>
                <c:pt idx="156">
                  <c:v>18.811240099549206</c:v>
                </c:pt>
                <c:pt idx="157">
                  <c:v>20.327309469778537</c:v>
                </c:pt>
                <c:pt idx="158">
                  <c:v>23.77506063290307</c:v>
                </c:pt>
                <c:pt idx="159">
                  <c:v>25.842687217289328</c:v>
                </c:pt>
                <c:pt idx="160">
                  <c:v>22.21819902630692</c:v>
                </c:pt>
                <c:pt idx="161">
                  <c:v>19.615384615384617</c:v>
                </c:pt>
                <c:pt idx="162">
                  <c:v>19.988708369999589</c:v>
                </c:pt>
                <c:pt idx="163">
                  <c:v>19.48109085798437</c:v>
                </c:pt>
                <c:pt idx="164">
                  <c:v>21.438366950564951</c:v>
                </c:pt>
                <c:pt idx="165">
                  <c:v>24.952737410964922</c:v>
                </c:pt>
                <c:pt idx="166">
                  <c:v>27.412357002427132</c:v>
                </c:pt>
                <c:pt idx="167">
                  <c:v>22.506659535735224</c:v>
                </c:pt>
                <c:pt idx="168">
                  <c:v>20.700275368046015</c:v>
                </c:pt>
                <c:pt idx="169">
                  <c:v>20.267571456181415</c:v>
                </c:pt>
                <c:pt idx="170">
                  <c:v>20.068243665036334</c:v>
                </c:pt>
                <c:pt idx="171">
                  <c:v>21.687011159472462</c:v>
                </c:pt>
                <c:pt idx="172">
                  <c:v>25.762906472922495</c:v>
                </c:pt>
                <c:pt idx="173">
                  <c:v>24.444874939233223</c:v>
                </c:pt>
                <c:pt idx="174">
                  <c:v>21.644779703887277</c:v>
                </c:pt>
                <c:pt idx="175">
                  <c:v>19.220932520165256</c:v>
                </c:pt>
                <c:pt idx="176">
                  <c:v>18.992208985151702</c:v>
                </c:pt>
                <c:pt idx="177">
                  <c:v>18.638837289114292</c:v>
                </c:pt>
                <c:pt idx="178">
                  <c:v>18.508537670955732</c:v>
                </c:pt>
                <c:pt idx="179">
                  <c:v>23.739214070746733</c:v>
                </c:pt>
                <c:pt idx="180">
                  <c:v>24.870751728110598</c:v>
                </c:pt>
                <c:pt idx="181">
                  <c:v>21.748549298970289</c:v>
                </c:pt>
                <c:pt idx="182">
                  <c:v>18.136755496025692</c:v>
                </c:pt>
                <c:pt idx="183">
                  <c:v>17.588590540748424</c:v>
                </c:pt>
                <c:pt idx="184">
                  <c:v>17.014820143199454</c:v>
                </c:pt>
                <c:pt idx="185">
                  <c:v>18.335895102559984</c:v>
                </c:pt>
                <c:pt idx="186">
                  <c:v>20.825557204818161</c:v>
                </c:pt>
                <c:pt idx="187">
                  <c:v>20.830707172570275</c:v>
                </c:pt>
                <c:pt idx="188">
                  <c:v>19.647481115059737</c:v>
                </c:pt>
                <c:pt idx="189">
                  <c:v>16.66539236498399</c:v>
                </c:pt>
                <c:pt idx="190">
                  <c:v>15.62762882819853</c:v>
                </c:pt>
                <c:pt idx="191">
                  <c:v>15.424751542879314</c:v>
                </c:pt>
                <c:pt idx="192">
                  <c:v>16.323260170061268</c:v>
                </c:pt>
                <c:pt idx="193">
                  <c:v>18.235023668444732</c:v>
                </c:pt>
                <c:pt idx="194">
                  <c:v>18.961600917222142</c:v>
                </c:pt>
                <c:pt idx="195">
                  <c:v>17.094563805913474</c:v>
                </c:pt>
                <c:pt idx="196">
                  <c:v>15.907883984926897</c:v>
                </c:pt>
                <c:pt idx="197">
                  <c:v>15.051828693492263</c:v>
                </c:pt>
                <c:pt idx="198">
                  <c:v>14.5345938048129</c:v>
                </c:pt>
                <c:pt idx="199">
                  <c:v>16.953048420891612</c:v>
                </c:pt>
                <c:pt idx="200">
                  <c:v>18.454108789907636</c:v>
                </c:pt>
                <c:pt idx="201">
                  <c:v>18.141719077568133</c:v>
                </c:pt>
                <c:pt idx="202">
                  <c:v>17.866990519597426</c:v>
                </c:pt>
                <c:pt idx="203">
                  <c:v>15.585227074388243</c:v>
                </c:pt>
                <c:pt idx="204">
                  <c:v>14.56770353116255</c:v>
                </c:pt>
                <c:pt idx="205">
                  <c:v>14.495017841298617</c:v>
                </c:pt>
                <c:pt idx="206">
                  <c:v>14.719481477916286</c:v>
                </c:pt>
                <c:pt idx="207">
                  <c:v>18.614716874166966</c:v>
                </c:pt>
                <c:pt idx="208">
                  <c:v>19.089314139457159</c:v>
                </c:pt>
                <c:pt idx="209">
                  <c:v>17.00355994241059</c:v>
                </c:pt>
                <c:pt idx="210">
                  <c:v>10.446266275920911</c:v>
                </c:pt>
                <c:pt idx="211">
                  <c:v>14.809701434784628</c:v>
                </c:pt>
                <c:pt idx="212">
                  <c:v>14.643415579476097</c:v>
                </c:pt>
                <c:pt idx="213">
                  <c:v>16.477415844676628</c:v>
                </c:pt>
                <c:pt idx="214">
                  <c:v>19.289652264226088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79A-43CA-9E93-C5C0D10B49B0}"/>
            </c:ext>
          </c:extLst>
        </c:ser>
        <c:ser>
          <c:idx val="2"/>
          <c:order val="1"/>
          <c:marker>
            <c:symbol val="none"/>
          </c:marker>
          <c:xVal>
            <c:numRef>
              <c:f>'Figure 1'!$A$83:$A$297</c:f>
              <c:numCache>
                <c:formatCode>d\-mmm</c:formatCode>
                <c:ptCount val="215"/>
                <c:pt idx="0">
                  <c:v>43936</c:v>
                </c:pt>
                <c:pt idx="1">
                  <c:v>43937</c:v>
                </c:pt>
                <c:pt idx="2">
                  <c:v>43938</c:v>
                </c:pt>
                <c:pt idx="3">
                  <c:v>43939</c:v>
                </c:pt>
                <c:pt idx="4">
                  <c:v>43940</c:v>
                </c:pt>
                <c:pt idx="5">
                  <c:v>43941</c:v>
                </c:pt>
                <c:pt idx="6">
                  <c:v>43942</c:v>
                </c:pt>
                <c:pt idx="7">
                  <c:v>43943</c:v>
                </c:pt>
                <c:pt idx="8">
                  <c:v>43944</c:v>
                </c:pt>
                <c:pt idx="9">
                  <c:v>43945</c:v>
                </c:pt>
                <c:pt idx="10">
                  <c:v>43946</c:v>
                </c:pt>
                <c:pt idx="11">
                  <c:v>43947</c:v>
                </c:pt>
                <c:pt idx="12">
                  <c:v>43948</c:v>
                </c:pt>
                <c:pt idx="13">
                  <c:v>43949</c:v>
                </c:pt>
                <c:pt idx="14">
                  <c:v>43950</c:v>
                </c:pt>
                <c:pt idx="15">
                  <c:v>43951</c:v>
                </c:pt>
                <c:pt idx="16">
                  <c:v>43952</c:v>
                </c:pt>
                <c:pt idx="17">
                  <c:v>43953</c:v>
                </c:pt>
                <c:pt idx="18">
                  <c:v>43954</c:v>
                </c:pt>
                <c:pt idx="19">
                  <c:v>43955</c:v>
                </c:pt>
                <c:pt idx="20">
                  <c:v>43956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44006</c:v>
                </c:pt>
                <c:pt idx="71">
                  <c:v>44007</c:v>
                </c:pt>
                <c:pt idx="72">
                  <c:v>44008</c:v>
                </c:pt>
                <c:pt idx="73">
                  <c:v>44009</c:v>
                </c:pt>
                <c:pt idx="74">
                  <c:v>44010</c:v>
                </c:pt>
                <c:pt idx="75">
                  <c:v>44011</c:v>
                </c:pt>
                <c:pt idx="76">
                  <c:v>44012</c:v>
                </c:pt>
                <c:pt idx="77">
                  <c:v>44013</c:v>
                </c:pt>
                <c:pt idx="78">
                  <c:v>44014</c:v>
                </c:pt>
                <c:pt idx="79">
                  <c:v>44015</c:v>
                </c:pt>
                <c:pt idx="80">
                  <c:v>44016</c:v>
                </c:pt>
                <c:pt idx="81">
                  <c:v>44017</c:v>
                </c:pt>
                <c:pt idx="82">
                  <c:v>44018</c:v>
                </c:pt>
                <c:pt idx="83">
                  <c:v>44019</c:v>
                </c:pt>
                <c:pt idx="84">
                  <c:v>44020</c:v>
                </c:pt>
                <c:pt idx="85">
                  <c:v>44021</c:v>
                </c:pt>
                <c:pt idx="86">
                  <c:v>44022</c:v>
                </c:pt>
                <c:pt idx="87">
                  <c:v>44023</c:v>
                </c:pt>
                <c:pt idx="88">
                  <c:v>44024</c:v>
                </c:pt>
                <c:pt idx="89">
                  <c:v>44025</c:v>
                </c:pt>
                <c:pt idx="90">
                  <c:v>44026</c:v>
                </c:pt>
                <c:pt idx="91">
                  <c:v>44027</c:v>
                </c:pt>
                <c:pt idx="92">
                  <c:v>44028</c:v>
                </c:pt>
                <c:pt idx="93">
                  <c:v>44029</c:v>
                </c:pt>
                <c:pt idx="94">
                  <c:v>44030</c:v>
                </c:pt>
                <c:pt idx="95">
                  <c:v>44031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44037</c:v>
                </c:pt>
                <c:pt idx="102">
                  <c:v>44038</c:v>
                </c:pt>
                <c:pt idx="103">
                  <c:v>44039</c:v>
                </c:pt>
                <c:pt idx="104">
                  <c:v>44040</c:v>
                </c:pt>
                <c:pt idx="105">
                  <c:v>44041</c:v>
                </c:pt>
                <c:pt idx="106">
                  <c:v>44042</c:v>
                </c:pt>
                <c:pt idx="107">
                  <c:v>44043</c:v>
                </c:pt>
                <c:pt idx="108">
                  <c:v>44044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  <c:pt idx="143">
                  <c:v>44079</c:v>
                </c:pt>
                <c:pt idx="144">
                  <c:v>44080</c:v>
                </c:pt>
                <c:pt idx="145">
                  <c:v>44081</c:v>
                </c:pt>
                <c:pt idx="146">
                  <c:v>44082</c:v>
                </c:pt>
                <c:pt idx="147">
                  <c:v>44083</c:v>
                </c:pt>
                <c:pt idx="148">
                  <c:v>44084</c:v>
                </c:pt>
                <c:pt idx="149">
                  <c:v>44085</c:v>
                </c:pt>
                <c:pt idx="150">
                  <c:v>44086</c:v>
                </c:pt>
                <c:pt idx="151">
                  <c:v>44087</c:v>
                </c:pt>
                <c:pt idx="152">
                  <c:v>44088</c:v>
                </c:pt>
                <c:pt idx="153">
                  <c:v>44089</c:v>
                </c:pt>
                <c:pt idx="154">
                  <c:v>44090</c:v>
                </c:pt>
                <c:pt idx="155">
                  <c:v>44091</c:v>
                </c:pt>
                <c:pt idx="156">
                  <c:v>44092</c:v>
                </c:pt>
                <c:pt idx="157">
                  <c:v>44093</c:v>
                </c:pt>
                <c:pt idx="158">
                  <c:v>44094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44100</c:v>
                </c:pt>
                <c:pt idx="165">
                  <c:v>44101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44107</c:v>
                </c:pt>
                <c:pt idx="172">
                  <c:v>44108</c:v>
                </c:pt>
                <c:pt idx="173">
                  <c:v>44109</c:v>
                </c:pt>
                <c:pt idx="174">
                  <c:v>44110</c:v>
                </c:pt>
                <c:pt idx="175">
                  <c:v>44111</c:v>
                </c:pt>
                <c:pt idx="176">
                  <c:v>44112</c:v>
                </c:pt>
                <c:pt idx="177">
                  <c:v>44113</c:v>
                </c:pt>
                <c:pt idx="178">
                  <c:v>44114</c:v>
                </c:pt>
                <c:pt idx="179">
                  <c:v>44115</c:v>
                </c:pt>
                <c:pt idx="180">
                  <c:v>44116</c:v>
                </c:pt>
                <c:pt idx="181">
                  <c:v>44117</c:v>
                </c:pt>
                <c:pt idx="182">
                  <c:v>44118</c:v>
                </c:pt>
                <c:pt idx="183">
                  <c:v>44119</c:v>
                </c:pt>
                <c:pt idx="184">
                  <c:v>44120</c:v>
                </c:pt>
                <c:pt idx="185">
                  <c:v>44121</c:v>
                </c:pt>
                <c:pt idx="186">
                  <c:v>44122</c:v>
                </c:pt>
                <c:pt idx="187">
                  <c:v>44123</c:v>
                </c:pt>
                <c:pt idx="188">
                  <c:v>44124</c:v>
                </c:pt>
                <c:pt idx="189">
                  <c:v>44125</c:v>
                </c:pt>
                <c:pt idx="190">
                  <c:v>44126</c:v>
                </c:pt>
                <c:pt idx="191">
                  <c:v>44127</c:v>
                </c:pt>
                <c:pt idx="192">
                  <c:v>44128</c:v>
                </c:pt>
                <c:pt idx="193">
                  <c:v>44129</c:v>
                </c:pt>
                <c:pt idx="194">
                  <c:v>44130</c:v>
                </c:pt>
                <c:pt idx="195">
                  <c:v>44131</c:v>
                </c:pt>
                <c:pt idx="196">
                  <c:v>44132</c:v>
                </c:pt>
                <c:pt idx="197">
                  <c:v>44133</c:v>
                </c:pt>
                <c:pt idx="198">
                  <c:v>44134</c:v>
                </c:pt>
                <c:pt idx="199">
                  <c:v>44135</c:v>
                </c:pt>
                <c:pt idx="200">
                  <c:v>44136</c:v>
                </c:pt>
                <c:pt idx="201">
                  <c:v>44137</c:v>
                </c:pt>
                <c:pt idx="202">
                  <c:v>44138</c:v>
                </c:pt>
                <c:pt idx="203">
                  <c:v>44139</c:v>
                </c:pt>
                <c:pt idx="204">
                  <c:v>44140</c:v>
                </c:pt>
                <c:pt idx="205">
                  <c:v>44141</c:v>
                </c:pt>
                <c:pt idx="206">
                  <c:v>44142</c:v>
                </c:pt>
                <c:pt idx="207">
                  <c:v>44143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44149</c:v>
                </c:pt>
                <c:pt idx="214">
                  <c:v>44150</c:v>
                </c:pt>
              </c:numCache>
            </c:numRef>
          </c:xVal>
          <c:yVal>
            <c:numRef>
              <c:f>'Figure 1'!$I$83:$I$297</c:f>
              <c:numCache>
                <c:formatCode>General</c:formatCode>
                <c:ptCount val="215"/>
                <c:pt idx="0">
                  <c:v>16.020100895545735</c:v>
                </c:pt>
                <c:pt idx="1">
                  <c:v>12.437274719061417</c:v>
                </c:pt>
                <c:pt idx="2">
                  <c:v>14.895634008040307</c:v>
                </c:pt>
                <c:pt idx="3">
                  <c:v>12.10169184836696</c:v>
                </c:pt>
                <c:pt idx="4">
                  <c:v>9.1765790686952506</c:v>
                </c:pt>
                <c:pt idx="5">
                  <c:v>9.7968747247326604</c:v>
                </c:pt>
                <c:pt idx="6">
                  <c:v>12.620952247877877</c:v>
                </c:pt>
                <c:pt idx="7">
                  <c:v>11.736583988991992</c:v>
                </c:pt>
                <c:pt idx="8">
                  <c:v>11.530598337195039</c:v>
                </c:pt>
                <c:pt idx="9">
                  <c:v>10.949753122277084</c:v>
                </c:pt>
                <c:pt idx="10">
                  <c:v>10.614755506683618</c:v>
                </c:pt>
                <c:pt idx="11">
                  <c:v>6.6736111111111107</c:v>
                </c:pt>
                <c:pt idx="12">
                  <c:v>8.0306233014192578</c:v>
                </c:pt>
                <c:pt idx="13">
                  <c:v>11.858158518388484</c:v>
                </c:pt>
                <c:pt idx="14">
                  <c:v>11.068759717137269</c:v>
                </c:pt>
                <c:pt idx="15">
                  <c:v>11.423581128817018</c:v>
                </c:pt>
                <c:pt idx="16">
                  <c:v>11.068055690779866</c:v>
                </c:pt>
                <c:pt idx="17">
                  <c:v>10.444357058592214</c:v>
                </c:pt>
                <c:pt idx="18">
                  <c:v>5.1298960831334934</c:v>
                </c:pt>
                <c:pt idx="19">
                  <c:v>8.2676927415943116</c:v>
                </c:pt>
                <c:pt idx="20">
                  <c:v>11.830030859184667</c:v>
                </c:pt>
                <c:pt idx="21">
                  <c:v>14.190898909030572</c:v>
                </c:pt>
                <c:pt idx="22">
                  <c:v>11.466034884195906</c:v>
                </c:pt>
                <c:pt idx="23">
                  <c:v>11.294992094942817</c:v>
                </c:pt>
                <c:pt idx="24">
                  <c:v>9.0154136520918531</c:v>
                </c:pt>
                <c:pt idx="25">
                  <c:v>8.5926870748299322</c:v>
                </c:pt>
                <c:pt idx="26">
                  <c:v>7.4543556530816595</c:v>
                </c:pt>
                <c:pt idx="27">
                  <c:v>11.959430297798878</c:v>
                </c:pt>
                <c:pt idx="28">
                  <c:v>11.384769495437817</c:v>
                </c:pt>
                <c:pt idx="29">
                  <c:v>11.598560330070667</c:v>
                </c:pt>
                <c:pt idx="30">
                  <c:v>11.133823627435731</c:v>
                </c:pt>
                <c:pt idx="31">
                  <c:v>9.7262810359827778</c:v>
                </c:pt>
                <c:pt idx="32">
                  <c:v>8.1386788032929527</c:v>
                </c:pt>
                <c:pt idx="33">
                  <c:v>7.7696363148958989</c:v>
                </c:pt>
                <c:pt idx="34">
                  <c:v>10.092894250242141</c:v>
                </c:pt>
                <c:pt idx="35">
                  <c:v>10.122270742358079</c:v>
                </c:pt>
                <c:pt idx="36">
                  <c:v>10.874616396317405</c:v>
                </c:pt>
                <c:pt idx="37">
                  <c:v>10.461386627189736</c:v>
                </c:pt>
                <c:pt idx="38">
                  <c:v>7.8208431350584373</c:v>
                </c:pt>
                <c:pt idx="39">
                  <c:v>6.0010521569216895</c:v>
                </c:pt>
                <c:pt idx="40">
                  <c:v>6.2237854308123461</c:v>
                </c:pt>
                <c:pt idx="41">
                  <c:v>7.1298092314645674</c:v>
                </c:pt>
                <c:pt idx="42">
                  <c:v>10.037188756536349</c:v>
                </c:pt>
                <c:pt idx="43">
                  <c:v>8.6966188050023163</c:v>
                </c:pt>
                <c:pt idx="44">
                  <c:v>9.1709314227226209</c:v>
                </c:pt>
                <c:pt idx="45">
                  <c:v>7.7397529110517169</c:v>
                </c:pt>
                <c:pt idx="46">
                  <c:v>6.1506487670617309</c:v>
                </c:pt>
                <c:pt idx="47">
                  <c:v>5.7632894564382946</c:v>
                </c:pt>
                <c:pt idx="48">
                  <c:v>8.5700662057329389</c:v>
                </c:pt>
                <c:pt idx="49">
                  <c:v>9.0956053282166707</c:v>
                </c:pt>
                <c:pt idx="50">
                  <c:v>10.398865713965897</c:v>
                </c:pt>
                <c:pt idx="51">
                  <c:v>9.1645512916231144</c:v>
                </c:pt>
                <c:pt idx="52">
                  <c:v>8.0038068934629667</c:v>
                </c:pt>
                <c:pt idx="53">
                  <c:v>6.4072034528947759</c:v>
                </c:pt>
                <c:pt idx="54">
                  <c:v>5.9184356295773073</c:v>
                </c:pt>
                <c:pt idx="55">
                  <c:v>8.8334382288697206</c:v>
                </c:pt>
                <c:pt idx="56">
                  <c:v>9.5734597156398102</c:v>
                </c:pt>
                <c:pt idx="57">
                  <c:v>9.2820037105751396</c:v>
                </c:pt>
                <c:pt idx="58">
                  <c:v>8.5659662929690406</c:v>
                </c:pt>
                <c:pt idx="59">
                  <c:v>7.8891888892998487</c:v>
                </c:pt>
                <c:pt idx="60">
                  <c:v>6.1018891641095792</c:v>
                </c:pt>
                <c:pt idx="61">
                  <c:v>6.3076443515411551</c:v>
                </c:pt>
                <c:pt idx="62">
                  <c:v>12.078605341790251</c:v>
                </c:pt>
                <c:pt idx="63">
                  <c:v>9.5777340662168875</c:v>
                </c:pt>
                <c:pt idx="64">
                  <c:v>9.4784030571937752</c:v>
                </c:pt>
                <c:pt idx="65">
                  <c:v>9.3465628768775346</c:v>
                </c:pt>
                <c:pt idx="66">
                  <c:v>8.1992506061273964</c:v>
                </c:pt>
                <c:pt idx="67">
                  <c:v>6.1483581816518793</c:v>
                </c:pt>
                <c:pt idx="68">
                  <c:v>6.6250906955049578</c:v>
                </c:pt>
                <c:pt idx="69">
                  <c:v>9.4265338191362602</c:v>
                </c:pt>
                <c:pt idx="70">
                  <c:v>8.6570230249079856</c:v>
                </c:pt>
                <c:pt idx="71">
                  <c:v>8.9800097174984383</c:v>
                </c:pt>
                <c:pt idx="72">
                  <c:v>8.4086532623215309</c:v>
                </c:pt>
                <c:pt idx="73">
                  <c:v>7.8998406871233637</c:v>
                </c:pt>
                <c:pt idx="74">
                  <c:v>6.0256632564591639</c:v>
                </c:pt>
                <c:pt idx="75">
                  <c:v>5.9724322539152803</c:v>
                </c:pt>
                <c:pt idx="76">
                  <c:v>8.7199543149843386</c:v>
                </c:pt>
                <c:pt idx="77">
                  <c:v>8.3622191180781904</c:v>
                </c:pt>
                <c:pt idx="78">
                  <c:v>8.8708845082051813</c:v>
                </c:pt>
                <c:pt idx="79">
                  <c:v>8.8106325843842423</c:v>
                </c:pt>
                <c:pt idx="80">
                  <c:v>7.7447462839569452</c:v>
                </c:pt>
                <c:pt idx="81">
                  <c:v>6.15497625474051</c:v>
                </c:pt>
                <c:pt idx="82">
                  <c:v>6.1626823967711895</c:v>
                </c:pt>
                <c:pt idx="83">
                  <c:v>6.5967866655210932</c:v>
                </c:pt>
                <c:pt idx="84">
                  <c:v>10.283754822117446</c:v>
                </c:pt>
                <c:pt idx="85">
                  <c:v>9.0677386247006506</c:v>
                </c:pt>
                <c:pt idx="86">
                  <c:v>9.1449334419994575</c:v>
                </c:pt>
                <c:pt idx="87">
                  <c:v>8.9901582499022616</c:v>
                </c:pt>
                <c:pt idx="88">
                  <c:v>8.1170980059397539</c:v>
                </c:pt>
                <c:pt idx="89">
                  <c:v>6.5923799493808497</c:v>
                </c:pt>
                <c:pt idx="90">
                  <c:v>6.4431085437936595</c:v>
                </c:pt>
                <c:pt idx="91">
                  <c:v>9.3580690071623867</c:v>
                </c:pt>
                <c:pt idx="92">
                  <c:v>9.2134681482964602</c:v>
                </c:pt>
                <c:pt idx="93">
                  <c:v>9.5756709121745196</c:v>
                </c:pt>
                <c:pt idx="94">
                  <c:v>12.312417580583237</c:v>
                </c:pt>
                <c:pt idx="95">
                  <c:v>8.2562824992894051</c:v>
                </c:pt>
                <c:pt idx="96">
                  <c:v>6.4089487852592502</c:v>
                </c:pt>
                <c:pt idx="97">
                  <c:v>6.4371492176966729</c:v>
                </c:pt>
                <c:pt idx="98">
                  <c:v>9.2530186027533894</c:v>
                </c:pt>
                <c:pt idx="99">
                  <c:v>10.400507047354601</c:v>
                </c:pt>
                <c:pt idx="100">
                  <c:v>14.769467677164165</c:v>
                </c:pt>
                <c:pt idx="101">
                  <c:v>9.4809217982621838</c:v>
                </c:pt>
                <c:pt idx="102">
                  <c:v>8.648420290292405</c:v>
                </c:pt>
                <c:pt idx="103">
                  <c:v>5.9493233602186875</c:v>
                </c:pt>
                <c:pt idx="104">
                  <c:v>6.9968872648531599</c:v>
                </c:pt>
                <c:pt idx="105">
                  <c:v>9.2718622018790651</c:v>
                </c:pt>
                <c:pt idx="106">
                  <c:v>10.041110123932718</c:v>
                </c:pt>
                <c:pt idx="107">
                  <c:v>9.7543110025942319</c:v>
                </c:pt>
                <c:pt idx="108">
                  <c:v>9.2986087856555759</c:v>
                </c:pt>
                <c:pt idx="109">
                  <c:v>8.7343080336788343</c:v>
                </c:pt>
                <c:pt idx="110">
                  <c:v>6.5717110548106037</c:v>
                </c:pt>
                <c:pt idx="111">
                  <c:v>6.453436840979248</c:v>
                </c:pt>
                <c:pt idx="112">
                  <c:v>10.274610370777427</c:v>
                </c:pt>
                <c:pt idx="113">
                  <c:v>10.920298077217947</c:v>
                </c:pt>
                <c:pt idx="114">
                  <c:v>10.566396953831509</c:v>
                </c:pt>
                <c:pt idx="115">
                  <c:v>9.9241679970526828</c:v>
                </c:pt>
                <c:pt idx="116">
                  <c:v>8.6674273730956646</c:v>
                </c:pt>
                <c:pt idx="117">
                  <c:v>7.4498079068038168</c:v>
                </c:pt>
                <c:pt idx="118">
                  <c:v>7.5071348802580964</c:v>
                </c:pt>
                <c:pt idx="119">
                  <c:v>9.4706400878400316</c:v>
                </c:pt>
                <c:pt idx="120">
                  <c:v>10.662828667378554</c:v>
                </c:pt>
                <c:pt idx="121">
                  <c:v>15.361273242402191</c:v>
                </c:pt>
                <c:pt idx="122">
                  <c:v>10.053369341563785</c:v>
                </c:pt>
                <c:pt idx="123">
                  <c:v>9.0818555641223337</c:v>
                </c:pt>
                <c:pt idx="124">
                  <c:v>6.8064937368005287</c:v>
                </c:pt>
                <c:pt idx="125">
                  <c:v>6.8810154382791806</c:v>
                </c:pt>
                <c:pt idx="126">
                  <c:v>10.795096661659963</c:v>
                </c:pt>
                <c:pt idx="127">
                  <c:v>10.536531711498956</c:v>
                </c:pt>
                <c:pt idx="128">
                  <c:v>10.048682657005612</c:v>
                </c:pt>
                <c:pt idx="129">
                  <c:v>8.9790698803761924</c:v>
                </c:pt>
                <c:pt idx="130">
                  <c:v>7.4520672274355357</c:v>
                </c:pt>
                <c:pt idx="131">
                  <c:v>7.0176861917897124</c:v>
                </c:pt>
                <c:pt idx="132">
                  <c:v>10.052515560165975</c:v>
                </c:pt>
                <c:pt idx="133">
                  <c:v>10.477023786376304</c:v>
                </c:pt>
                <c:pt idx="134">
                  <c:v>10.133198723376539</c:v>
                </c:pt>
                <c:pt idx="135">
                  <c:v>9.5276181770697317</c:v>
                </c:pt>
                <c:pt idx="136">
                  <c:v>8.9711786402062863</c:v>
                </c:pt>
                <c:pt idx="137">
                  <c:v>7.0929266265825879</c:v>
                </c:pt>
                <c:pt idx="138">
                  <c:v>7.108392351853972</c:v>
                </c:pt>
                <c:pt idx="139">
                  <c:v>9.8960402595682684</c:v>
                </c:pt>
                <c:pt idx="140">
                  <c:v>10.637561779242175</c:v>
                </c:pt>
                <c:pt idx="141">
                  <c:v>9.8616996813508102</c:v>
                </c:pt>
                <c:pt idx="142">
                  <c:v>9.6312114989733058</c:v>
                </c:pt>
                <c:pt idx="143">
                  <c:v>8.2255067984150738</c:v>
                </c:pt>
                <c:pt idx="144">
                  <c:v>7.0775076241105204</c:v>
                </c:pt>
                <c:pt idx="145">
                  <c:v>6.411339062474128</c:v>
                </c:pt>
                <c:pt idx="146">
                  <c:v>7.3429935672126803</c:v>
                </c:pt>
                <c:pt idx="147">
                  <c:v>10.271375342104395</c:v>
                </c:pt>
                <c:pt idx="148">
                  <c:v>9.9034491833478633</c:v>
                </c:pt>
                <c:pt idx="149">
                  <c:v>9.4992865694651734</c:v>
                </c:pt>
                <c:pt idx="150">
                  <c:v>8.392526124116209</c:v>
                </c:pt>
                <c:pt idx="151">
                  <c:v>6.5884134797425213</c:v>
                </c:pt>
                <c:pt idx="152">
                  <c:v>7.016735506590531</c:v>
                </c:pt>
                <c:pt idx="153">
                  <c:v>9.8405825624876986</c:v>
                </c:pt>
                <c:pt idx="154">
                  <c:v>9.8033455732354149</c:v>
                </c:pt>
                <c:pt idx="155">
                  <c:v>8.8173479528829084</c:v>
                </c:pt>
                <c:pt idx="156">
                  <c:v>8.8955954323001638</c:v>
                </c:pt>
                <c:pt idx="157">
                  <c:v>8.4747143858276708</c:v>
                </c:pt>
                <c:pt idx="158">
                  <c:v>6.4948587791227386</c:v>
                </c:pt>
                <c:pt idx="159">
                  <c:v>6.1748403617386796</c:v>
                </c:pt>
                <c:pt idx="160">
                  <c:v>8.6551028640580885</c:v>
                </c:pt>
                <c:pt idx="161">
                  <c:v>9.6965032946948195</c:v>
                </c:pt>
                <c:pt idx="162">
                  <c:v>8.7701581090036917</c:v>
                </c:pt>
                <c:pt idx="163">
                  <c:v>8.5662306703051971</c:v>
                </c:pt>
                <c:pt idx="164">
                  <c:v>7.8062590863876347</c:v>
                </c:pt>
                <c:pt idx="165">
                  <c:v>5.8085252927221243</c:v>
                </c:pt>
                <c:pt idx="166">
                  <c:v>5.4073065924487329</c:v>
                </c:pt>
                <c:pt idx="167">
                  <c:v>8.3748419625584543</c:v>
                </c:pt>
                <c:pt idx="168">
                  <c:v>8.8421562982939914</c:v>
                </c:pt>
                <c:pt idx="169">
                  <c:v>8.5111857839130565</c:v>
                </c:pt>
                <c:pt idx="170">
                  <c:v>8.4893694129016666</c:v>
                </c:pt>
                <c:pt idx="171">
                  <c:v>7.3548718103487305</c:v>
                </c:pt>
                <c:pt idx="172">
                  <c:v>6.207841483979764</c:v>
                </c:pt>
                <c:pt idx="173">
                  <c:v>6.3847603098178771</c:v>
                </c:pt>
                <c:pt idx="174">
                  <c:v>8.2272224271486536</c:v>
                </c:pt>
                <c:pt idx="175">
                  <c:v>8.8083900731312958</c:v>
                </c:pt>
                <c:pt idx="176">
                  <c:v>9.4828730259374492</c:v>
                </c:pt>
                <c:pt idx="177">
                  <c:v>8.613055486548495</c:v>
                </c:pt>
                <c:pt idx="178">
                  <c:v>7.6763878565286463</c:v>
                </c:pt>
                <c:pt idx="179">
                  <c:v>5.7709622142836396</c:v>
                </c:pt>
                <c:pt idx="180">
                  <c:v>5.4747325603277313</c:v>
                </c:pt>
                <c:pt idx="181">
                  <c:v>7.1483693943464717</c:v>
                </c:pt>
                <c:pt idx="182">
                  <c:v>8.6981936385281085</c:v>
                </c:pt>
                <c:pt idx="183">
                  <c:v>8.6319264191400524</c:v>
                </c:pt>
                <c:pt idx="184">
                  <c:v>8.7157376039421006</c:v>
                </c:pt>
                <c:pt idx="185">
                  <c:v>7.9518440771273271</c:v>
                </c:pt>
                <c:pt idx="186">
                  <c:v>5.7103160819729073</c:v>
                </c:pt>
                <c:pt idx="187">
                  <c:v>6.106450281941961</c:v>
                </c:pt>
                <c:pt idx="188">
                  <c:v>8.037499675383696</c:v>
                </c:pt>
                <c:pt idx="189">
                  <c:v>9.2512380412635444</c:v>
                </c:pt>
                <c:pt idx="190">
                  <c:v>8.6633267601129891</c:v>
                </c:pt>
                <c:pt idx="191">
                  <c:v>8.5877112537665408</c:v>
                </c:pt>
                <c:pt idx="192">
                  <c:v>7.4433363553943792</c:v>
                </c:pt>
                <c:pt idx="193">
                  <c:v>5.9932850508766737</c:v>
                </c:pt>
                <c:pt idx="194">
                  <c:v>6.4678127332296054</c:v>
                </c:pt>
                <c:pt idx="195">
                  <c:v>8.8290137284593335</c:v>
                </c:pt>
                <c:pt idx="196">
                  <c:v>8.8285291943828526</c:v>
                </c:pt>
                <c:pt idx="197">
                  <c:v>8.7193394218725295</c:v>
                </c:pt>
                <c:pt idx="198">
                  <c:v>9.0220963988387997</c:v>
                </c:pt>
                <c:pt idx="199">
                  <c:v>7.9118582894049485</c:v>
                </c:pt>
                <c:pt idx="200">
                  <c:v>6.4279262899839305</c:v>
                </c:pt>
                <c:pt idx="201">
                  <c:v>6.6573449200332808</c:v>
                </c:pt>
                <c:pt idx="202">
                  <c:v>9.3617021276595747</c:v>
                </c:pt>
                <c:pt idx="203">
                  <c:v>10.282885748202567</c:v>
                </c:pt>
                <c:pt idx="204">
                  <c:v>9.8479885408454457</c:v>
                </c:pt>
                <c:pt idx="205">
                  <c:v>10.194757296517709</c:v>
                </c:pt>
                <c:pt idx="206">
                  <c:v>8.4165322404848055</c:v>
                </c:pt>
                <c:pt idx="207">
                  <c:v>6.616987958313084</c:v>
                </c:pt>
                <c:pt idx="208">
                  <c:v>6.5250961139096262</c:v>
                </c:pt>
                <c:pt idx="209">
                  <c:v>9.8552983549929447</c:v>
                </c:pt>
                <c:pt idx="210">
                  <c:v>15.734622035573123</c:v>
                </c:pt>
                <c:pt idx="211">
                  <c:v>10.119769240416371</c:v>
                </c:pt>
                <c:pt idx="212">
                  <c:v>10.306940693863247</c:v>
                </c:pt>
                <c:pt idx="213">
                  <c:v>9.3962741021564558</c:v>
                </c:pt>
                <c:pt idx="214">
                  <c:v>7.1938223000394705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79A-43CA-9E93-C5C0D10B49B0}"/>
            </c:ext>
          </c:extLst>
        </c:ser>
        <c:dLbls/>
        <c:axId val="170047360"/>
        <c:axId val="170048896"/>
      </c:scatterChart>
      <c:valAx>
        <c:axId val="170047360"/>
        <c:scaling>
          <c:orientation val="minMax"/>
          <c:max val="44165"/>
          <c:min val="43935"/>
        </c:scaling>
        <c:axPos val="b"/>
        <c:numFmt formatCode="d\-mmm" sourceLinked="1"/>
        <c:tickLblPos val="nextTo"/>
        <c:crossAx val="170048896"/>
        <c:crosses val="autoZero"/>
        <c:crossBetween val="midCat"/>
      </c:valAx>
      <c:valAx>
        <c:axId val="170048896"/>
        <c:scaling>
          <c:orientation val="minMax"/>
        </c:scaling>
        <c:axPos val="l"/>
        <c:numFmt formatCode="General" sourceLinked="1"/>
        <c:tickLblPos val="nextTo"/>
        <c:crossAx val="170047360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508001</xdr:colOff>
      <xdr:row>5</xdr:row>
      <xdr:rowOff>27549</xdr:rowOff>
    </xdr:from>
    <xdr:to>
      <xdr:col>17</xdr:col>
      <xdr:colOff>201613</xdr:colOff>
      <xdr:row>19</xdr:row>
      <xdr:rowOff>103749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3175</xdr:colOff>
      <xdr:row>5</xdr:row>
      <xdr:rowOff>3737</xdr:rowOff>
    </xdr:from>
    <xdr:to>
      <xdr:col>25</xdr:col>
      <xdr:colOff>307976</xdr:colOff>
      <xdr:row>19</xdr:row>
      <xdr:rowOff>79937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191558</xdr:colOff>
      <xdr:row>7</xdr:row>
      <xdr:rowOff>135494</xdr:rowOff>
    </xdr:from>
    <xdr:to>
      <xdr:col>23</xdr:col>
      <xdr:colOff>548216</xdr:colOff>
      <xdr:row>22</xdr:row>
      <xdr:rowOff>116444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5511DFC9-7B05-4558-B1FD-D6979AEE3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334434</xdr:colOff>
      <xdr:row>7</xdr:row>
      <xdr:rowOff>135494</xdr:rowOff>
    </xdr:from>
    <xdr:to>
      <xdr:col>39</xdr:col>
      <xdr:colOff>162984</xdr:colOff>
      <xdr:row>22</xdr:row>
      <xdr:rowOff>135494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964E7607-0DE8-41BD-A7EB-151328ECB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567267</xdr:colOff>
      <xdr:row>7</xdr:row>
      <xdr:rowOff>135494</xdr:rowOff>
    </xdr:from>
    <xdr:to>
      <xdr:col>31</xdr:col>
      <xdr:colOff>315384</xdr:colOff>
      <xdr:row>22</xdr:row>
      <xdr:rowOff>116444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29E279C7-A148-42B1-8960-212464934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5</xdr:row>
      <xdr:rowOff>109537</xdr:rowOff>
    </xdr:from>
    <xdr:to>
      <xdr:col>18</xdr:col>
      <xdr:colOff>257175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CF37F0E-4529-4259-BDC5-B3E03851E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0.42083</cdr:x>
      <cdr:y>0.90104</cdr:y>
    </cdr:from>
    <cdr:to>
      <cdr:x>0.70208</cdr:x>
      <cdr:y>0.9809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50" y="2471738"/>
          <a:ext cx="12858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% test positive</a:t>
          </a:r>
        </a:p>
      </cdr:txBody>
    </cdr:sp>
  </cdr:relSizeAnchor>
  <cdr:relSizeAnchor xmlns:cdr="http://schemas.openxmlformats.org/drawingml/2006/chartDrawing">
    <cdr:from>
      <cdr:x>0.00938</cdr:x>
      <cdr:y>0.26736</cdr:y>
    </cdr:from>
    <cdr:to>
      <cdr:x>0.07604</cdr:x>
      <cdr:y>0.51389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42875" y="919164"/>
          <a:ext cx="6762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CFR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</xdr:row>
      <xdr:rowOff>47625</xdr:rowOff>
    </xdr:from>
    <xdr:to>
      <xdr:col>17</xdr:col>
      <xdr:colOff>476250</xdr:colOff>
      <xdr:row>15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2AC9F56-B9B7-48C8-B9B9-7D99AB088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ali/Downloads/confirmed%20cases%20to%20testing%20nov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ali/Downloads/test%20positive%20CF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st positives"/>
      <sheetName val="Sheet3"/>
    </sheetNames>
    <sheetDataSet>
      <sheetData sheetId="0"/>
      <sheetData sheetId="1">
        <row r="84">
          <cell r="A84">
            <v>43938</v>
          </cell>
          <cell r="E84">
            <v>3.6485391312723983</v>
          </cell>
          <cell r="F84">
            <v>4.1214750542299345</v>
          </cell>
          <cell r="J84">
            <v>3.7503244936181508</v>
          </cell>
          <cell r="K84">
            <v>0.76741440377804016</v>
          </cell>
          <cell r="O84">
            <v>21.259984141671151</v>
          </cell>
          <cell r="P84">
            <v>7.259923579751792</v>
          </cell>
        </row>
        <row r="85">
          <cell r="A85">
            <v>43939</v>
          </cell>
          <cell r="E85">
            <v>3.5905683009840579</v>
          </cell>
          <cell r="F85">
            <v>2.5528811086797956</v>
          </cell>
          <cell r="J85">
            <v>4.2256411420262516</v>
          </cell>
          <cell r="K85">
            <v>0.87006960556844548</v>
          </cell>
          <cell r="O85">
            <v>20.250067685882435</v>
          </cell>
          <cell r="P85">
            <v>12.227159212532028</v>
          </cell>
        </row>
        <row r="86">
          <cell r="A86">
            <v>43940</v>
          </cell>
          <cell r="E86">
            <v>4.8333179752903463</v>
          </cell>
          <cell r="F86">
            <v>2.4050632911392404</v>
          </cell>
          <cell r="J86">
            <v>4.8218663429083346</v>
          </cell>
          <cell r="K86">
            <v>0.81081081081081086</v>
          </cell>
          <cell r="O86">
            <v>18.418785010476142</v>
          </cell>
          <cell r="P86">
            <v>5.6375675839863923</v>
          </cell>
        </row>
        <row r="87">
          <cell r="A87">
            <v>43941</v>
          </cell>
          <cell r="E87">
            <v>5.626793714862</v>
          </cell>
          <cell r="F87">
            <v>2.6634382566585955</v>
          </cell>
          <cell r="J87">
            <v>5.932212815601333</v>
          </cell>
          <cell r="K87">
            <v>0.77324973876698011</v>
          </cell>
          <cell r="O87">
            <v>13.513212288167114</v>
          </cell>
          <cell r="P87">
            <v>7.2029592292996218</v>
          </cell>
        </row>
        <row r="88">
          <cell r="A88">
            <v>43942</v>
          </cell>
          <cell r="E88">
            <v>4.8369411521833676</v>
          </cell>
          <cell r="F88">
            <v>3.4482758620689653</v>
          </cell>
          <cell r="J88">
            <v>4.0619451338216308</v>
          </cell>
          <cell r="K88">
            <v>0.61056105610561051</v>
          </cell>
          <cell r="O88">
            <v>14.618593201080666</v>
          </cell>
          <cell r="P88">
            <v>6.616782469267771</v>
          </cell>
        </row>
        <row r="89">
          <cell r="A89">
            <v>43943</v>
          </cell>
          <cell r="E89">
            <v>5.0144768199414091</v>
          </cell>
          <cell r="F89">
            <v>2.7863777089783284</v>
          </cell>
          <cell r="J89">
            <v>5.0209337992233296</v>
          </cell>
          <cell r="K89">
            <v>0.96063730084348642</v>
          </cell>
          <cell r="O89">
            <v>17.602294822708231</v>
          </cell>
          <cell r="P89">
            <v>6.7687521789267615</v>
          </cell>
        </row>
        <row r="90">
          <cell r="A90">
            <v>43944</v>
          </cell>
          <cell r="E90">
            <v>5.1050562422669401</v>
          </cell>
          <cell r="F90">
            <v>2.3995200959808036</v>
          </cell>
          <cell r="J90">
            <v>4.3755023769906636</v>
          </cell>
          <cell r="K90">
            <v>0.79758950726692657</v>
          </cell>
          <cell r="O90">
            <v>8.0508372872472389</v>
          </cell>
          <cell r="P90">
            <v>9.7850807368660444</v>
          </cell>
        </row>
        <row r="91">
          <cell r="A91">
            <v>43945</v>
          </cell>
          <cell r="E91">
            <v>6.1014298878477842</v>
          </cell>
          <cell r="F91">
            <v>4.1903409090909092</v>
          </cell>
          <cell r="J91">
            <v>3.7601511299223351</v>
          </cell>
          <cell r="K91">
            <v>0.87853323147440798</v>
          </cell>
          <cell r="O91">
            <v>11.792601482642436</v>
          </cell>
          <cell r="P91">
            <v>19.216587076104698</v>
          </cell>
        </row>
        <row r="92">
          <cell r="A92">
            <v>43946</v>
          </cell>
          <cell r="E92">
            <v>5.1775197801273656</v>
          </cell>
          <cell r="F92">
            <v>2.3978201634877383</v>
          </cell>
          <cell r="J92">
            <v>4.4043555164321138</v>
          </cell>
          <cell r="K92">
            <v>1.0263929618768328</v>
          </cell>
          <cell r="O92">
            <v>9.0854980604429425</v>
          </cell>
          <cell r="P92">
            <v>4.936305732484076</v>
          </cell>
        </row>
        <row r="93">
          <cell r="A93">
            <v>43947</v>
          </cell>
          <cell r="E93">
            <v>7.210122017112286</v>
          </cell>
          <cell r="F93">
            <v>3.4847542003733665</v>
          </cell>
          <cell r="J93">
            <v>4.303301573825653</v>
          </cell>
          <cell r="K93">
            <v>0.94033168062916739</v>
          </cell>
          <cell r="O93">
            <v>21.882405794865395</v>
          </cell>
          <cell r="P93">
            <v>4.475674339054998</v>
          </cell>
        </row>
        <row r="94">
          <cell r="A94">
            <v>43948</v>
          </cell>
          <cell r="E94">
            <v>5.0579549426576644</v>
          </cell>
          <cell r="F94">
            <v>3.6989795918367347</v>
          </cell>
          <cell r="J94">
            <v>4.4477611645497506</v>
          </cell>
          <cell r="K94">
            <v>0.93865236339255786</v>
          </cell>
          <cell r="O94">
            <v>11.75917724169439</v>
          </cell>
          <cell r="P94">
            <v>6.2814163905127156</v>
          </cell>
        </row>
        <row r="95">
          <cell r="A95">
            <v>43949</v>
          </cell>
          <cell r="E95">
            <v>3.7270412972878586</v>
          </cell>
          <cell r="F95">
            <v>3.6277602523659307</v>
          </cell>
          <cell r="J95">
            <v>4.1234096769790671</v>
          </cell>
          <cell r="K95">
            <v>0.92752711837761359</v>
          </cell>
          <cell r="O95">
            <v>9.5914299260230589</v>
          </cell>
          <cell r="P95">
            <v>6.0733774011800721</v>
          </cell>
        </row>
        <row r="96">
          <cell r="A96">
            <v>43950</v>
          </cell>
          <cell r="E96">
            <v>4.5821110440408734</v>
          </cell>
          <cell r="F96">
            <v>4.1642228739002931</v>
          </cell>
          <cell r="J96">
            <v>4.1056709312751147</v>
          </cell>
          <cell r="K96">
            <v>1.0648596321393997</v>
          </cell>
          <cell r="O96">
            <v>10.415108643430688</v>
          </cell>
          <cell r="P96">
            <v>8.7435769932040444</v>
          </cell>
        </row>
        <row r="97">
          <cell r="A97">
            <v>43951</v>
          </cell>
          <cell r="E97">
            <v>4.1497452681403377</v>
          </cell>
          <cell r="F97">
            <v>4.1643531371460298</v>
          </cell>
          <cell r="J97">
            <v>3.4804187888002831</v>
          </cell>
          <cell r="K97">
            <v>1.1542661051318046</v>
          </cell>
          <cell r="O97">
            <v>11.627497189943043</v>
          </cell>
          <cell r="P97">
            <v>9.5550025616628851</v>
          </cell>
        </row>
        <row r="98">
          <cell r="A98">
            <v>43952</v>
          </cell>
          <cell r="E98">
            <v>3.6104957738956749</v>
          </cell>
          <cell r="F98">
            <v>3.2136894824707847</v>
          </cell>
          <cell r="J98">
            <v>4.0537603334114003</v>
          </cell>
          <cell r="K98">
            <v>1.3525081321691492</v>
          </cell>
          <cell r="O98">
            <v>12.381227659962734</v>
          </cell>
          <cell r="P98">
            <v>6.8188655279606909</v>
          </cell>
        </row>
        <row r="99">
          <cell r="A99">
            <v>43953</v>
          </cell>
          <cell r="E99">
            <v>4.1539723078488624</v>
          </cell>
          <cell r="F99">
            <v>3.5881435257410295</v>
          </cell>
          <cell r="J99">
            <v>4.5300015107694938</v>
          </cell>
          <cell r="K99">
            <v>1.08465981124102</v>
          </cell>
          <cell r="O99">
            <v>13.497665787259018</v>
          </cell>
          <cell r="P99">
            <v>6.0727433367692534</v>
          </cell>
        </row>
        <row r="100">
          <cell r="A100">
            <v>43954</v>
          </cell>
          <cell r="E100">
            <v>4.7898398525740919</v>
          </cell>
          <cell r="F100">
            <v>4.742547425474255</v>
          </cell>
          <cell r="J100">
            <v>5.2333776975184838</v>
          </cell>
          <cell r="K100">
            <v>0.95802344636329262</v>
          </cell>
          <cell r="O100">
            <v>11.642457239795085</v>
          </cell>
          <cell r="P100">
            <v>4.496722207047255</v>
          </cell>
        </row>
        <row r="101">
          <cell r="A101">
            <v>43955</v>
          </cell>
          <cell r="E101">
            <v>3.6999882431533</v>
          </cell>
          <cell r="F101">
            <v>2.8172866520787747</v>
          </cell>
          <cell r="J101">
            <v>5.6481762744393631</v>
          </cell>
          <cell r="K101">
            <v>0.8313415774706433</v>
          </cell>
          <cell r="O101">
            <v>9.5498106999386181</v>
          </cell>
          <cell r="P101">
            <v>5.193817075124139</v>
          </cell>
        </row>
        <row r="102">
          <cell r="A102">
            <v>43956</v>
          </cell>
          <cell r="E102">
            <v>5.6521559531131498</v>
          </cell>
          <cell r="F102">
            <v>4.3083136990912152</v>
          </cell>
          <cell r="J102">
            <v>5.5773192004714893</v>
          </cell>
          <cell r="K102">
            <v>0.78058873318912814</v>
          </cell>
          <cell r="O102">
            <v>8.6400317613212074</v>
          </cell>
          <cell r="P102">
            <v>5.5415394148630108</v>
          </cell>
        </row>
        <row r="103">
          <cell r="A103">
            <v>43957</v>
          </cell>
          <cell r="E103">
            <v>4.2869428998227423</v>
          </cell>
          <cell r="F103">
            <v>2.5263742365352582</v>
          </cell>
          <cell r="J103">
            <v>5.4080354919868068</v>
          </cell>
          <cell r="K103">
            <v>0.76552310745676211</v>
          </cell>
          <cell r="O103">
            <v>8.8921745020505387</v>
          </cell>
          <cell r="P103">
            <v>8.9929113711673168</v>
          </cell>
        </row>
        <row r="104">
          <cell r="A104">
            <v>43958</v>
          </cell>
          <cell r="E104">
            <v>4.3007109720162235</v>
          </cell>
          <cell r="F104">
            <v>3.1100478468899522</v>
          </cell>
          <cell r="J104">
            <v>5.8350320163890839</v>
          </cell>
          <cell r="K104">
            <v>0.78202336171055231</v>
          </cell>
          <cell r="O104">
            <v>8.889472683982353</v>
          </cell>
          <cell r="P104">
            <v>9.7521551724137936</v>
          </cell>
        </row>
        <row r="105">
          <cell r="A105">
            <v>43959</v>
          </cell>
          <cell r="E105">
            <v>4.0941898891140118</v>
          </cell>
          <cell r="F105">
            <v>2.9050613956274334</v>
          </cell>
          <cell r="J105">
            <v>6.1567363026287785</v>
          </cell>
          <cell r="K105">
            <v>0.74817691069230041</v>
          </cell>
          <cell r="O105">
            <v>9.6299171026507597</v>
          </cell>
          <cell r="P105">
            <v>7.8924177799710948</v>
          </cell>
        </row>
        <row r="106">
          <cell r="A106">
            <v>43960</v>
          </cell>
          <cell r="E106">
            <v>4.0096490949435157</v>
          </cell>
          <cell r="F106">
            <v>3.622047244094488</v>
          </cell>
          <cell r="J106">
            <v>5.5540705870440874</v>
          </cell>
          <cell r="K106">
            <v>0.7657376903214318</v>
          </cell>
          <cell r="O106">
            <v>9.0489372612977093</v>
          </cell>
          <cell r="P106">
            <v>5.6015135215342955</v>
          </cell>
        </row>
        <row r="107">
          <cell r="A107">
            <v>43961</v>
          </cell>
          <cell r="E107">
            <v>3.9577168928102116</v>
          </cell>
          <cell r="F107">
            <v>2.5980051032243101</v>
          </cell>
          <cell r="J107">
            <v>5.701716453218042</v>
          </cell>
          <cell r="K107">
            <v>0.85054678007290396</v>
          </cell>
          <cell r="O107">
            <v>8.2315982752169248</v>
          </cell>
          <cell r="P107">
            <v>6.3017335623926281</v>
          </cell>
        </row>
        <row r="108">
          <cell r="A108">
            <v>43962</v>
          </cell>
          <cell r="E108">
            <v>5.0881480834328414</v>
          </cell>
          <cell r="F108">
            <v>2.255639097744361</v>
          </cell>
          <cell r="J108">
            <v>5.716555314004065</v>
          </cell>
          <cell r="K108">
            <v>0.85975778866598873</v>
          </cell>
          <cell r="O108">
            <v>6.3752007029494564</v>
          </cell>
          <cell r="P108">
            <v>3.6232599466877282</v>
          </cell>
        </row>
        <row r="109">
          <cell r="A109">
            <v>43963</v>
          </cell>
          <cell r="E109">
            <v>4.3526431741495282</v>
          </cell>
          <cell r="F109">
            <v>3.3688938798427848</v>
          </cell>
          <cell r="J109">
            <v>6.0508689375255518</v>
          </cell>
          <cell r="K109">
            <v>0.86269524155466759</v>
          </cell>
          <cell r="O109">
            <v>5.5286566269827242</v>
          </cell>
          <cell r="P109">
            <v>6.3807473643539216</v>
          </cell>
        </row>
        <row r="110">
          <cell r="A110">
            <v>43964</v>
          </cell>
          <cell r="E110">
            <v>4.2572328492999683</v>
          </cell>
          <cell r="F110">
            <v>3.6768652710681695</v>
          </cell>
          <cell r="J110">
            <v>5.4914860262651972</v>
          </cell>
          <cell r="K110">
            <v>0.82361015785861358</v>
          </cell>
          <cell r="O110">
            <v>6.530366511931593</v>
          </cell>
          <cell r="P110">
            <v>7.7240566037735849</v>
          </cell>
        </row>
        <row r="111">
          <cell r="A111">
            <v>43965</v>
          </cell>
          <cell r="E111">
            <v>4.4951547986083638</v>
          </cell>
          <cell r="F111">
            <v>2.4304685542470557</v>
          </cell>
          <cell r="J111">
            <v>4.8818391602976643</v>
          </cell>
          <cell r="K111">
            <v>0.88998990733094774</v>
          </cell>
          <cell r="O111">
            <v>5.923112796265336</v>
          </cell>
          <cell r="P111">
            <v>8.4015012992012323</v>
          </cell>
        </row>
        <row r="112">
          <cell r="A112">
            <v>43966</v>
          </cell>
          <cell r="E112">
            <v>4.7910475782050987</v>
          </cell>
          <cell r="F112">
            <v>2.73109243697479</v>
          </cell>
          <cell r="J112">
            <v>5.1872600181306048</v>
          </cell>
          <cell r="K112">
            <v>0.99258070984559854</v>
          </cell>
          <cell r="O112">
            <v>7.8097489891330785</v>
          </cell>
          <cell r="P112">
            <v>6.532070883837453</v>
          </cell>
        </row>
        <row r="113">
          <cell r="A113">
            <v>43967</v>
          </cell>
          <cell r="E113">
            <v>4.79467075509812</v>
          </cell>
          <cell r="F113">
            <v>2.5031289111389237</v>
          </cell>
          <cell r="J113">
            <v>4.377916498495666</v>
          </cell>
          <cell r="K113">
            <v>0.95301000188714857</v>
          </cell>
          <cell r="O113">
            <v>7.0699841199716911</v>
          </cell>
          <cell r="P113">
            <v>6.5156029480947151</v>
          </cell>
        </row>
        <row r="114">
          <cell r="A114">
            <v>43968</v>
          </cell>
          <cell r="E114">
            <v>6.0229277218323238</v>
          </cell>
          <cell r="F114">
            <v>3.0104971281441868</v>
          </cell>
          <cell r="J114">
            <v>4.49526112285605</v>
          </cell>
          <cell r="K114">
            <v>1.1086956521739131</v>
          </cell>
          <cell r="O114">
            <v>6.5467486254135112</v>
          </cell>
          <cell r="P114">
            <v>4.8433862866010537</v>
          </cell>
        </row>
        <row r="115">
          <cell r="A115">
            <v>43969</v>
          </cell>
          <cell r="E115">
            <v>5.4264837923478257</v>
          </cell>
          <cell r="F115">
            <v>2.8305963699222128</v>
          </cell>
          <cell r="J115">
            <v>4.0506253266933587</v>
          </cell>
          <cell r="K115">
            <v>1.0505716345658667</v>
          </cell>
          <cell r="O115">
            <v>4.8733051478700187</v>
          </cell>
          <cell r="P115">
            <v>4.2812483441954114</v>
          </cell>
        </row>
        <row r="116">
          <cell r="A116">
            <v>43970</v>
          </cell>
          <cell r="E116">
            <v>5.1449111880901741</v>
          </cell>
          <cell r="F116">
            <v>2.3724406889827754</v>
          </cell>
          <cell r="J116">
            <v>4.0688268085851531</v>
          </cell>
          <cell r="K116">
            <v>1.1539323325117634</v>
          </cell>
          <cell r="O116">
            <v>5.5449046879703214</v>
          </cell>
          <cell r="P116">
            <v>3.6216290462890894</v>
          </cell>
        </row>
        <row r="117">
          <cell r="A117">
            <v>43971</v>
          </cell>
          <cell r="E117">
            <v>5.8084701562120662</v>
          </cell>
          <cell r="F117">
            <v>2.3426573426573425</v>
          </cell>
          <cell r="J117">
            <v>3.7070589558276343</v>
          </cell>
          <cell r="K117">
            <v>1.1767246032602829</v>
          </cell>
          <cell r="O117">
            <v>4.9861027340850388</v>
          </cell>
          <cell r="P117">
            <v>7.8517776664997498</v>
          </cell>
        </row>
        <row r="118">
          <cell r="A118">
            <v>43972</v>
          </cell>
          <cell r="E118">
            <v>5.8063997694160534</v>
          </cell>
          <cell r="F118">
            <v>2.457247218993857</v>
          </cell>
          <cell r="J118">
            <v>3.6093338287442376</v>
          </cell>
          <cell r="K118">
            <v>1.2893655864901872</v>
          </cell>
          <cell r="O118">
            <v>5.8137907943500311</v>
          </cell>
          <cell r="P118">
            <v>6.5192183809319308</v>
          </cell>
        </row>
        <row r="119">
          <cell r="A119">
            <v>43973</v>
          </cell>
          <cell r="E119">
            <v>6.3022574070609618</v>
          </cell>
          <cell r="F119">
            <v>2.1725826193390452</v>
          </cell>
          <cell r="J119">
            <v>3.5640447906288752</v>
          </cell>
          <cell r="K119">
            <v>1.3447847214374506</v>
          </cell>
          <cell r="O119">
            <v>6.196714818027437</v>
          </cell>
          <cell r="P119">
            <v>4.9657938192970041</v>
          </cell>
        </row>
        <row r="120">
          <cell r="A120">
            <v>43974</v>
          </cell>
          <cell r="E120">
            <v>6.8881768703323978</v>
          </cell>
          <cell r="F120">
            <v>2.1311721446795739</v>
          </cell>
          <cell r="J120">
            <v>3.736731623234713</v>
          </cell>
          <cell r="K120">
            <v>1.3717112660220374</v>
          </cell>
          <cell r="O120">
            <v>6.0792564468010859</v>
          </cell>
          <cell r="P120">
            <v>5.4043980618710394</v>
          </cell>
        </row>
        <row r="121">
          <cell r="A121">
            <v>43975</v>
          </cell>
          <cell r="E121">
            <v>7.2225443378883591</v>
          </cell>
          <cell r="F121">
            <v>2.1931674398987768</v>
          </cell>
          <cell r="J121">
            <v>3.3479381001489932</v>
          </cell>
          <cell r="K121">
            <v>1.3779944880220478</v>
          </cell>
          <cell r="O121">
            <v>5.3567650981618948</v>
          </cell>
          <cell r="P121">
            <v>5.0857035223205873</v>
          </cell>
        </row>
        <row r="122">
          <cell r="A122">
            <v>43976</v>
          </cell>
          <cell r="E122">
            <v>6.7649888559696754</v>
          </cell>
          <cell r="F122">
            <v>2.3386342376052385</v>
          </cell>
          <cell r="J122">
            <v>3.4633610312933438</v>
          </cell>
          <cell r="K122">
            <v>1.5118036981044307</v>
          </cell>
          <cell r="O122">
            <v>5.0082352072605687</v>
          </cell>
          <cell r="P122">
            <v>3.0775962660443406</v>
          </cell>
        </row>
        <row r="123">
          <cell r="A123">
            <v>43977</v>
          </cell>
          <cell r="E123">
            <v>6.6117802330647768</v>
          </cell>
          <cell r="F123">
            <v>2.9094643162758858</v>
          </cell>
          <cell r="J123">
            <v>3.3938370073120754</v>
          </cell>
          <cell r="K123">
            <v>1.5537670467247933</v>
          </cell>
          <cell r="O123">
            <v>4.8414789671317644</v>
          </cell>
          <cell r="P123">
            <v>2.6227444397817878</v>
          </cell>
        </row>
        <row r="124">
          <cell r="A124">
            <v>43978</v>
          </cell>
          <cell r="E124">
            <v>5.9474448698943805</v>
          </cell>
          <cell r="F124">
            <v>2.5722145804676755</v>
          </cell>
          <cell r="J124">
            <v>3.1392987088400552</v>
          </cell>
          <cell r="K124">
            <v>1.6713404374649468</v>
          </cell>
          <cell r="O124">
            <v>4.75281171482498</v>
          </cell>
          <cell r="P124">
            <v>3.6805922792173451</v>
          </cell>
        </row>
        <row r="125">
          <cell r="A125">
            <v>43979</v>
          </cell>
          <cell r="E125">
            <v>6.7626596708241618</v>
          </cell>
          <cell r="F125">
            <v>2.4249104436483879</v>
          </cell>
          <cell r="J125">
            <v>3.1345008418167262</v>
          </cell>
          <cell r="K125">
            <v>1.9309186855360998</v>
          </cell>
          <cell r="O125">
            <v>5.4926549012241397</v>
          </cell>
          <cell r="P125">
            <v>8.1512739704075639</v>
          </cell>
        </row>
        <row r="126">
          <cell r="A126">
            <v>43980</v>
          </cell>
          <cell r="E126">
            <v>7.2137451940053072</v>
          </cell>
          <cell r="F126">
            <v>3.3071059749200886</v>
          </cell>
          <cell r="J126">
            <v>3.1411067382091944</v>
          </cell>
          <cell r="K126">
            <v>1.9949826782941107</v>
          </cell>
          <cell r="O126">
            <v>6.3788512275893119</v>
          </cell>
          <cell r="P126">
            <v>5.3857083925379294</v>
          </cell>
        </row>
        <row r="127">
          <cell r="A127">
            <v>43981</v>
          </cell>
          <cell r="E127">
            <v>7.590555590879517</v>
          </cell>
          <cell r="F127">
            <v>2.4603936629860779</v>
          </cell>
          <cell r="J127">
            <v>3.0593070835683305</v>
          </cell>
          <cell r="K127">
            <v>1.9248716752216519</v>
          </cell>
          <cell r="O127">
            <v>5.676058233686609</v>
          </cell>
          <cell r="P127">
            <v>4.8111457552196395</v>
          </cell>
        </row>
        <row r="128">
          <cell r="A128">
            <v>43982</v>
          </cell>
          <cell r="E128">
            <v>7.6014251215585809</v>
          </cell>
          <cell r="F128">
            <v>2.5447905968275704</v>
          </cell>
          <cell r="J128">
            <v>3.1619899278422134</v>
          </cell>
          <cell r="K128">
            <v>1.9248716752216519</v>
          </cell>
          <cell r="O128">
            <v>4.567893121872391</v>
          </cell>
          <cell r="P128">
            <v>4.0563162638966395</v>
          </cell>
        </row>
        <row r="129">
          <cell r="A129">
            <v>43983</v>
          </cell>
          <cell r="E129">
            <v>7.401244598219157</v>
          </cell>
          <cell r="F129">
            <v>2.6029526029526031</v>
          </cell>
          <cell r="J129">
            <v>3.2568184702120004</v>
          </cell>
          <cell r="K129">
            <v>1.9436997319034852</v>
          </cell>
          <cell r="O129">
            <v>4.8260164611921565</v>
          </cell>
          <cell r="P129">
            <v>3.0393295299641543</v>
          </cell>
        </row>
        <row r="130">
          <cell r="A130">
            <v>43984</v>
          </cell>
          <cell r="E130">
            <v>8.069720734981578</v>
          </cell>
          <cell r="F130">
            <v>2.5056689342403629</v>
          </cell>
          <cell r="J130">
            <v>3.1427082769823453</v>
          </cell>
          <cell r="K130">
            <v>1.8882175226586102</v>
          </cell>
          <cell r="O130">
            <v>4.6666141478587075</v>
          </cell>
          <cell r="P130">
            <v>3.6232571374371623</v>
          </cell>
        </row>
        <row r="131">
          <cell r="A131">
            <v>43985</v>
          </cell>
          <cell r="E131">
            <v>8.4275094531674259</v>
          </cell>
          <cell r="F131">
            <v>2.6872795185723177</v>
          </cell>
          <cell r="J131">
            <v>3.0518965727376344</v>
          </cell>
          <cell r="K131">
            <v>1.9590481460985059</v>
          </cell>
          <cell r="O131">
            <v>4.3440232497679663</v>
          </cell>
          <cell r="P131">
            <v>5.03309968847352</v>
          </cell>
        </row>
        <row r="132">
          <cell r="A132">
            <v>43986</v>
          </cell>
          <cell r="E132">
            <v>8.9229788932880822</v>
          </cell>
          <cell r="F132">
            <v>2.7851189266110996</v>
          </cell>
          <cell r="J132">
            <v>2.9100502451259453</v>
          </cell>
          <cell r="K132">
            <v>1.985783594719621</v>
          </cell>
          <cell r="O132">
            <v>4.5947164010856154</v>
          </cell>
          <cell r="P132">
            <v>5.0459414183461089</v>
          </cell>
        </row>
        <row r="133">
          <cell r="A133">
            <v>43987</v>
          </cell>
          <cell r="E133">
            <v>7.9605222091780217</v>
          </cell>
          <cell r="F133">
            <v>3.0226167829211583</v>
          </cell>
          <cell r="J133">
            <v>2.9809588809932501</v>
          </cell>
          <cell r="K133">
            <v>1.9212746016869728</v>
          </cell>
          <cell r="O133">
            <v>5.4723637439230668</v>
          </cell>
          <cell r="P133">
            <v>4.9006622516556293</v>
          </cell>
        </row>
        <row r="134">
          <cell r="A134">
            <v>43988</v>
          </cell>
          <cell r="E134">
            <v>8.0281548445144182</v>
          </cell>
          <cell r="F134">
            <v>2.8229255774165956</v>
          </cell>
          <cell r="J134">
            <v>2.9310766776884796</v>
          </cell>
          <cell r="K134">
            <v>1.8797418185935908</v>
          </cell>
          <cell r="O134">
            <v>4.830103244149746</v>
          </cell>
          <cell r="P134">
            <v>3.7016442926364288</v>
          </cell>
        </row>
        <row r="135">
          <cell r="A135">
            <v>43989</v>
          </cell>
          <cell r="E135">
            <v>8.0378166495624743</v>
          </cell>
          <cell r="F135">
            <v>2.3980154355016539</v>
          </cell>
          <cell r="J135">
            <v>2.9598986667878022</v>
          </cell>
          <cell r="K135">
            <v>1.8909007563603026</v>
          </cell>
          <cell r="O135">
            <v>4.9180367793454076</v>
          </cell>
          <cell r="P135">
            <v>3.1925387857591248</v>
          </cell>
        </row>
        <row r="136">
          <cell r="A136">
            <v>43990</v>
          </cell>
          <cell r="E136">
            <v>8.0410372512451609</v>
          </cell>
          <cell r="F136">
            <v>3.1501657981999052</v>
          </cell>
          <cell r="J136">
            <v>2.9884408307502368</v>
          </cell>
          <cell r="K136">
            <v>1.7955957086391869</v>
          </cell>
          <cell r="O136">
            <v>4.1506272200179026</v>
          </cell>
          <cell r="P136">
            <v>2.6192753161194346</v>
          </cell>
        </row>
        <row r="137">
          <cell r="A137">
            <v>43991</v>
          </cell>
          <cell r="E137">
            <v>8.0394269504038167</v>
          </cell>
          <cell r="F137">
            <v>2.6861544538810982</v>
          </cell>
          <cell r="J137">
            <v>2.9600352646392309</v>
          </cell>
          <cell r="K137">
            <v>1.7586821015138023</v>
          </cell>
          <cell r="O137">
            <v>3.9710758078439379</v>
          </cell>
          <cell r="P137">
            <v>2.6557597489914837</v>
          </cell>
        </row>
        <row r="138">
          <cell r="A138">
            <v>43992</v>
          </cell>
          <cell r="E138">
            <v>7.2434552445280822</v>
          </cell>
          <cell r="F138">
            <v>3.2000717102904268</v>
          </cell>
          <cell r="J138">
            <v>2.8045857618313232</v>
          </cell>
          <cell r="K138">
            <v>1.8141346688925988</v>
          </cell>
          <cell r="O138">
            <v>4.4168402010859937</v>
          </cell>
          <cell r="P138">
            <v>3.136405109489051</v>
          </cell>
        </row>
        <row r="139">
          <cell r="A139">
            <v>43993</v>
          </cell>
          <cell r="E139">
            <v>7.9391052079881623</v>
          </cell>
          <cell r="F139">
            <v>3.5316319194823866</v>
          </cell>
          <cell r="J139">
            <v>2.7163912410190174</v>
          </cell>
          <cell r="K139">
            <v>1.9080860965677719</v>
          </cell>
          <cell r="O139">
            <v>4.8344319460142033</v>
          </cell>
          <cell r="P139">
            <v>0.70136731790867124</v>
          </cell>
        </row>
        <row r="140">
          <cell r="A140">
            <v>43994</v>
          </cell>
          <cell r="E140">
            <v>8.3028721680474948</v>
          </cell>
          <cell r="F140">
            <v>3.4293795297861056</v>
          </cell>
          <cell r="J140">
            <v>2.811081352804885</v>
          </cell>
          <cell r="K140">
            <v>2.0109471680152309</v>
          </cell>
          <cell r="O140">
            <v>5.3790690368552703</v>
          </cell>
          <cell r="P140">
            <v>4.095495938961359</v>
          </cell>
        </row>
        <row r="141">
          <cell r="A141">
            <v>43995</v>
          </cell>
          <cell r="E141">
            <v>8.6441754313700976</v>
          </cell>
          <cell r="F141">
            <v>2.5683650569362482</v>
          </cell>
          <cell r="J141">
            <v>2.9185989709278797</v>
          </cell>
          <cell r="K141">
            <v>1.7883585829821165</v>
          </cell>
          <cell r="O141">
            <v>5.2848974568881948</v>
          </cell>
          <cell r="P141">
            <v>4.35502414348126</v>
          </cell>
        </row>
        <row r="142">
          <cell r="A142">
            <v>43996</v>
          </cell>
          <cell r="E142">
            <v>8.3347561247060824</v>
          </cell>
          <cell r="F142">
            <v>2.8222261297696503</v>
          </cell>
          <cell r="J142">
            <v>2.8408055430486909</v>
          </cell>
          <cell r="K142">
            <v>1.7247134750194726</v>
          </cell>
          <cell r="O142">
            <v>3.9625384699865549</v>
          </cell>
          <cell r="P142">
            <v>3.2033614964080783</v>
          </cell>
        </row>
        <row r="143">
          <cell r="A143">
            <v>43997</v>
          </cell>
          <cell r="E143">
            <v>7.7296855835715341</v>
          </cell>
          <cell r="J143">
            <v>2.8828988023013076</v>
          </cell>
          <cell r="K143">
            <v>1.837813002526993</v>
          </cell>
          <cell r="O143">
            <v>3.9928853293053321</v>
          </cell>
          <cell r="P143">
            <v>2.5519475389112745</v>
          </cell>
        </row>
        <row r="144">
          <cell r="A144">
            <v>43998</v>
          </cell>
          <cell r="E144">
            <v>7.9521486448030387</v>
          </cell>
          <cell r="J144">
            <v>2.7035797380433322</v>
          </cell>
          <cell r="K144">
            <v>1.8449349179400114</v>
          </cell>
          <cell r="O144">
            <v>4.8064255452607725</v>
          </cell>
          <cell r="P144">
            <v>1.7100303392479543</v>
          </cell>
        </row>
        <row r="145">
          <cell r="A145">
            <v>43999</v>
          </cell>
          <cell r="E145">
            <v>9.3340283118013438</v>
          </cell>
          <cell r="F145">
            <v>2.60166323338674</v>
          </cell>
          <cell r="J145">
            <v>2.7303633481733276</v>
          </cell>
          <cell r="K145">
            <v>1.9403347077370847</v>
          </cell>
          <cell r="O145">
            <v>5.0800594883898285</v>
          </cell>
          <cell r="P145">
            <v>2.6790536891001406</v>
          </cell>
        </row>
        <row r="146">
          <cell r="A146">
            <v>44000</v>
          </cell>
          <cell r="E146">
            <v>9.844896253717339</v>
          </cell>
          <cell r="F146">
            <v>2.4736004628959929</v>
          </cell>
          <cell r="J146">
            <v>2.6088982007540191</v>
          </cell>
          <cell r="K146">
            <v>1.951988360814743</v>
          </cell>
          <cell r="O146">
            <v>5.4818588263257402</v>
          </cell>
          <cell r="P146">
            <v>2.5858672683643138</v>
          </cell>
        </row>
        <row r="147">
          <cell r="A147">
            <v>44001</v>
          </cell>
          <cell r="E147">
            <v>9.5625519598357194</v>
          </cell>
          <cell r="F147">
            <v>2.4794511242442767</v>
          </cell>
          <cell r="J147">
            <v>2.6166728534486885</v>
          </cell>
          <cell r="K147">
            <v>2.0527859237536656</v>
          </cell>
          <cell r="O147">
            <v>5.8674540861694098</v>
          </cell>
          <cell r="P147">
            <v>3.3277151130126628</v>
          </cell>
        </row>
        <row r="148">
          <cell r="A148">
            <v>44002</v>
          </cell>
          <cell r="E148">
            <v>10.15345917311573</v>
          </cell>
          <cell r="F148">
            <v>1.9373506101396403</v>
          </cell>
          <cell r="J148">
            <v>2.6389981342916791</v>
          </cell>
          <cell r="K148">
            <v>2.1566110397946083</v>
          </cell>
          <cell r="O148">
            <v>6.6150992386323351</v>
          </cell>
          <cell r="P148">
            <v>3.1805953310769763</v>
          </cell>
        </row>
        <row r="149">
          <cell r="A149">
            <v>44003</v>
          </cell>
          <cell r="E149">
            <v>9.7634735875396252</v>
          </cell>
          <cell r="F149">
            <v>2.8103971500197917</v>
          </cell>
          <cell r="J149">
            <v>2.598966967472331</v>
          </cell>
          <cell r="K149">
            <v>2.0822880080280983</v>
          </cell>
          <cell r="O149">
            <v>4.9633023695578089</v>
          </cell>
          <cell r="P149">
            <v>1.8843706475134501</v>
          </cell>
        </row>
        <row r="150">
          <cell r="A150">
            <v>44004</v>
          </cell>
          <cell r="E150">
            <v>9.0174834239143866</v>
          </cell>
          <cell r="F150">
            <v>2.3029229406554474</v>
          </cell>
          <cell r="J150">
            <v>2.5459268252790181</v>
          </cell>
          <cell r="K150">
            <v>2.0154645709215364</v>
          </cell>
          <cell r="O150">
            <v>5.8538936625847571</v>
          </cell>
          <cell r="P150">
            <v>1.7249374014652694</v>
          </cell>
        </row>
        <row r="151">
          <cell r="A151">
            <v>44005</v>
          </cell>
          <cell r="E151">
            <v>10.218566563950931</v>
          </cell>
          <cell r="F151">
            <v>2.9898422027726315</v>
          </cell>
          <cell r="J151">
            <v>2.5037582650259496</v>
          </cell>
          <cell r="K151">
            <v>1.9927536231884058</v>
          </cell>
          <cell r="O151">
            <v>6.3257543620538383</v>
          </cell>
          <cell r="P151">
            <v>1.1169537624660018</v>
          </cell>
        </row>
        <row r="152">
          <cell r="A152">
            <v>44006</v>
          </cell>
          <cell r="E152">
            <v>10.444411256949255</v>
          </cell>
          <cell r="F152">
            <v>2.5136352857481623</v>
          </cell>
          <cell r="J152">
            <v>2.4461059365549573</v>
          </cell>
          <cell r="K152">
            <v>1.9473684210526316</v>
          </cell>
          <cell r="O152">
            <v>7.4976969769271609</v>
          </cell>
          <cell r="P152">
            <v>1.5460613145292055</v>
          </cell>
        </row>
        <row r="153">
          <cell r="A153">
            <v>44007</v>
          </cell>
          <cell r="E153">
            <v>10.341104264512341</v>
          </cell>
          <cell r="F153">
            <v>2.2051141050316194</v>
          </cell>
          <cell r="J153">
            <v>2.4104293191717314</v>
          </cell>
          <cell r="K153">
            <v>1.9932659932659933</v>
          </cell>
          <cell r="O153">
            <v>8.1870657772782511</v>
          </cell>
          <cell r="P153">
            <v>2.2930010821561231</v>
          </cell>
        </row>
        <row r="154">
          <cell r="A154">
            <v>44008</v>
          </cell>
          <cell r="E154">
            <v>10.303279890354426</v>
          </cell>
          <cell r="F154">
            <v>2.0869851007887816</v>
          </cell>
          <cell r="J154">
            <v>2.437052873775627</v>
          </cell>
          <cell r="K154">
            <v>1.8812709030100334</v>
          </cell>
          <cell r="O154">
            <v>7.292924287567935</v>
          </cell>
          <cell r="P154">
            <v>1.8350575782558975</v>
          </cell>
        </row>
        <row r="155">
          <cell r="A155">
            <v>44009</v>
          </cell>
          <cell r="E155">
            <v>10.07191416590007</v>
          </cell>
          <cell r="F155">
            <v>2.0564275779852972</v>
          </cell>
          <cell r="J155">
            <v>2.3298129539820418</v>
          </cell>
          <cell r="K155">
            <v>1.8838745958104879</v>
          </cell>
          <cell r="O155">
            <v>6.4550233292667594</v>
          </cell>
          <cell r="P155">
            <v>6.2083600651433644</v>
          </cell>
        </row>
        <row r="156">
          <cell r="A156">
            <v>44010</v>
          </cell>
          <cell r="E156">
            <v>9.5869260589342264</v>
          </cell>
          <cell r="F156">
            <v>1.9581845996940337</v>
          </cell>
          <cell r="J156">
            <v>2.3267293780135359</v>
          </cell>
          <cell r="K156">
            <v>2.0294117647058822</v>
          </cell>
          <cell r="O156">
            <v>6.7136803363693094</v>
          </cell>
          <cell r="P156">
            <v>1.4620540735075802</v>
          </cell>
        </row>
        <row r="157">
          <cell r="A157">
            <v>44011</v>
          </cell>
          <cell r="E157">
            <v>9.0110824780700476</v>
          </cell>
          <cell r="F157">
            <v>2.2738426304596762</v>
          </cell>
          <cell r="J157">
            <v>2.3020607702654909</v>
          </cell>
          <cell r="K157">
            <v>2.0173759387424535</v>
          </cell>
          <cell r="O157">
            <v>7.0514316007441566</v>
          </cell>
          <cell r="P157">
            <v>1.1372812920592195</v>
          </cell>
        </row>
        <row r="158">
          <cell r="A158">
            <v>44012</v>
          </cell>
          <cell r="E158">
            <v>9.2502121530094499</v>
          </cell>
          <cell r="F158">
            <v>2.7716914986853638</v>
          </cell>
          <cell r="J158">
            <v>2.2931526619120302</v>
          </cell>
          <cell r="K158">
            <v>2.0389938979014732</v>
          </cell>
          <cell r="O158">
            <v>8.147329203012454</v>
          </cell>
          <cell r="P158">
            <v>2.1581154896605539</v>
          </cell>
        </row>
        <row r="159">
          <cell r="A159">
            <v>44013</v>
          </cell>
          <cell r="E159">
            <v>10.098035545976423</v>
          </cell>
          <cell r="F159">
            <v>2.2544780728844964</v>
          </cell>
          <cell r="J159">
            <v>2.2350385903286902</v>
          </cell>
          <cell r="K159">
            <v>2.1664425519199164</v>
          </cell>
          <cell r="O159">
            <v>8.2730765090164091</v>
          </cell>
          <cell r="P159">
            <v>1.0347624241407276</v>
          </cell>
        </row>
        <row r="160">
          <cell r="A160">
            <v>44014</v>
          </cell>
          <cell r="E160">
            <v>11.000448137464915</v>
          </cell>
          <cell r="F160">
            <v>1.7223310703057366</v>
          </cell>
          <cell r="J160">
            <v>2.3161081718997942</v>
          </cell>
          <cell r="K160">
            <v>2.3337400854179378</v>
          </cell>
          <cell r="O160">
            <v>8.3068699035765707</v>
          </cell>
          <cell r="P160">
            <v>1.2857011663146294</v>
          </cell>
        </row>
        <row r="161">
          <cell r="A161">
            <v>44015</v>
          </cell>
          <cell r="E161">
            <v>12.004792772210406</v>
          </cell>
          <cell r="F161">
            <v>1.9541393424585185</v>
          </cell>
          <cell r="J161">
            <v>2.3017181507134348</v>
          </cell>
          <cell r="K161">
            <v>2.2633136094674557</v>
          </cell>
          <cell r="O161">
            <v>7.0786653452471988</v>
          </cell>
          <cell r="P161">
            <v>1.335888411859004</v>
          </cell>
        </row>
        <row r="162">
          <cell r="A162">
            <v>44016</v>
          </cell>
          <cell r="E162">
            <v>10.981849162747407</v>
          </cell>
          <cell r="F162">
            <v>2.5397618452827047</v>
          </cell>
          <cell r="J162">
            <v>2.3186253767720437</v>
          </cell>
          <cell r="K162">
            <v>2.2328073831497468</v>
          </cell>
          <cell r="O162">
            <v>7.6847685321912547</v>
          </cell>
          <cell r="P162">
            <v>1.170766542010411</v>
          </cell>
        </row>
        <row r="163">
          <cell r="A163">
            <v>44017</v>
          </cell>
          <cell r="E163">
            <v>10.077866527938605</v>
          </cell>
          <cell r="F163">
            <v>1.7549724218619422</v>
          </cell>
          <cell r="J163">
            <v>2.3549850027045367</v>
          </cell>
          <cell r="K163">
            <v>2.3371531966224368</v>
          </cell>
          <cell r="O163">
            <v>7.825180350034441</v>
          </cell>
          <cell r="P163">
            <v>1.4345406581557005</v>
          </cell>
        </row>
        <row r="164">
          <cell r="A164">
            <v>44018</v>
          </cell>
          <cell r="E164">
            <v>10.304315083752433</v>
          </cell>
          <cell r="F164">
            <v>2.1022222222222222</v>
          </cell>
          <cell r="J164">
            <v>2.3915909872025352</v>
          </cell>
          <cell r="K164">
            <v>2.3901425178147266</v>
          </cell>
          <cell r="O164">
            <v>8.9501572396647564</v>
          </cell>
          <cell r="P164">
            <v>0.31825971391599345</v>
          </cell>
        </row>
        <row r="165">
          <cell r="A165">
            <v>44019</v>
          </cell>
          <cell r="E165">
            <v>11.267627240184458</v>
          </cell>
          <cell r="F165">
            <v>2.0704560190188026</v>
          </cell>
          <cell r="J165">
            <v>2.3842714301509718</v>
          </cell>
          <cell r="K165">
            <v>2.4792161520190024</v>
          </cell>
          <cell r="O165">
            <v>8.9428301965852306</v>
          </cell>
          <cell r="P165">
            <v>0.53792977155152677</v>
          </cell>
        </row>
        <row r="166">
          <cell r="A166">
            <v>44020</v>
          </cell>
          <cell r="E166">
            <v>11.298344320755438</v>
          </cell>
          <cell r="F166">
            <v>1.9210454243123753</v>
          </cell>
          <cell r="J166">
            <v>2.3334773342179362</v>
          </cell>
          <cell r="K166">
            <v>2.4353350476478597</v>
          </cell>
          <cell r="O166">
            <v>9.6132770913070473</v>
          </cell>
          <cell r="P166">
            <v>0.69273065766116815</v>
          </cell>
        </row>
        <row r="167">
          <cell r="A167">
            <v>44021</v>
          </cell>
          <cell r="E167">
            <v>11.557508032632724</v>
          </cell>
          <cell r="F167">
            <v>1.8262892594028692</v>
          </cell>
          <cell r="J167">
            <v>2.366599474308074</v>
          </cell>
          <cell r="K167">
            <v>2.5910804020100504</v>
          </cell>
          <cell r="O167">
            <v>10.014048548860183</v>
          </cell>
          <cell r="P167">
            <v>1.8502675924636411</v>
          </cell>
        </row>
        <row r="168">
          <cell r="A168">
            <v>44022</v>
          </cell>
          <cell r="E168">
            <v>12.20669608064112</v>
          </cell>
          <cell r="F168">
            <v>1.8731313713482944</v>
          </cell>
          <cell r="J168">
            <v>2.3230319420142633</v>
          </cell>
          <cell r="K168">
            <v>2.5144772935080768</v>
          </cell>
          <cell r="O168">
            <v>9.0707085346835221</v>
          </cell>
          <cell r="P168">
            <v>1.5333436484604672</v>
          </cell>
        </row>
        <row r="169">
          <cell r="A169">
            <v>44023</v>
          </cell>
          <cell r="E169">
            <v>11.554311111844765</v>
          </cell>
          <cell r="F169">
            <v>1.9564747423794768</v>
          </cell>
          <cell r="J169">
            <v>2.3315699773259193</v>
          </cell>
          <cell r="K169">
            <v>2.581041634659702</v>
          </cell>
          <cell r="O169">
            <v>8.0084957788852673</v>
          </cell>
          <cell r="P169">
            <v>1.3548113607460788</v>
          </cell>
        </row>
        <row r="170">
          <cell r="A170">
            <v>44024</v>
          </cell>
          <cell r="E170">
            <v>11.472588344146619</v>
          </cell>
          <cell r="F170">
            <v>1.7179178835251674</v>
          </cell>
          <cell r="J170">
            <v>2.3594352694202327</v>
          </cell>
          <cell r="K170">
            <v>2.532027128862095</v>
          </cell>
          <cell r="O170">
            <v>7.9443253769619968</v>
          </cell>
          <cell r="P170">
            <v>1.2115085771186314</v>
          </cell>
        </row>
        <row r="171">
          <cell r="A171">
            <v>44025</v>
          </cell>
          <cell r="E171">
            <v>11.223839240497089</v>
          </cell>
          <cell r="F171">
            <v>1.9163886720136276</v>
          </cell>
          <cell r="J171">
            <v>2.3608628508871332</v>
          </cell>
          <cell r="K171">
            <v>2.4655876569354107</v>
          </cell>
          <cell r="O171">
            <v>9.1190027868275276</v>
          </cell>
          <cell r="P171">
            <v>1.452644743382129</v>
          </cell>
        </row>
        <row r="172">
          <cell r="A172">
            <v>44026</v>
          </cell>
          <cell r="E172">
            <v>11.845976851732976</v>
          </cell>
          <cell r="F172">
            <v>1.9620951298592773</v>
          </cell>
          <cell r="J172">
            <v>2.3330250122825684</v>
          </cell>
          <cell r="K172">
            <v>2.4187452758881332</v>
          </cell>
          <cell r="O172">
            <v>8.9728703098789477</v>
          </cell>
          <cell r="P172">
            <v>0.51902250761066659</v>
          </cell>
        </row>
        <row r="173">
          <cell r="A173">
            <v>44027</v>
          </cell>
          <cell r="E173">
            <v>12.062073473566745</v>
          </cell>
          <cell r="F173">
            <v>1.8830312509583831</v>
          </cell>
          <cell r="J173">
            <v>2.2183284572508075</v>
          </cell>
          <cell r="K173">
            <v>2.126357656417317</v>
          </cell>
          <cell r="O173">
            <v>10.193642850967814</v>
          </cell>
          <cell r="P173">
            <v>0.59434604904632149</v>
          </cell>
        </row>
        <row r="174">
          <cell r="A174">
            <v>44028</v>
          </cell>
          <cell r="E174">
            <v>12.037228832014598</v>
          </cell>
          <cell r="F174">
            <v>1.9172211570993571</v>
          </cell>
          <cell r="J174">
            <v>2.2683533642317579</v>
          </cell>
          <cell r="K174">
            <v>2.4967989756722151</v>
          </cell>
          <cell r="O174">
            <v>9.4733433249329639</v>
          </cell>
          <cell r="P174">
            <v>1.2419495643293637</v>
          </cell>
        </row>
        <row r="175">
          <cell r="A175">
            <v>44029</v>
          </cell>
          <cell r="E175">
            <v>11.513797406586436</v>
          </cell>
          <cell r="F175">
            <v>1.9414129810453762</v>
          </cell>
          <cell r="J175">
            <v>2.2822367674789037</v>
          </cell>
          <cell r="K175">
            <v>2.4602927436935533</v>
          </cell>
          <cell r="O175">
            <v>10.061257878877321</v>
          </cell>
          <cell r="P175">
            <v>1.4084716742350927</v>
          </cell>
        </row>
        <row r="176">
          <cell r="A176">
            <v>44030</v>
          </cell>
          <cell r="E176">
            <v>10.990513281404631</v>
          </cell>
          <cell r="F176">
            <v>1.4517163939685596</v>
          </cell>
          <cell r="K176">
            <v>2.3179838207840695</v>
          </cell>
          <cell r="O176">
            <v>9.2700526956425549</v>
          </cell>
          <cell r="P176">
            <v>1.2890493785690291</v>
          </cell>
        </row>
        <row r="177">
          <cell r="A177">
            <v>44031</v>
          </cell>
          <cell r="E177">
            <v>12.256419781940229</v>
          </cell>
          <cell r="F177">
            <v>1.6773103396864051</v>
          </cell>
          <cell r="J177">
            <v>2.1802737953241871</v>
          </cell>
          <cell r="K177">
            <v>2.1392405063291098</v>
          </cell>
          <cell r="O177">
            <v>8.1954733475996218</v>
          </cell>
        </row>
        <row r="178">
          <cell r="A178">
            <v>44032</v>
          </cell>
          <cell r="E178">
            <v>12.205577158365335</v>
          </cell>
          <cell r="F178">
            <v>1.6191252377071448</v>
          </cell>
          <cell r="K178">
            <v>2.3080700605663775</v>
          </cell>
          <cell r="O178">
            <v>7.9107359664958894</v>
          </cell>
          <cell r="P178">
            <v>1.3096784791601332</v>
          </cell>
        </row>
        <row r="179">
          <cell r="A179">
            <v>44033</v>
          </cell>
          <cell r="E179">
            <v>11.216147935162782</v>
          </cell>
          <cell r="F179">
            <v>1.7129582354743185</v>
          </cell>
          <cell r="J179">
            <v>2.1310577373965698</v>
          </cell>
          <cell r="O179">
            <v>7.2956926771600887</v>
          </cell>
          <cell r="P179">
            <v>0.78995986494234571</v>
          </cell>
        </row>
        <row r="180">
          <cell r="A180">
            <v>44034</v>
          </cell>
          <cell r="E180">
            <v>11.390060426027802</v>
          </cell>
          <cell r="F180">
            <v>2.4780158329861188</v>
          </cell>
          <cell r="J180">
            <v>2.095898872368815</v>
          </cell>
          <cell r="K180">
            <v>2.34006734006734</v>
          </cell>
          <cell r="O180">
            <v>9.1842164732390614</v>
          </cell>
          <cell r="P180">
            <v>0.82582582582582587</v>
          </cell>
        </row>
        <row r="181">
          <cell r="A181">
            <v>44035</v>
          </cell>
          <cell r="E181">
            <v>13.804303962410961</v>
          </cell>
          <cell r="F181">
            <v>1.5584361970028486</v>
          </cell>
          <cell r="J181">
            <v>2.1141429622666763</v>
          </cell>
          <cell r="K181">
            <v>2.327969873331051</v>
          </cell>
          <cell r="O181">
            <v>8.7763010180652188</v>
          </cell>
          <cell r="P181">
            <v>1.6558343530010011</v>
          </cell>
        </row>
        <row r="182">
          <cell r="A182">
            <v>44036</v>
          </cell>
          <cell r="E182">
            <v>14.292708207590225</v>
          </cell>
          <cell r="F182">
            <v>1.5563963595459658</v>
          </cell>
          <cell r="J182">
            <v>2.1202530586503237</v>
          </cell>
          <cell r="K182">
            <v>2.2347321733196863</v>
          </cell>
          <cell r="O182">
            <v>7.9221137836156323</v>
          </cell>
          <cell r="P182">
            <v>1.5421949713530823</v>
          </cell>
        </row>
        <row r="183">
          <cell r="A183">
            <v>44037</v>
          </cell>
          <cell r="E183">
            <v>13.633178530694417</v>
          </cell>
          <cell r="F183">
            <v>1.4274221828008002</v>
          </cell>
          <cell r="J183">
            <v>2.1293713550785847</v>
          </cell>
          <cell r="K183">
            <v>2.3084815321477428</v>
          </cell>
          <cell r="O183">
            <v>9.7908131979491078</v>
          </cell>
          <cell r="P183">
            <v>1.5478149315335918</v>
          </cell>
        </row>
        <row r="184">
          <cell r="A184">
            <v>44038</v>
          </cell>
          <cell r="E184">
            <v>12.15913177871083</v>
          </cell>
          <cell r="F184">
            <v>1.4387313005803972</v>
          </cell>
          <cell r="J184">
            <v>2.1746155568884844</v>
          </cell>
          <cell r="K184">
            <v>2.2715539494062984</v>
          </cell>
          <cell r="O184">
            <v>8.1097364452681742</v>
          </cell>
        </row>
        <row r="185">
          <cell r="A185">
            <v>44039</v>
          </cell>
          <cell r="E185">
            <v>11.671538415835096</v>
          </cell>
          <cell r="F185">
            <v>1.3682127183547026</v>
          </cell>
          <cell r="J185">
            <v>2.1469583886998831</v>
          </cell>
          <cell r="K185">
            <v>2.2483392948390395</v>
          </cell>
          <cell r="O185">
            <v>6.8486553508693095</v>
          </cell>
          <cell r="P185">
            <v>1.452288644322161</v>
          </cell>
        </row>
        <row r="186">
          <cell r="A186">
            <v>44040</v>
          </cell>
          <cell r="E186">
            <v>11.150735956631783</v>
          </cell>
          <cell r="F186">
            <v>1.551418439716312</v>
          </cell>
          <cell r="J186">
            <v>2.1100122140290587</v>
          </cell>
          <cell r="K186">
            <v>2.289679098005204</v>
          </cell>
          <cell r="O186">
            <v>6.9071978913187912</v>
          </cell>
          <cell r="P186">
            <v>0.98214576083775085</v>
          </cell>
        </row>
        <row r="187">
          <cell r="A187">
            <v>44041</v>
          </cell>
          <cell r="E187">
            <v>10.985698788196242</v>
          </cell>
          <cell r="F187">
            <v>1.4828846411419168</v>
          </cell>
          <cell r="J187">
            <v>2.0312444871902251</v>
          </cell>
          <cell r="K187">
            <v>2.3425022182786157</v>
          </cell>
          <cell r="O187">
            <v>7.520405610130255</v>
          </cell>
          <cell r="P187">
            <v>2.0695272296471807</v>
          </cell>
        </row>
        <row r="188">
          <cell r="A188">
            <v>44042</v>
          </cell>
          <cell r="E188">
            <v>10.791477096854091</v>
          </cell>
          <cell r="F188">
            <v>1.4301369863013698</v>
          </cell>
          <cell r="J188">
            <v>2.0613648873709884</v>
          </cell>
          <cell r="K188">
            <v>2.4096385542168677</v>
          </cell>
          <cell r="O188">
            <v>9.1716182645140503</v>
          </cell>
          <cell r="P188">
            <v>1.9973502825806235</v>
          </cell>
        </row>
        <row r="189">
          <cell r="A189">
            <v>44043</v>
          </cell>
          <cell r="E189">
            <v>11.086518717434689</v>
          </cell>
          <cell r="F189">
            <v>1.3290192394670006</v>
          </cell>
          <cell r="J189">
            <v>2.0628318166967321</v>
          </cell>
          <cell r="K189">
            <v>2.2465753424657535</v>
          </cell>
          <cell r="O189">
            <v>8.6358444149076714</v>
          </cell>
          <cell r="P189">
            <v>2.1618811729810719</v>
          </cell>
        </row>
        <row r="190">
          <cell r="A190">
            <v>44044</v>
          </cell>
          <cell r="E190">
            <v>11.497145431977097</v>
          </cell>
          <cell r="F190">
            <v>1.5529025790576871</v>
          </cell>
          <cell r="J190">
            <v>2.0305301452670195</v>
          </cell>
          <cell r="K190">
            <v>2.2145579960065347</v>
          </cell>
          <cell r="O190">
            <v>8.579863691540778</v>
          </cell>
          <cell r="P190">
            <v>1.7855299824543296</v>
          </cell>
        </row>
        <row r="191">
          <cell r="A191">
            <v>44045</v>
          </cell>
          <cell r="E191">
            <v>11.332262127972463</v>
          </cell>
          <cell r="F191">
            <v>1.4391502160628962</v>
          </cell>
          <cell r="J191">
            <v>2.0231221549522913</v>
          </cell>
          <cell r="K191">
            <v>2.2072236410069319</v>
          </cell>
          <cell r="O191">
            <v>7.6719469615628428</v>
          </cell>
          <cell r="P191">
            <v>2.0222521815138004</v>
          </cell>
        </row>
        <row r="192">
          <cell r="A192">
            <v>44046</v>
          </cell>
          <cell r="E192">
            <v>10.662607020951203</v>
          </cell>
          <cell r="F192">
            <v>1.5964189510378703</v>
          </cell>
          <cell r="J192">
            <v>2.0321271136709322</v>
          </cell>
          <cell r="K192">
            <v>2.2153057488099597</v>
          </cell>
          <cell r="O192">
            <v>6.2954655594999585</v>
          </cell>
          <cell r="P192">
            <v>1.9301911351647598</v>
          </cell>
        </row>
        <row r="193">
          <cell r="A193">
            <v>44047</v>
          </cell>
          <cell r="E193">
            <v>9.6710952452182593</v>
          </cell>
          <cell r="F193">
            <v>1.6555516555516556</v>
          </cell>
          <cell r="J193">
            <v>2.0308679821879658</v>
          </cell>
          <cell r="K193">
            <v>2.1374608439285057</v>
          </cell>
          <cell r="O193">
            <v>6.0697971350425153</v>
          </cell>
          <cell r="P193">
            <v>0.99400207701926546</v>
          </cell>
        </row>
        <row r="194">
          <cell r="A194">
            <v>44048</v>
          </cell>
          <cell r="E194">
            <v>9.2804583158855021</v>
          </cell>
          <cell r="F194">
            <v>1.6229293963903508</v>
          </cell>
          <cell r="J194">
            <v>1.9423893066569735</v>
          </cell>
          <cell r="K194">
            <v>2.1134593993325916</v>
          </cell>
          <cell r="O194">
            <v>7.9356232369484054</v>
          </cell>
          <cell r="P194">
            <v>1.4770808325364693</v>
          </cell>
        </row>
        <row r="195">
          <cell r="A195">
            <v>44049</v>
          </cell>
          <cell r="E195">
            <v>9.9472996045376565</v>
          </cell>
          <cell r="F195">
            <v>1.4460350651439602</v>
          </cell>
          <cell r="J195">
            <v>2.2046823349702183</v>
          </cell>
          <cell r="K195">
            <v>2.093428959100601</v>
          </cell>
          <cell r="O195">
            <v>7.3855288537541934</v>
          </cell>
          <cell r="P195">
            <v>2.2124161276672911</v>
          </cell>
        </row>
        <row r="196">
          <cell r="A196">
            <v>44050</v>
          </cell>
          <cell r="E196">
            <v>10.789820787417282</v>
          </cell>
          <cell r="F196">
            <v>1.5246928646977462</v>
          </cell>
          <cell r="J196">
            <v>1.7134742652831723</v>
          </cell>
          <cell r="K196">
            <v>1.9087837837837838</v>
          </cell>
          <cell r="O196">
            <v>8.2810667455094169</v>
          </cell>
          <cell r="P196">
            <v>2.4488037022464542</v>
          </cell>
        </row>
        <row r="197">
          <cell r="A197">
            <v>44051</v>
          </cell>
          <cell r="E197">
            <v>10.134519839356756</v>
          </cell>
          <cell r="F197">
            <v>1.3429308122045551</v>
          </cell>
          <cell r="J197">
            <v>1.9841647208027107</v>
          </cell>
          <cell r="K197">
            <v>2.5049439683586026</v>
          </cell>
          <cell r="O197">
            <v>8.1710861064695752</v>
          </cell>
          <cell r="P197">
            <v>2.2578545862106365</v>
          </cell>
        </row>
        <row r="198">
          <cell r="A198">
            <v>44052</v>
          </cell>
          <cell r="E198">
            <v>10.370176388163353</v>
          </cell>
          <cell r="F198">
            <v>1.6307935025838338</v>
          </cell>
          <cell r="J198">
            <v>1.9623440717767291</v>
          </cell>
          <cell r="K198">
            <v>2.1560770845258537</v>
          </cell>
          <cell r="O198">
            <v>7.9000280652076702</v>
          </cell>
          <cell r="P198">
            <v>2.1694959690633806</v>
          </cell>
        </row>
        <row r="199">
          <cell r="A199">
            <v>44053</v>
          </cell>
          <cell r="E199">
            <v>9.7769065516726439</v>
          </cell>
          <cell r="F199">
            <v>1.673079824958503</v>
          </cell>
          <cell r="J199">
            <v>1.9536844567247598</v>
          </cell>
          <cell r="K199">
            <v>2.1297006907137375</v>
          </cell>
          <cell r="O199">
            <v>6.5828180710194362</v>
          </cell>
          <cell r="P199">
            <v>1.9650047315977957</v>
          </cell>
        </row>
        <row r="200">
          <cell r="A200">
            <v>44054</v>
          </cell>
          <cell r="E200">
            <v>8.2640810486311498</v>
          </cell>
          <cell r="F200">
            <v>1.3632207927904394</v>
          </cell>
          <cell r="J200">
            <v>1.9164228059273687</v>
          </cell>
          <cell r="K200">
            <v>2.1005974176141837</v>
          </cell>
          <cell r="O200">
            <v>6.9276048050610788</v>
          </cell>
          <cell r="P200">
            <v>1.1633725293970478</v>
          </cell>
        </row>
        <row r="201">
          <cell r="A201">
            <v>44055</v>
          </cell>
          <cell r="E201">
            <v>9.0154993032348738</v>
          </cell>
          <cell r="F201">
            <v>1.4165150747025319</v>
          </cell>
          <cell r="J201">
            <v>1.8415800923019814</v>
          </cell>
          <cell r="K201">
            <v>2.1688159437280188</v>
          </cell>
          <cell r="O201">
            <v>6.7994168421327839</v>
          </cell>
          <cell r="P201">
            <v>1.3961999298140071</v>
          </cell>
        </row>
        <row r="202">
          <cell r="A202">
            <v>44056</v>
          </cell>
          <cell r="E202">
            <v>9.5195775943345371</v>
          </cell>
          <cell r="F202">
            <v>1.5683951233201334</v>
          </cell>
          <cell r="J202">
            <v>1.9104316443613589</v>
          </cell>
          <cell r="K202">
            <v>2.2244691607684528</v>
          </cell>
          <cell r="O202">
            <v>7.8974153610653337</v>
          </cell>
          <cell r="P202">
            <v>2.2558449380372689</v>
          </cell>
        </row>
        <row r="203">
          <cell r="A203">
            <v>44057</v>
          </cell>
          <cell r="E203">
            <v>8.6624791842666919</v>
          </cell>
          <cell r="F203">
            <v>1.5089163237311385</v>
          </cell>
          <cell r="J203">
            <v>1.8832902986392559</v>
          </cell>
          <cell r="K203">
            <v>2.1168169345354761</v>
          </cell>
          <cell r="O203">
            <v>7.113424031101089</v>
          </cell>
          <cell r="P203">
            <v>2.6579855832006727</v>
          </cell>
        </row>
        <row r="204">
          <cell r="A204">
            <v>44058</v>
          </cell>
          <cell r="E204">
            <v>8.7227312740802674</v>
          </cell>
          <cell r="F204">
            <v>1.4862626199481137</v>
          </cell>
          <cell r="J204">
            <v>1.876073547204935</v>
          </cell>
          <cell r="K204">
            <v>2.1158789796321931</v>
          </cell>
          <cell r="O204">
            <v>8.8635125579285869</v>
          </cell>
          <cell r="P204">
            <v>2.2140570844144776</v>
          </cell>
        </row>
        <row r="205">
          <cell r="A205">
            <v>44059</v>
          </cell>
          <cell r="E205">
            <v>8.2155536049256828</v>
          </cell>
          <cell r="F205">
            <v>1.652096096922971</v>
          </cell>
          <cell r="J205">
            <v>1.8645134978025164</v>
          </cell>
          <cell r="K205">
            <v>2.0730503455083911</v>
          </cell>
          <cell r="O205">
            <v>6.5143829524973489</v>
          </cell>
          <cell r="P205">
            <v>2.1785075597463828</v>
          </cell>
        </row>
        <row r="206">
          <cell r="A206">
            <v>44060</v>
          </cell>
          <cell r="E206">
            <v>7.1212006587886467</v>
          </cell>
          <cell r="F206">
            <v>1.6206261510128914</v>
          </cell>
          <cell r="J206">
            <v>1.8306199507173886</v>
          </cell>
          <cell r="K206">
            <v>2.0746887966804981</v>
          </cell>
          <cell r="O206">
            <v>5.7557193735004972</v>
          </cell>
          <cell r="P206">
            <v>2.3418202546076383</v>
          </cell>
        </row>
        <row r="207">
          <cell r="A207">
            <v>44061</v>
          </cell>
          <cell r="E207">
            <v>6.7647783081599124</v>
          </cell>
          <cell r="F207">
            <v>1.6901451771653544</v>
          </cell>
          <cell r="J207">
            <v>1.7926148113998344</v>
          </cell>
          <cell r="K207">
            <v>2.0728516804185952</v>
          </cell>
          <cell r="O207">
            <v>4.9031720986517504</v>
          </cell>
          <cell r="P207">
            <v>2.7926745778183477</v>
          </cell>
        </row>
        <row r="208">
          <cell r="A208">
            <v>44062</v>
          </cell>
          <cell r="E208">
            <v>7.9256687485950597</v>
          </cell>
          <cell r="F208">
            <v>1.4148216659922539</v>
          </cell>
          <cell r="J208">
            <v>1.7398477360029463</v>
          </cell>
          <cell r="K208">
            <v>2.0645952575633686</v>
          </cell>
          <cell r="O208">
            <v>5.4148118383823203</v>
          </cell>
          <cell r="P208">
            <v>2.3065931822820982</v>
          </cell>
        </row>
        <row r="209">
          <cell r="A209">
            <v>44063</v>
          </cell>
          <cell r="E209">
            <v>7.5963526739083509</v>
          </cell>
          <cell r="F209">
            <v>1.431970455573883</v>
          </cell>
          <cell r="J209">
            <v>1.8120360266500779</v>
          </cell>
          <cell r="K209">
            <v>2.0429654591406909</v>
          </cell>
          <cell r="O209">
            <v>5.8134006067091857</v>
          </cell>
          <cell r="P209">
            <v>2.1439542174251511</v>
          </cell>
        </row>
        <row r="210">
          <cell r="A210">
            <v>44064</v>
          </cell>
          <cell r="E210">
            <v>7.6713524355938905</v>
          </cell>
          <cell r="F210">
            <v>1.5192304664745981</v>
          </cell>
          <cell r="J210">
            <v>1.7977449437300872</v>
          </cell>
          <cell r="K210">
            <v>1.9817997977755308</v>
          </cell>
          <cell r="O210">
            <v>5.7125030655315969</v>
          </cell>
          <cell r="P210">
            <v>2.1197463183919165</v>
          </cell>
        </row>
        <row r="211">
          <cell r="A211">
            <v>44065</v>
          </cell>
          <cell r="E211">
            <v>7.6282722683724433</v>
          </cell>
          <cell r="F211">
            <v>1.4965350774741104</v>
          </cell>
          <cell r="J211">
            <v>1.7878511170931708</v>
          </cell>
          <cell r="K211">
            <v>1.9975540154912352</v>
          </cell>
          <cell r="O211">
            <v>5.4061062002520561</v>
          </cell>
          <cell r="P211">
            <v>2.2060480418225246</v>
          </cell>
        </row>
        <row r="212">
          <cell r="A212">
            <v>44066</v>
          </cell>
          <cell r="E212">
            <v>7.6011913682106433</v>
          </cell>
          <cell r="F212">
            <v>1.4545790023986716</v>
          </cell>
          <cell r="J212">
            <v>1.7805223566213808</v>
          </cell>
          <cell r="K212">
            <v>2.0086083213773316</v>
          </cell>
          <cell r="O212">
            <v>5.3631675356726287</v>
          </cell>
          <cell r="P212">
            <v>2.1939427111840906</v>
          </cell>
        </row>
        <row r="213">
          <cell r="A213">
            <v>44067</v>
          </cell>
          <cell r="E213">
            <v>7.7840094784298479</v>
          </cell>
          <cell r="F213">
            <v>1.4375972896254923</v>
          </cell>
          <cell r="J213">
            <v>1.7742929102203593</v>
          </cell>
          <cell r="K213">
            <v>2.0580366330520685</v>
          </cell>
          <cell r="O213">
            <v>5.230458249588775</v>
          </cell>
          <cell r="P213">
            <v>2.2496083062460537</v>
          </cell>
        </row>
        <row r="214">
          <cell r="A214">
            <v>44068</v>
          </cell>
          <cell r="E214">
            <v>7.9297681029458174</v>
          </cell>
          <cell r="F214">
            <v>1.3842074513505012</v>
          </cell>
          <cell r="J214">
            <v>1.7665977117249798</v>
          </cell>
          <cell r="K214">
            <v>2.0239570425444033</v>
          </cell>
          <cell r="O214">
            <v>5.2870890324982911</v>
          </cell>
          <cell r="P214">
            <v>2.1931245083977235</v>
          </cell>
        </row>
        <row r="215">
          <cell r="A215">
            <v>44069</v>
          </cell>
          <cell r="E215">
            <v>7.9285801760956467</v>
          </cell>
          <cell r="F215">
            <v>1.4143805342882401</v>
          </cell>
          <cell r="J215">
            <v>1.7640326455598534</v>
          </cell>
          <cell r="K215">
            <v>2.0327732835511303</v>
          </cell>
          <cell r="O215">
            <v>5.0821881240325286</v>
          </cell>
          <cell r="P215">
            <v>2.2363910927874588</v>
          </cell>
        </row>
        <row r="216">
          <cell r="A216">
            <v>44070</v>
          </cell>
          <cell r="E216">
            <v>8.0321673974305501</v>
          </cell>
          <cell r="F216">
            <v>1.4109295274717149</v>
          </cell>
          <cell r="J216">
            <v>1.7282451510033969</v>
          </cell>
          <cell r="K216">
            <v>2.0772746157041961</v>
          </cell>
          <cell r="O216">
            <v>5.0617777299601077</v>
          </cell>
          <cell r="P216">
            <v>2.245979050312807</v>
          </cell>
        </row>
        <row r="217">
          <cell r="A217">
            <v>44071</v>
          </cell>
          <cell r="E217">
            <v>8.042400812441457</v>
          </cell>
          <cell r="F217">
            <v>1.4023920594091062</v>
          </cell>
          <cell r="J217">
            <v>1.7152503438540405</v>
          </cell>
          <cell r="K217">
            <v>2.149415692821369</v>
          </cell>
          <cell r="O217">
            <v>5.0744004464181769</v>
          </cell>
          <cell r="P217">
            <v>2.1814198280583934</v>
          </cell>
        </row>
        <row r="218">
          <cell r="A218">
            <v>44072</v>
          </cell>
          <cell r="E218">
            <v>8.2861461579970879</v>
          </cell>
          <cell r="F218">
            <v>1.3906211919200608</v>
          </cell>
          <cell r="J218">
            <v>1.6866065578023424</v>
          </cell>
          <cell r="K218">
            <v>2.1125287596737086</v>
          </cell>
          <cell r="O218">
            <v>5.0705334079031292</v>
          </cell>
          <cell r="P218">
            <v>2.1783169284301342</v>
          </cell>
        </row>
        <row r="219">
          <cell r="A219">
            <v>44073</v>
          </cell>
          <cell r="E219">
            <v>8.051718074794378</v>
          </cell>
          <cell r="F219">
            <v>1.385119457764403</v>
          </cell>
          <cell r="J219">
            <v>1.6704451221677965</v>
          </cell>
          <cell r="K219">
            <v>2.1151832460732982</v>
          </cell>
          <cell r="O219">
            <v>5.0063484975107615</v>
          </cell>
          <cell r="P219">
            <v>2.129994036970781</v>
          </cell>
        </row>
        <row r="220">
          <cell r="A220">
            <v>44074</v>
          </cell>
          <cell r="E220">
            <v>8.0759515013051821</v>
          </cell>
          <cell r="F220">
            <v>1.3391157757354941</v>
          </cell>
          <cell r="J220">
            <v>1.6601474658722304</v>
          </cell>
          <cell r="K220">
            <v>2.176642946839682</v>
          </cell>
          <cell r="O220">
            <v>5.0049555141088184</v>
          </cell>
          <cell r="P220">
            <v>2.1744813327312911</v>
          </cell>
        </row>
        <row r="221">
          <cell r="A221">
            <v>44075</v>
          </cell>
          <cell r="E221">
            <v>8.0936364063388702</v>
          </cell>
          <cell r="F221">
            <v>1.3309458267632359</v>
          </cell>
          <cell r="J221">
            <v>1.6555376755354743</v>
          </cell>
          <cell r="K221">
            <v>2.168021680216802</v>
          </cell>
          <cell r="O221">
            <v>4.9293084762283268</v>
          </cell>
          <cell r="P221">
            <v>2.1499408826581088</v>
          </cell>
        </row>
        <row r="222">
          <cell r="A222">
            <v>44076</v>
          </cell>
          <cell r="E222">
            <v>8.0271746613935999</v>
          </cell>
          <cell r="F222">
            <v>1.2899849545365343</v>
          </cell>
          <cell r="J222">
            <v>1.6408423497977773</v>
          </cell>
          <cell r="K222">
            <v>2.1316225165562912</v>
          </cell>
          <cell r="O222">
            <v>4.7590000591497752</v>
          </cell>
          <cell r="P222">
            <v>2.0437060461603815</v>
          </cell>
        </row>
        <row r="223">
          <cell r="A223">
            <v>44077</v>
          </cell>
          <cell r="E223">
            <v>7.8095565053021359</v>
          </cell>
          <cell r="F223">
            <v>1.2784164132171763</v>
          </cell>
          <cell r="J223">
            <v>1.6540722136890555</v>
          </cell>
          <cell r="K223">
            <v>2.1707670043415339</v>
          </cell>
          <cell r="O223">
            <v>4.9705813097889093</v>
          </cell>
          <cell r="P223">
            <v>2.2995932041158174</v>
          </cell>
        </row>
        <row r="224">
          <cell r="A224">
            <v>44078</v>
          </cell>
          <cell r="E224">
            <v>7.6834851820005223</v>
          </cell>
          <cell r="F224">
            <v>1.2770187601957586</v>
          </cell>
          <cell r="J224">
            <v>1.667980532138861</v>
          </cell>
          <cell r="K224">
            <v>2.1328958162428222</v>
          </cell>
          <cell r="O224">
            <v>4.7503351894786823</v>
          </cell>
          <cell r="P224">
            <v>2.1306607275426876</v>
          </cell>
        </row>
        <row r="225">
          <cell r="A225">
            <v>44079</v>
          </cell>
          <cell r="E225">
            <v>7.6168712967340921</v>
          </cell>
          <cell r="F225">
            <v>1.2743159001577247</v>
          </cell>
          <cell r="J225">
            <v>1.6815496233094029</v>
          </cell>
          <cell r="K225">
            <v>2.0947732357128332</v>
          </cell>
          <cell r="O225">
            <v>4.7555767978782226</v>
          </cell>
          <cell r="P225">
            <v>2.0511178961883187</v>
          </cell>
        </row>
        <row r="226">
          <cell r="A226">
            <v>44080</v>
          </cell>
          <cell r="E226">
            <v>7.778579402275251</v>
          </cell>
          <cell r="F226">
            <v>1.2564045990537129</v>
          </cell>
          <cell r="J226">
            <v>1.6944402599214177</v>
          </cell>
          <cell r="K226">
            <v>1.9971757111155941</v>
          </cell>
          <cell r="O226">
            <v>4.8115247602062023</v>
          </cell>
          <cell r="P226">
            <v>2.0855904658721558</v>
          </cell>
        </row>
        <row r="227">
          <cell r="A227">
            <v>44081</v>
          </cell>
          <cell r="E227">
            <v>8.0519550909494644</v>
          </cell>
          <cell r="F227">
            <v>1.2839281000263985</v>
          </cell>
          <cell r="J227">
            <v>1.704617078299324</v>
          </cell>
          <cell r="K227">
            <v>1.9619619619619619</v>
          </cell>
          <cell r="O227">
            <v>4.8453893944610051</v>
          </cell>
          <cell r="P227">
            <v>2.04102407492238</v>
          </cell>
        </row>
        <row r="228">
          <cell r="A228">
            <v>44082</v>
          </cell>
          <cell r="E228">
            <v>8.0261949388851512</v>
          </cell>
          <cell r="F228">
            <v>1.2829803157557111</v>
          </cell>
          <cell r="J228">
            <v>1.6727116874781554</v>
          </cell>
          <cell r="K228">
            <v>1.9502487562189055</v>
          </cell>
          <cell r="O228">
            <v>4.9734928444404405</v>
          </cell>
          <cell r="P228">
            <v>1.8508904002907429</v>
          </cell>
        </row>
        <row r="229">
          <cell r="A229">
            <v>44083</v>
          </cell>
          <cell r="E229">
            <v>8.074602612938083</v>
          </cell>
          <cell r="F229">
            <v>1.2797053647393386</v>
          </cell>
          <cell r="J229">
            <v>1.7067467637062133</v>
          </cell>
          <cell r="K229">
            <v>2.0581832574708092</v>
          </cell>
          <cell r="O229">
            <v>4.7108606369057728</v>
          </cell>
          <cell r="P229">
            <v>2.0322043309272626</v>
          </cell>
        </row>
        <row r="230">
          <cell r="A230">
            <v>44084</v>
          </cell>
          <cell r="E230">
            <v>8.2339282877402891</v>
          </cell>
          <cell r="F230">
            <v>1.2732301643541271</v>
          </cell>
          <cell r="J230">
            <v>1.7194487568556132</v>
          </cell>
          <cell r="K230">
            <v>1.9976498237367804</v>
          </cell>
          <cell r="O230">
            <v>4.5635898693378936</v>
          </cell>
          <cell r="P230">
            <v>2.0231131402482521</v>
          </cell>
        </row>
        <row r="231">
          <cell r="A231">
            <v>44085</v>
          </cell>
          <cell r="E231">
            <v>8.4115110097436947</v>
          </cell>
          <cell r="F231">
            <v>1.2642507915552523</v>
          </cell>
          <cell r="J231">
            <v>1.7200494613371256</v>
          </cell>
          <cell r="K231">
            <v>2.0023328149300155</v>
          </cell>
          <cell r="O231">
            <v>4.5672131388831705</v>
          </cell>
          <cell r="P231">
            <v>2.1121962298432888</v>
          </cell>
        </row>
        <row r="232">
          <cell r="A232">
            <v>44086</v>
          </cell>
          <cell r="E232">
            <v>8.5612376184916634</v>
          </cell>
          <cell r="F232">
            <v>1.249835114101042</v>
          </cell>
          <cell r="J232">
            <v>1.7219501314823649</v>
          </cell>
          <cell r="K232">
            <v>2.0592763664357197</v>
          </cell>
          <cell r="O232">
            <v>4.4730631014820821</v>
          </cell>
          <cell r="P232">
            <v>2.112433178134161</v>
          </cell>
        </row>
        <row r="233">
          <cell r="A233">
            <v>44087</v>
          </cell>
          <cell r="E233">
            <v>8.6114915525403219</v>
          </cell>
          <cell r="F233">
            <v>1.2611194894323869</v>
          </cell>
          <cell r="J233">
            <v>1.7271288466984518</v>
          </cell>
          <cell r="K233">
            <v>2.0563594821020565</v>
          </cell>
          <cell r="O233">
            <v>4.3565113522993784</v>
          </cell>
          <cell r="P233">
            <v>2.1299533799533799</v>
          </cell>
        </row>
        <row r="234">
          <cell r="A234">
            <v>44088</v>
          </cell>
          <cell r="E234">
            <v>8.304955494760982</v>
          </cell>
          <cell r="F234">
            <v>1.2466325651400962</v>
          </cell>
          <cell r="J234">
            <v>1.7224713140635821</v>
          </cell>
          <cell r="K234">
            <v>2.1160022671452863</v>
          </cell>
          <cell r="O234">
            <v>4.2046793153931574</v>
          </cell>
          <cell r="P234">
            <v>2.5090532850491463</v>
          </cell>
        </row>
        <row r="235">
          <cell r="A235">
            <v>44089</v>
          </cell>
          <cell r="E235">
            <v>8.5149243285863925</v>
          </cell>
          <cell r="F235">
            <v>1.2582139394592264</v>
          </cell>
          <cell r="J235">
            <v>1.7622776002889777</v>
          </cell>
          <cell r="K235">
            <v>2.0641771439294425</v>
          </cell>
          <cell r="O235">
            <v>4.154846335400352</v>
          </cell>
          <cell r="P235">
            <v>2.3273748863855457</v>
          </cell>
        </row>
        <row r="236">
          <cell r="A236">
            <v>44090</v>
          </cell>
          <cell r="E236">
            <v>8.5204278884238942</v>
          </cell>
          <cell r="F236">
            <v>1.250941974378297</v>
          </cell>
          <cell r="J236">
            <v>1.7491291122342389</v>
          </cell>
          <cell r="K236">
            <v>2.1023255813953488</v>
          </cell>
          <cell r="O236">
            <v>4.4189489694733952</v>
          </cell>
          <cell r="P236">
            <v>2.1088349880608268</v>
          </cell>
        </row>
        <row r="237">
          <cell r="A237">
            <v>44091</v>
          </cell>
          <cell r="E237">
            <v>8.5486794955897309</v>
          </cell>
          <cell r="F237">
            <v>1.2414429494195154</v>
          </cell>
          <cell r="J237">
            <v>1.7614487437953834</v>
          </cell>
          <cell r="K237">
            <v>2.1519220158175463</v>
          </cell>
          <cell r="O237">
            <v>4.2403005546855317</v>
          </cell>
          <cell r="P237">
            <v>2.062574216531571</v>
          </cell>
        </row>
        <row r="238">
          <cell r="A238">
            <v>44092</v>
          </cell>
          <cell r="E238">
            <v>8.7690291660187007</v>
          </cell>
          <cell r="F238">
            <v>1.2491951062459756</v>
          </cell>
          <cell r="J238">
            <v>1.779700439559124</v>
          </cell>
          <cell r="K238">
            <v>2.1996000727140519</v>
          </cell>
          <cell r="O238">
            <v>4.2579568880661149</v>
          </cell>
          <cell r="P238">
            <v>2.0174729825270177</v>
          </cell>
        </row>
        <row r="239">
          <cell r="A239">
            <v>44093</v>
          </cell>
          <cell r="E239">
            <v>8.9444160232384586</v>
          </cell>
          <cell r="F239">
            <v>1.2605995139076425</v>
          </cell>
          <cell r="J239">
            <v>1.7899082831139734</v>
          </cell>
          <cell r="K239">
            <v>2.1410579345088161</v>
          </cell>
          <cell r="O239">
            <v>4.2456363934331476</v>
          </cell>
          <cell r="P239">
            <v>2.001954348425246</v>
          </cell>
        </row>
        <row r="240">
          <cell r="A240">
            <v>44094</v>
          </cell>
          <cell r="E240">
            <v>8.6883781894649559</v>
          </cell>
          <cell r="F240">
            <v>1.2629572262599786</v>
          </cell>
          <cell r="J240">
            <v>1.8160429838289567</v>
          </cell>
          <cell r="K240">
            <v>2.1545584045584047</v>
          </cell>
          <cell r="O240">
            <v>4.2376580734334608</v>
          </cell>
          <cell r="P240">
            <v>1.95551762225123</v>
          </cell>
        </row>
        <row r="241">
          <cell r="A241">
            <v>44095</v>
          </cell>
          <cell r="E241">
            <v>8.9691254368241982</v>
          </cell>
          <cell r="F241">
            <v>1.2730230476128088</v>
          </cell>
          <cell r="J241">
            <v>1.8308830993748817</v>
          </cell>
          <cell r="K241">
            <v>2.1411021411021411</v>
          </cell>
          <cell r="O241">
            <v>4.298235281285625</v>
          </cell>
          <cell r="P241">
            <v>1.8210862619808306</v>
          </cell>
        </row>
        <row r="242">
          <cell r="A242">
            <v>44096</v>
          </cell>
          <cell r="E242">
            <v>8.9682065637506252</v>
          </cell>
          <cell r="F242">
            <v>1.2573882629004052</v>
          </cell>
          <cell r="J242">
            <v>1.8704489619659745</v>
          </cell>
          <cell r="K242">
            <v>2.138668506381511</v>
          </cell>
          <cell r="O242">
            <v>4.5745730423041362</v>
          </cell>
          <cell r="P242">
            <v>1.7480256777351868</v>
          </cell>
        </row>
        <row r="243">
          <cell r="A243">
            <v>44097</v>
          </cell>
          <cell r="E243">
            <v>8.872117927245295</v>
          </cell>
          <cell r="F243">
            <v>1.2710062879008257</v>
          </cell>
          <cell r="J243">
            <v>1.9015385139118135</v>
          </cell>
          <cell r="K243">
            <v>2.1031207598371777</v>
          </cell>
          <cell r="O243">
            <v>4.3606290964139935</v>
          </cell>
          <cell r="P243">
            <v>1.8467109233554617</v>
          </cell>
        </row>
        <row r="244">
          <cell r="A244">
            <v>44098</v>
          </cell>
          <cell r="E244">
            <v>8.9560850342648095</v>
          </cell>
          <cell r="F244">
            <v>1.288859513173489</v>
          </cell>
          <cell r="J244">
            <v>1.9095955490400753</v>
          </cell>
          <cell r="K244">
            <v>2.0186853520186854</v>
          </cell>
          <cell r="O244">
            <v>4.5295950166801191</v>
          </cell>
          <cell r="P244">
            <v>1.767828294484191</v>
          </cell>
        </row>
        <row r="245">
          <cell r="A245">
            <v>44099</v>
          </cell>
          <cell r="E245">
            <v>8.8048301566462879</v>
          </cell>
          <cell r="F245">
            <v>1.285499014721224</v>
          </cell>
          <cell r="J245">
            <v>1.9205214890933042</v>
          </cell>
          <cell r="K245">
            <v>2.0317876454202852</v>
          </cell>
          <cell r="O245">
            <v>4.5080150988084018</v>
          </cell>
          <cell r="P245">
            <v>1.7640827230436185</v>
          </cell>
        </row>
        <row r="246">
          <cell r="A246">
            <v>44100</v>
          </cell>
          <cell r="E246">
            <v>8.1169650547313665</v>
          </cell>
          <cell r="F246">
            <v>1.3003488740881699</v>
          </cell>
          <cell r="J246">
            <v>1.8865299583128925</v>
          </cell>
          <cell r="K246">
            <v>2.0411443265830922</v>
          </cell>
          <cell r="O246">
            <v>4.6431620715443538</v>
          </cell>
          <cell r="P246">
            <v>1.7456754857285361</v>
          </cell>
        </row>
        <row r="247">
          <cell r="A247">
            <v>44101</v>
          </cell>
          <cell r="E247">
            <v>7.8556978178713806</v>
          </cell>
          <cell r="F247">
            <v>1.2937712129992076</v>
          </cell>
          <cell r="J247">
            <v>1.9628688969313941</v>
          </cell>
          <cell r="K247">
            <v>2.025072324011572</v>
          </cell>
          <cell r="O247">
            <v>4.7524928109963858</v>
          </cell>
          <cell r="P247">
            <v>1.7308678874935872</v>
          </cell>
        </row>
        <row r="248">
          <cell r="A248">
            <v>44102</v>
          </cell>
          <cell r="E248">
            <v>7.7920599673144695</v>
          </cell>
          <cell r="F248">
            <v>1.2578391396618738</v>
          </cell>
          <cell r="J248">
            <v>2.0355457716099781</v>
          </cell>
          <cell r="K248">
            <v>1.9041861870938492</v>
          </cell>
          <cell r="O248">
            <v>4.7478782388602179</v>
          </cell>
          <cell r="P248">
            <v>1.7171352497856402</v>
          </cell>
        </row>
        <row r="249">
          <cell r="A249">
            <v>44103</v>
          </cell>
          <cell r="E249">
            <v>7.4460310903690017</v>
          </cell>
          <cell r="F249">
            <v>1.2831603229527104</v>
          </cell>
          <cell r="J249">
            <v>2.0816689209609258</v>
          </cell>
          <cell r="K249">
            <v>1.8944914019236374</v>
          </cell>
          <cell r="O249">
            <v>4.4552438007416351</v>
          </cell>
          <cell r="P249">
            <v>1.8002364921933445</v>
          </cell>
        </row>
        <row r="250">
          <cell r="A250">
            <v>44104</v>
          </cell>
          <cell r="E250">
            <v>7.3189056940710469</v>
          </cell>
          <cell r="F250">
            <v>1.2991874041607805</v>
          </cell>
          <cell r="J250">
            <v>2.138349086656528</v>
          </cell>
          <cell r="K250">
            <v>1.8630060232525565</v>
          </cell>
          <cell r="O250">
            <v>4.5115449342226972</v>
          </cell>
          <cell r="P250">
            <v>1.7168503039513678</v>
          </cell>
        </row>
        <row r="251">
          <cell r="A251">
            <v>44105</v>
          </cell>
          <cell r="E251">
            <v>7.0644276804023258</v>
          </cell>
          <cell r="F251">
            <v>1.2900345135519997</v>
          </cell>
          <cell r="J251">
            <v>2.1950397857873276</v>
          </cell>
          <cell r="K251">
            <v>1.9388716843947758</v>
          </cell>
          <cell r="O251">
            <v>4.5574133515325546</v>
          </cell>
          <cell r="P251">
            <v>1.6701412475697455</v>
          </cell>
        </row>
        <row r="252">
          <cell r="A252">
            <v>44106</v>
          </cell>
          <cell r="E252">
            <v>7.3549596316752828</v>
          </cell>
          <cell r="F252">
            <v>1.2966161481012966</v>
          </cell>
          <cell r="J252">
            <v>2.2531780500935565</v>
          </cell>
          <cell r="K252">
            <v>1.8782383419689119</v>
          </cell>
          <cell r="O252">
            <v>4.533911851072344</v>
          </cell>
          <cell r="P252">
            <v>1.6646793388043299</v>
          </cell>
        </row>
        <row r="253">
          <cell r="A253">
            <v>44107</v>
          </cell>
          <cell r="E253">
            <v>7.2797227979214343</v>
          </cell>
          <cell r="F253">
            <v>1.2780652059036781</v>
          </cell>
          <cell r="J253">
            <v>2.3410005311920394</v>
          </cell>
          <cell r="K253">
            <v>1.8123138033763655</v>
          </cell>
          <cell r="O253">
            <v>4.5256435121421426</v>
          </cell>
          <cell r="P253">
            <v>1.6442976600379453</v>
          </cell>
        </row>
        <row r="254">
          <cell r="A254">
            <v>44108</v>
          </cell>
          <cell r="E254">
            <v>7.296619632558337</v>
          </cell>
          <cell r="F254">
            <v>1.2822446824558758</v>
          </cell>
          <cell r="J254">
            <v>2.3857284648776105</v>
          </cell>
          <cell r="K254">
            <v>1.8399044205495818</v>
          </cell>
          <cell r="O254">
            <v>4.5896786615035419</v>
          </cell>
          <cell r="P254">
            <v>1.6387028470160419</v>
          </cell>
        </row>
        <row r="255">
          <cell r="A255">
            <v>44109</v>
          </cell>
          <cell r="E255">
            <v>7.1054122049039723</v>
          </cell>
          <cell r="F255">
            <v>1.3206873693335373</v>
          </cell>
          <cell r="J255">
            <v>2.4495949076142813</v>
          </cell>
          <cell r="K255">
            <v>1.8152573529411764</v>
          </cell>
          <cell r="O255">
            <v>4.5534757470990979</v>
          </cell>
          <cell r="P255">
            <v>1.6922116651640198</v>
          </cell>
        </row>
        <row r="256">
          <cell r="A256">
            <v>44110</v>
          </cell>
          <cell r="E256">
            <v>6.7323865000372916</v>
          </cell>
          <cell r="F256">
            <v>1.3071725908731342</v>
          </cell>
          <cell r="J256">
            <v>2.5159961369210988</v>
          </cell>
          <cell r="K256">
            <v>1.696035242290749</v>
          </cell>
          <cell r="O256">
            <v>4.5894181948442938</v>
          </cell>
          <cell r="P256">
            <v>1.5825781144325715</v>
          </cell>
        </row>
        <row r="257">
          <cell r="A257">
            <v>44111</v>
          </cell>
          <cell r="E257">
            <v>6.7080910920085373</v>
          </cell>
          <cell r="F257">
            <v>1.2883847765087144</v>
          </cell>
          <cell r="J257">
            <v>2.6041701372697785</v>
          </cell>
          <cell r="K257">
            <v>1.6995671909637917</v>
          </cell>
          <cell r="O257">
            <v>4.4676379344164223</v>
          </cell>
          <cell r="P257">
            <v>1.5778559192137769</v>
          </cell>
        </row>
        <row r="258">
          <cell r="A258">
            <v>44112</v>
          </cell>
          <cell r="E258">
            <v>6.4461492893838068</v>
          </cell>
          <cell r="F258">
            <v>1.2847277982977356</v>
          </cell>
          <cell r="J258">
            <v>2.6519009973007752</v>
          </cell>
          <cell r="K258">
            <v>1.6370392688560811</v>
          </cell>
          <cell r="O258">
            <v>4.556861791820916</v>
          </cell>
          <cell r="P258">
            <v>1.5823204419889503</v>
          </cell>
        </row>
        <row r="259">
          <cell r="A259">
            <v>44113</v>
          </cell>
          <cell r="E259">
            <v>6.464631278831134</v>
          </cell>
          <cell r="F259">
            <v>1.2835935150504416</v>
          </cell>
          <cell r="J259">
            <v>2.4515059186254078</v>
          </cell>
          <cell r="K259">
            <v>1.5968257040549696</v>
          </cell>
          <cell r="O259">
            <v>4.5334231473336581</v>
          </cell>
          <cell r="P259">
            <v>1.5372168284789645</v>
          </cell>
        </row>
        <row r="260">
          <cell r="A260">
            <v>44114</v>
          </cell>
          <cell r="E260">
            <v>6.4651789556755457</v>
          </cell>
          <cell r="F260">
            <v>1.2951790557369791</v>
          </cell>
          <cell r="J260">
            <v>2.7421933101391942</v>
          </cell>
          <cell r="K260">
            <v>1.5705337945218285</v>
          </cell>
          <cell r="O260">
            <v>4.4690044988449289</v>
          </cell>
          <cell r="P260">
            <v>1.5036643922163255</v>
          </cell>
        </row>
        <row r="261">
          <cell r="A261">
            <v>44115</v>
          </cell>
          <cell r="E261">
            <v>6.3707821602850716</v>
          </cell>
          <cell r="F261">
            <v>1.2816956111635134</v>
          </cell>
          <cell r="J261">
            <v>2.6032301410684608</v>
          </cell>
          <cell r="K261">
            <v>1.5606675687866487</v>
          </cell>
          <cell r="O261">
            <v>4.4619675173631066</v>
          </cell>
          <cell r="P261">
            <v>1.5104166666666667</v>
          </cell>
        </row>
        <row r="262">
          <cell r="A262">
            <v>44116</v>
          </cell>
          <cell r="E262">
            <v>6.2707471299704354</v>
          </cell>
          <cell r="F262">
            <v>1.2655016910935739</v>
          </cell>
          <cell r="J262">
            <v>2.7685048804323564</v>
          </cell>
          <cell r="K262">
            <v>1.5115976022934585</v>
          </cell>
          <cell r="O262">
            <v>4.5080660643464707</v>
          </cell>
          <cell r="P262">
            <v>1.4357662158320132</v>
          </cell>
        </row>
        <row r="263">
          <cell r="A263">
            <v>44117</v>
          </cell>
          <cell r="E263">
            <v>6.2724796216615273</v>
          </cell>
          <cell r="F263">
            <v>1.2294263627806143</v>
          </cell>
          <cell r="J263">
            <v>2.7918405083389932</v>
          </cell>
          <cell r="K263">
            <v>1.5218663767873568</v>
          </cell>
          <cell r="O263">
            <v>4.6184846119398557</v>
          </cell>
          <cell r="P263">
            <v>1.4581392522985945</v>
          </cell>
        </row>
        <row r="264">
          <cell r="A264">
            <v>44118</v>
          </cell>
          <cell r="E264">
            <v>6.1633370090816273</v>
          </cell>
          <cell r="F264">
            <v>1.1902342729410398</v>
          </cell>
          <cell r="J264">
            <v>2.8365763829383428</v>
          </cell>
          <cell r="K264">
            <v>1.5228837586067234</v>
          </cell>
          <cell r="O264">
            <v>4.849955420042309</v>
          </cell>
          <cell r="P264">
            <v>1.4390191015001281</v>
          </cell>
        </row>
        <row r="265">
          <cell r="A265">
            <v>44119</v>
          </cell>
          <cell r="E265">
            <v>6.1003429347798779</v>
          </cell>
          <cell r="F265">
            <v>1.2027083209597909</v>
          </cell>
          <cell r="J265">
            <v>2.9364511020344586</v>
          </cell>
          <cell r="K265">
            <v>1.4368042946238258</v>
          </cell>
          <cell r="O265">
            <v>5.0997544973273223</v>
          </cell>
          <cell r="P265">
            <v>1.3568002446062413</v>
          </cell>
        </row>
        <row r="266">
          <cell r="A266">
            <v>44120</v>
          </cell>
          <cell r="E266">
            <v>6.0842771263542392</v>
          </cell>
          <cell r="F266">
            <v>1.2015498032594112</v>
          </cell>
          <cell r="J266">
            <v>3.1313562461733424</v>
          </cell>
          <cell r="K266">
            <v>1.4336917562724014</v>
          </cell>
          <cell r="O266">
            <v>5.2307620457580679</v>
          </cell>
          <cell r="P266">
            <v>1.3145311005681926</v>
          </cell>
        </row>
        <row r="267">
          <cell r="A267">
            <v>44121</v>
          </cell>
          <cell r="E267">
            <v>6.1737980789478657</v>
          </cell>
          <cell r="F267">
            <v>1.2571234421090023</v>
          </cell>
          <cell r="J267">
            <v>3.1674035522420558</v>
          </cell>
          <cell r="K267">
            <v>1.5035355414960923</v>
          </cell>
          <cell r="O267">
            <v>5.4013378365877278</v>
          </cell>
          <cell r="P267">
            <v>1.3038898776014238</v>
          </cell>
        </row>
        <row r="268">
          <cell r="A268">
            <v>44122</v>
          </cell>
          <cell r="E268">
            <v>6.0033180714551815</v>
          </cell>
          <cell r="F268">
            <v>1.2388228006924702</v>
          </cell>
          <cell r="J268">
            <v>3.1926732469235328</v>
          </cell>
          <cell r="K268">
            <v>1.3557366409461311</v>
          </cell>
          <cell r="O268">
            <v>5.4165132922143169</v>
          </cell>
          <cell r="P268">
            <v>1.2978339350180506</v>
          </cell>
        </row>
        <row r="269">
          <cell r="A269">
            <v>44123</v>
          </cell>
          <cell r="E269">
            <v>5.9313821190019871</v>
          </cell>
          <cell r="F269">
            <v>1.2428734321550741</v>
          </cell>
          <cell r="J269">
            <v>3.0397968035206859</v>
          </cell>
          <cell r="K269">
            <v>1.426150804857385</v>
          </cell>
          <cell r="O269">
            <v>5.4232077852637914</v>
          </cell>
          <cell r="P269">
            <v>1.315906940203903</v>
          </cell>
        </row>
        <row r="270">
          <cell r="A270">
            <v>44124</v>
          </cell>
          <cell r="E270">
            <v>5.8919710939512315</v>
          </cell>
          <cell r="F270">
            <v>1.2647708953115391</v>
          </cell>
          <cell r="J270">
            <v>3.1609070272769451</v>
          </cell>
          <cell r="K270">
            <v>1.4332428859667432</v>
          </cell>
          <cell r="O270">
            <v>5.3694525555417094</v>
          </cell>
          <cell r="P270">
            <v>1.2906855808085114</v>
          </cell>
        </row>
        <row r="271">
          <cell r="A271">
            <v>44125</v>
          </cell>
          <cell r="E271">
            <v>5.7594803281064273</v>
          </cell>
          <cell r="F271">
            <v>1.2989662676822633</v>
          </cell>
          <cell r="J271">
            <v>3.1000381692050394</v>
          </cell>
          <cell r="K271">
            <v>1.4814814814814814</v>
          </cell>
          <cell r="O271">
            <v>5.4648365337086373</v>
          </cell>
          <cell r="P271">
            <v>1.308979701572792</v>
          </cell>
        </row>
        <row r="272">
          <cell r="A272">
            <v>44126</v>
          </cell>
          <cell r="E272">
            <v>5.3755710988640715</v>
          </cell>
          <cell r="F272">
            <v>1.286742178883423</v>
          </cell>
          <cell r="J272">
            <v>3.0967536435847274</v>
          </cell>
          <cell r="K272">
            <v>1.4868901427149022</v>
          </cell>
          <cell r="O272">
            <v>5.3337052827268581</v>
          </cell>
          <cell r="P272">
            <v>1.3044347449438576</v>
          </cell>
        </row>
        <row r="273">
          <cell r="A273">
            <v>44127</v>
          </cell>
          <cell r="E273">
            <v>5.2544534712973618</v>
          </cell>
          <cell r="F273">
            <v>1.2680445606619621</v>
          </cell>
          <cell r="J273">
            <v>3.160817417815351</v>
          </cell>
          <cell r="K273">
            <v>1.5057283142389526</v>
          </cell>
          <cell r="O273">
            <v>5.4386449078709687</v>
          </cell>
        </row>
        <row r="274">
          <cell r="A274">
            <v>44128</v>
          </cell>
          <cell r="E274">
            <v>4.8819848451620391</v>
          </cell>
          <cell r="F274">
            <v>1.178281504828572</v>
          </cell>
          <cell r="J274">
            <v>3.1865621964336426</v>
          </cell>
          <cell r="K274">
            <v>1.5008658841639408</v>
          </cell>
          <cell r="O274">
            <v>5.5971177666291565</v>
          </cell>
          <cell r="P274">
            <v>1.2894367197487413</v>
          </cell>
        </row>
        <row r="275">
          <cell r="A275">
            <v>44129</v>
          </cell>
          <cell r="E275">
            <v>4.562959966177762</v>
          </cell>
          <cell r="F275">
            <v>1.1891707944190266</v>
          </cell>
          <cell r="J275">
            <v>3.2324451656856108</v>
          </cell>
          <cell r="K275">
            <v>1.5404929577464788</v>
          </cell>
          <cell r="O275">
            <v>5.8285986633847298</v>
          </cell>
          <cell r="P275">
            <v>1.2064522855568298</v>
          </cell>
        </row>
        <row r="276">
          <cell r="A276">
            <v>44130</v>
          </cell>
          <cell r="E276">
            <v>4.3295278673049031</v>
          </cell>
          <cell r="F276">
            <v>1.1968939143296422</v>
          </cell>
          <cell r="J276">
            <v>3.2500195537943859</v>
          </cell>
          <cell r="K276">
            <v>1.5248248930763033</v>
          </cell>
          <cell r="O276">
            <v>5.9552497009923204</v>
          </cell>
          <cell r="P276">
            <v>1.1832255251108366</v>
          </cell>
        </row>
        <row r="277">
          <cell r="A277">
            <v>44131</v>
          </cell>
          <cell r="E277">
            <v>4.1569916219263803</v>
          </cell>
          <cell r="F277">
            <v>1.1721332825742852</v>
          </cell>
          <cell r="J277">
            <v>3.2697951256174469</v>
          </cell>
          <cell r="K277">
            <v>1.5461712399926664</v>
          </cell>
          <cell r="O277">
            <v>6.0050844234367284</v>
          </cell>
          <cell r="P277">
            <v>1.1705518315777439</v>
          </cell>
        </row>
        <row r="278">
          <cell r="A278">
            <v>44132</v>
          </cell>
          <cell r="E278">
            <v>4.0831518385794583</v>
          </cell>
          <cell r="F278">
            <v>1.153552487669989</v>
          </cell>
          <cell r="J278">
            <v>3.2668971196345549</v>
          </cell>
          <cell r="K278">
            <v>1.5460804444981278</v>
          </cell>
          <cell r="O278">
            <v>6.1558589565580757</v>
          </cell>
          <cell r="P278">
            <v>1.1018179304624318</v>
          </cell>
        </row>
        <row r="279">
          <cell r="A279">
            <v>44133</v>
          </cell>
          <cell r="E279">
            <v>4.0114466400687361</v>
          </cell>
          <cell r="F279">
            <v>1.1363636363636365</v>
          </cell>
          <cell r="J279">
            <v>3.243789543131915</v>
          </cell>
          <cell r="K279">
            <v>1.5791694292086071</v>
          </cell>
          <cell r="O279">
            <v>6.3609165051330683</v>
          </cell>
          <cell r="P279">
            <v>1.0921190329245714</v>
          </cell>
        </row>
        <row r="280">
          <cell r="A280">
            <v>44134</v>
          </cell>
          <cell r="E280">
            <v>4.13492853661847</v>
          </cell>
          <cell r="F280">
            <v>1.1241478062020474</v>
          </cell>
          <cell r="J280">
            <v>3.2167741314398444</v>
          </cell>
          <cell r="K280">
            <v>1.6203564784252535</v>
          </cell>
          <cell r="O280">
            <v>6.5941177448317614</v>
          </cell>
          <cell r="P280">
            <v>1.0737992971495509</v>
          </cell>
        </row>
        <row r="281">
          <cell r="A281">
            <v>44135</v>
          </cell>
          <cell r="E281">
            <v>4.2250828872492345</v>
          </cell>
          <cell r="F281">
            <v>1.1093743215665841</v>
          </cell>
          <cell r="J281">
            <v>3.2720647080682044</v>
          </cell>
          <cell r="K281">
            <v>1.6814265198659646</v>
          </cell>
          <cell r="O281">
            <v>6.7512730148397608</v>
          </cell>
          <cell r="P281">
            <v>1.0340294281235778</v>
          </cell>
        </row>
        <row r="282">
          <cell r="A282">
            <v>44136</v>
          </cell>
          <cell r="E282">
            <v>4.3487657392289254</v>
          </cell>
          <cell r="F282">
            <v>1.1247533435650077</v>
          </cell>
          <cell r="J282">
            <v>3.252626714520177</v>
          </cell>
          <cell r="K282">
            <v>1.7070452278993371</v>
          </cell>
          <cell r="O282">
            <v>6.5710698832032541</v>
          </cell>
          <cell r="P282">
            <v>1.0468803729033738</v>
          </cell>
        </row>
        <row r="283">
          <cell r="A283">
            <v>44137</v>
          </cell>
          <cell r="E283">
            <v>4.4079086990244116</v>
          </cell>
          <cell r="F283">
            <v>1.1266494235237385</v>
          </cell>
          <cell r="J283">
            <v>3.2960939591509026</v>
          </cell>
          <cell r="K283">
            <v>1.7420997800671374</v>
          </cell>
          <cell r="O283">
            <v>6.7912034217760819</v>
          </cell>
          <cell r="P283">
            <v>1.0147183176264416</v>
          </cell>
        </row>
        <row r="284">
          <cell r="A284">
            <v>44138</v>
          </cell>
          <cell r="E284">
            <v>4.3748907515628153</v>
          </cell>
          <cell r="F284">
            <v>1.120216197367274</v>
          </cell>
          <cell r="J284">
            <v>3.3296219874822532</v>
          </cell>
          <cell r="K284">
            <v>1.7428945719655977</v>
          </cell>
          <cell r="O284">
            <v>6.9757999142514722</v>
          </cell>
          <cell r="P284">
            <v>1.0904709068566043</v>
          </cell>
        </row>
        <row r="285">
          <cell r="A285">
            <v>44139</v>
          </cell>
          <cell r="E285">
            <v>4.2941149320314924</v>
          </cell>
          <cell r="F285">
            <v>1.1704383194149972</v>
          </cell>
          <cell r="J285">
            <v>3.3768207577175646</v>
          </cell>
          <cell r="K285">
            <v>1.7357381127381692</v>
          </cell>
          <cell r="O285">
            <v>7.087490851756244</v>
          </cell>
          <cell r="P285">
            <v>1.0726034378909326</v>
          </cell>
        </row>
        <row r="286">
          <cell r="A286">
            <v>44140</v>
          </cell>
          <cell r="E286">
            <v>4.2984813246974412</v>
          </cell>
          <cell r="F286">
            <v>1.2016685037498109</v>
          </cell>
          <cell r="J286">
            <v>3.4723787588115904</v>
          </cell>
          <cell r="K286">
            <v>1.7234669483515872</v>
          </cell>
          <cell r="O286">
            <v>7.3705570202320763</v>
          </cell>
          <cell r="P286">
            <v>1.0603697928269102</v>
          </cell>
        </row>
        <row r="287">
          <cell r="A287">
            <v>44141</v>
          </cell>
          <cell r="E287">
            <v>4.1778852753428026</v>
          </cell>
          <cell r="F287">
            <v>1.2141184632729165</v>
          </cell>
          <cell r="J287">
            <v>3.5964496060933859</v>
          </cell>
          <cell r="K287">
            <v>1.7030709342560553</v>
          </cell>
          <cell r="O287">
            <v>7.5274480600999629</v>
          </cell>
          <cell r="P287">
            <v>1.0308298391440733</v>
          </cell>
        </row>
        <row r="288">
          <cell r="A288">
            <v>44142</v>
          </cell>
          <cell r="E288">
            <v>4.2049685226181364</v>
          </cell>
          <cell r="F288">
            <v>1.2343019623893328</v>
          </cell>
          <cell r="J288">
            <v>3.6493767483257971</v>
          </cell>
          <cell r="K288">
            <v>1.7131878102150824</v>
          </cell>
          <cell r="O288">
            <v>7.6987267666087824</v>
          </cell>
          <cell r="P288">
            <v>1.0043085138661327</v>
          </cell>
        </row>
        <row r="289">
          <cell r="A289">
            <v>44143</v>
          </cell>
          <cell r="E289">
            <v>4.1365050167781856</v>
          </cell>
          <cell r="F289">
            <v>1.2370777282754444</v>
          </cell>
          <cell r="J289">
            <v>3.7006729110112917</v>
          </cell>
          <cell r="K289">
            <v>1.6311759152417917</v>
          </cell>
          <cell r="O289">
            <v>8.1085109464148406</v>
          </cell>
          <cell r="P289">
            <v>0.95576604219473615</v>
          </cell>
        </row>
        <row r="290">
          <cell r="A290">
            <v>44144</v>
          </cell>
          <cell r="E290">
            <v>4.1421410697228849</v>
          </cell>
          <cell r="F290">
            <v>1.222435800522667</v>
          </cell>
          <cell r="J290">
            <v>3.7611587697787638</v>
          </cell>
          <cell r="K290">
            <v>1.614400660202187</v>
          </cell>
          <cell r="O290">
            <v>8.28789912898484</v>
          </cell>
          <cell r="P290">
            <v>0.9387822391559203</v>
          </cell>
        </row>
        <row r="291">
          <cell r="A291">
            <v>44145</v>
          </cell>
          <cell r="E291">
            <v>4.1421410697228849</v>
          </cell>
          <cell r="F291">
            <v>1.222435800522667</v>
          </cell>
          <cell r="J291">
            <v>3.8365776062468981</v>
          </cell>
          <cell r="K291">
            <v>1.6183206106870229</v>
          </cell>
          <cell r="O291">
            <v>8.7525098413669191</v>
          </cell>
          <cell r="P291">
            <v>0.85267807557906072</v>
          </cell>
        </row>
        <row r="292">
          <cell r="A292">
            <v>44146</v>
          </cell>
          <cell r="E292">
            <v>4.1683744359986221</v>
          </cell>
          <cell r="F292">
            <v>1.1821204285186553</v>
          </cell>
          <cell r="J292">
            <v>3.878415470761948</v>
          </cell>
          <cell r="K292">
            <v>1.6074617979757888</v>
          </cell>
          <cell r="O292">
            <v>9.2210756614077845</v>
          </cell>
          <cell r="P292">
            <v>0.8363039211759522</v>
          </cell>
        </row>
        <row r="293">
          <cell r="A293">
            <v>44147</v>
          </cell>
          <cell r="E293">
            <v>4.1385738060535227</v>
          </cell>
          <cell r="F293">
            <v>1.1512365944407967</v>
          </cell>
          <cell r="J293">
            <v>3.7660594193843129</v>
          </cell>
          <cell r="K293">
            <v>1.5910976621601836</v>
          </cell>
          <cell r="O293">
            <v>9.5120266094073838</v>
          </cell>
          <cell r="P293">
            <v>0.80512463359941222</v>
          </cell>
        </row>
        <row r="294">
          <cell r="A294">
            <v>44148</v>
          </cell>
          <cell r="E294">
            <v>4.1547290473265184</v>
          </cell>
          <cell r="F294">
            <v>1.143614085439894</v>
          </cell>
          <cell r="J294">
            <v>3.7733470772748361</v>
          </cell>
          <cell r="K294">
            <v>1.5951219512195123</v>
          </cell>
          <cell r="O294">
            <v>9.628050916602751</v>
          </cell>
          <cell r="P294">
            <v>0.77483811285846438</v>
          </cell>
        </row>
        <row r="295">
          <cell r="A295">
            <v>44149</v>
          </cell>
          <cell r="E295">
            <v>4.132744207334623</v>
          </cell>
          <cell r="F295">
            <v>1.128470270877824</v>
          </cell>
          <cell r="J295">
            <v>3.7796062396119043</v>
          </cell>
          <cell r="K295">
            <v>1.5998078308911843</v>
          </cell>
          <cell r="O295">
            <v>10.061046611475932</v>
          </cell>
          <cell r="P295">
            <v>0.75804769470906508</v>
          </cell>
        </row>
        <row r="296">
          <cell r="A296">
            <v>44150</v>
          </cell>
          <cell r="K296">
            <v>1.6797525576968833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Test Document"/>
    </sheetNames>
    <sheetDataSet>
      <sheetData sheetId="0">
        <row r="1">
          <cell r="I1" t="str">
            <v>CFR</v>
          </cell>
        </row>
        <row r="2">
          <cell r="F2">
            <v>41.3</v>
          </cell>
          <cell r="I2">
            <v>3.6573039685072879</v>
          </cell>
        </row>
        <row r="3">
          <cell r="F3">
            <v>13.7</v>
          </cell>
          <cell r="I3">
            <v>3.0991735537190084</v>
          </cell>
        </row>
        <row r="4">
          <cell r="F4">
            <v>40.6</v>
          </cell>
          <cell r="I4">
            <v>3.5664647418246664</v>
          </cell>
        </row>
        <row r="5">
          <cell r="F5">
            <v>25.7</v>
          </cell>
          <cell r="I5">
            <v>1.9703509101144681</v>
          </cell>
        </row>
        <row r="6">
          <cell r="F6">
            <v>22.7</v>
          </cell>
          <cell r="I6">
            <v>1.9633727768043587</v>
          </cell>
        </row>
        <row r="7">
          <cell r="F7">
            <v>0.44</v>
          </cell>
          <cell r="I7">
            <v>1.6453223355762969</v>
          </cell>
        </row>
        <row r="8">
          <cell r="F8">
            <v>2.2999999999999998</v>
          </cell>
          <cell r="I8">
            <v>3.1364439274481928</v>
          </cell>
        </row>
        <row r="9">
          <cell r="F9">
            <v>4.2</v>
          </cell>
          <cell r="I9">
            <v>1.483566423314862</v>
          </cell>
        </row>
        <row r="10">
          <cell r="F10">
            <v>4.8</v>
          </cell>
          <cell r="I10">
            <v>0.36614258022830065</v>
          </cell>
        </row>
        <row r="11">
          <cell r="F11">
            <v>20.5</v>
          </cell>
          <cell r="I11">
            <v>1.3204626172479739</v>
          </cell>
        </row>
        <row r="12">
          <cell r="F12">
            <v>1.4</v>
          </cell>
        </row>
        <row r="13">
          <cell r="F13">
            <v>5.5</v>
          </cell>
          <cell r="I13">
            <v>0.87433740493201195</v>
          </cell>
        </row>
        <row r="14">
          <cell r="F14">
            <v>5.3</v>
          </cell>
          <cell r="I14">
            <v>12.77386340259206</v>
          </cell>
        </row>
        <row r="15">
          <cell r="F15">
            <v>0.2</v>
          </cell>
        </row>
        <row r="16">
          <cell r="F16">
            <v>51</v>
          </cell>
          <cell r="I16">
            <v>4.0214395099540585</v>
          </cell>
        </row>
        <row r="17">
          <cell r="F17">
            <v>9.9</v>
          </cell>
          <cell r="I17">
            <v>2.9489937982533858</v>
          </cell>
        </row>
        <row r="18">
          <cell r="F18">
            <v>24</v>
          </cell>
          <cell r="I18">
            <v>3.2520943239546698</v>
          </cell>
        </row>
        <row r="19">
          <cell r="F19">
            <v>4.3</v>
          </cell>
          <cell r="I19">
            <v>3.4535686876438989</v>
          </cell>
        </row>
        <row r="20">
          <cell r="F20">
            <v>7</v>
          </cell>
        </row>
        <row r="21">
          <cell r="F21">
            <v>12</v>
          </cell>
          <cell r="I21">
            <v>2.1712058043207536</v>
          </cell>
        </row>
        <row r="22">
          <cell r="F22">
            <v>2.6</v>
          </cell>
          <cell r="I22">
            <v>7.4145924440206494</v>
          </cell>
        </row>
        <row r="23">
          <cell r="F23">
            <v>19.8</v>
          </cell>
          <cell r="I23">
            <v>2.7077222832910484</v>
          </cell>
        </row>
        <row r="24">
          <cell r="F24">
            <v>0.06</v>
          </cell>
          <cell r="I24">
            <v>5.2472677443433113</v>
          </cell>
        </row>
        <row r="25">
          <cell r="F25">
            <v>21</v>
          </cell>
          <cell r="I25">
            <v>3.2558170883217894</v>
          </cell>
        </row>
        <row r="26">
          <cell r="F26">
            <v>21.6</v>
          </cell>
          <cell r="I26">
            <v>1.0434072258735287</v>
          </cell>
        </row>
        <row r="27">
          <cell r="F27">
            <v>4.3</v>
          </cell>
          <cell r="I27">
            <v>2.5700934579439254</v>
          </cell>
        </row>
        <row r="28">
          <cell r="F28">
            <v>1</v>
          </cell>
        </row>
        <row r="29">
          <cell r="F29">
            <v>0.56000000000000005</v>
          </cell>
        </row>
        <row r="30">
          <cell r="F30">
            <v>2.6</v>
          </cell>
          <cell r="I30">
            <v>1.9858227338997536</v>
          </cell>
        </row>
        <row r="31">
          <cell r="F31">
            <v>0.82</v>
          </cell>
          <cell r="I31">
            <v>4.0108506103468322</v>
          </cell>
        </row>
        <row r="32">
          <cell r="F32">
            <v>20.100000000000001</v>
          </cell>
          <cell r="I32">
            <v>2.4800249040157727</v>
          </cell>
        </row>
        <row r="33">
          <cell r="F33">
            <v>35.6</v>
          </cell>
          <cell r="I33">
            <v>6.0235579215000792</v>
          </cell>
        </row>
        <row r="34">
          <cell r="F34">
            <v>20.7</v>
          </cell>
          <cell r="I34">
            <v>5.3365304766650059</v>
          </cell>
        </row>
        <row r="35">
          <cell r="F35">
            <v>8.1999999999999993</v>
          </cell>
          <cell r="I35">
            <v>2.6659003492638931</v>
          </cell>
        </row>
        <row r="36">
          <cell r="F36">
            <v>1.6</v>
          </cell>
        </row>
        <row r="37">
          <cell r="F37">
            <v>3.1</v>
          </cell>
          <cell r="I37">
            <v>1.7616114072125701</v>
          </cell>
        </row>
        <row r="38">
          <cell r="F38">
            <v>1.7</v>
          </cell>
          <cell r="I38">
            <v>4.3134715025906738</v>
          </cell>
        </row>
        <row r="39">
          <cell r="F39">
            <v>5.0999999999999996</v>
          </cell>
          <cell r="I39">
            <v>14.979863248201546</v>
          </cell>
        </row>
        <row r="40">
          <cell r="F40">
            <v>2.6</v>
          </cell>
          <cell r="I40">
            <v>4.1310700684260224</v>
          </cell>
        </row>
        <row r="41">
          <cell r="F41">
            <v>10</v>
          </cell>
          <cell r="I41">
            <v>0.54726368159203975</v>
          </cell>
        </row>
        <row r="42">
          <cell r="F42">
            <v>0.98</v>
          </cell>
          <cell r="I42">
            <v>3.2954214056576263</v>
          </cell>
        </row>
        <row r="43">
          <cell r="F43">
            <v>0.44</v>
          </cell>
        </row>
        <row r="44">
          <cell r="F44">
            <v>12</v>
          </cell>
        </row>
        <row r="45">
          <cell r="F45">
            <v>1.3</v>
          </cell>
          <cell r="I45">
            <v>12.446175927824482</v>
          </cell>
        </row>
        <row r="46">
          <cell r="F46">
            <v>1.2</v>
          </cell>
        </row>
        <row r="47">
          <cell r="F47">
            <v>8.6</v>
          </cell>
          <cell r="I47">
            <v>1.9299666908910051</v>
          </cell>
        </row>
        <row r="48">
          <cell r="F48">
            <v>13.3</v>
          </cell>
          <cell r="I48">
            <v>4.4163005208484885</v>
          </cell>
        </row>
        <row r="49">
          <cell r="F49">
            <v>12.2</v>
          </cell>
          <cell r="I49">
            <v>5.7149558741607294</v>
          </cell>
        </row>
        <row r="50">
          <cell r="F50">
            <v>11.7</v>
          </cell>
          <cell r="I50">
            <v>3.3520103370552139</v>
          </cell>
        </row>
        <row r="51">
          <cell r="F51">
            <v>3.9</v>
          </cell>
          <cell r="I51">
            <v>6.5242175719907323</v>
          </cell>
        </row>
        <row r="52">
          <cell r="F52">
            <v>4.5999999999999996</v>
          </cell>
          <cell r="I52">
            <v>0.72326191121960037</v>
          </cell>
        </row>
        <row r="53">
          <cell r="F53">
            <v>3.3</v>
          </cell>
          <cell r="I53">
            <v>13.964756666324703</v>
          </cell>
        </row>
        <row r="54">
          <cell r="F54">
            <v>17.899999999999999</v>
          </cell>
        </row>
        <row r="55">
          <cell r="F55">
            <v>2.2999999999999998</v>
          </cell>
        </row>
        <row r="56">
          <cell r="F56">
            <v>4.5999999999999996</v>
          </cell>
          <cell r="I56">
            <v>1.9885221332748473</v>
          </cell>
        </row>
        <row r="57">
          <cell r="F57">
            <v>4.5</v>
          </cell>
          <cell r="I57">
            <v>1.1963500054265701</v>
          </cell>
        </row>
        <row r="58">
          <cell r="F58">
            <v>5.4</v>
          </cell>
          <cell r="I58">
            <v>1.5812925056115783</v>
          </cell>
        </row>
        <row r="59">
          <cell r="F59">
            <v>7.4</v>
          </cell>
          <cell r="I59">
            <v>3.383190883190883</v>
          </cell>
        </row>
        <row r="60">
          <cell r="F60">
            <v>5.6</v>
          </cell>
          <cell r="I60">
            <v>3.5717698776758411</v>
          </cell>
        </row>
        <row r="61">
          <cell r="F61">
            <v>0.59</v>
          </cell>
        </row>
        <row r="62">
          <cell r="F62">
            <v>2</v>
          </cell>
        </row>
        <row r="63">
          <cell r="F63">
            <v>7.6</v>
          </cell>
          <cell r="I63">
            <v>1.8970929439061006</v>
          </cell>
        </row>
        <row r="64">
          <cell r="F64">
            <v>0.41</v>
          </cell>
        </row>
        <row r="65">
          <cell r="F65">
            <v>1.1000000000000001</v>
          </cell>
          <cell r="I65">
            <v>1.6534480440919479</v>
          </cell>
        </row>
        <row r="66">
          <cell r="F66">
            <v>26.8</v>
          </cell>
          <cell r="I66">
            <v>1.2095598950743223</v>
          </cell>
        </row>
        <row r="67">
          <cell r="F67">
            <v>13.4</v>
          </cell>
          <cell r="I67">
            <v>3.1237564663748509</v>
          </cell>
        </row>
        <row r="68">
          <cell r="F68">
            <v>0.95</v>
          </cell>
          <cell r="I68">
            <v>1.3623978201634876</v>
          </cell>
        </row>
        <row r="69">
          <cell r="F69">
            <v>5.5</v>
          </cell>
        </row>
        <row r="70">
          <cell r="F70">
            <v>0.81</v>
          </cell>
        </row>
        <row r="71">
          <cell r="F71">
            <v>0.28999999999999998</v>
          </cell>
          <cell r="I71">
            <v>2.3457343493201854</v>
          </cell>
        </row>
        <row r="72">
          <cell r="F72">
            <v>47.8</v>
          </cell>
          <cell r="I72">
            <v>10.933005324921925</v>
          </cell>
        </row>
        <row r="73">
          <cell r="F73">
            <v>16.399999999999999</v>
          </cell>
          <cell r="I73">
            <v>2.9928105667948506</v>
          </cell>
        </row>
        <row r="74">
          <cell r="F74">
            <v>13.7</v>
          </cell>
        </row>
        <row r="75">
          <cell r="F75">
            <v>1.5</v>
          </cell>
          <cell r="I75">
            <v>1.5408245361679305</v>
          </cell>
        </row>
        <row r="76">
          <cell r="F76">
            <v>3.6</v>
          </cell>
        </row>
        <row r="77">
          <cell r="F77">
            <v>0.33</v>
          </cell>
        </row>
        <row r="78">
          <cell r="F78">
            <v>3.4</v>
          </cell>
          <cell r="I78">
            <v>0.39202121526576733</v>
          </cell>
        </row>
        <row r="79">
          <cell r="F79">
            <v>8.4</v>
          </cell>
          <cell r="I79">
            <v>9.8659448724314114</v>
          </cell>
        </row>
        <row r="80">
          <cell r="F80">
            <v>0.2</v>
          </cell>
        </row>
        <row r="81">
          <cell r="F81">
            <v>15.5</v>
          </cell>
          <cell r="I81">
            <v>1.9971293828173058</v>
          </cell>
        </row>
        <row r="82">
          <cell r="F82">
            <v>0</v>
          </cell>
        </row>
        <row r="83">
          <cell r="F83">
            <v>10.4</v>
          </cell>
          <cell r="I83">
            <v>4.2643073489558425</v>
          </cell>
        </row>
        <row r="84">
          <cell r="F84">
            <v>3</v>
          </cell>
        </row>
        <row r="85">
          <cell r="F85">
            <v>1.9</v>
          </cell>
          <cell r="I85">
            <v>2.6497461928934012</v>
          </cell>
        </row>
        <row r="86">
          <cell r="F86">
            <v>21.1</v>
          </cell>
          <cell r="I86">
            <v>0.67772900487193088</v>
          </cell>
        </row>
        <row r="87">
          <cell r="F87">
            <v>12.9</v>
          </cell>
          <cell r="I87">
            <v>2.1363480501667724</v>
          </cell>
        </row>
        <row r="88">
          <cell r="F88">
            <v>8.6</v>
          </cell>
          <cell r="I88">
            <v>0.55210169806068476</v>
          </cell>
        </row>
        <row r="89">
          <cell r="F89">
            <v>30</v>
          </cell>
          <cell r="I89">
            <v>2.1837690796433429</v>
          </cell>
        </row>
        <row r="90">
          <cell r="F90">
            <v>5.7</v>
          </cell>
          <cell r="I90">
            <v>1.1970738195522057</v>
          </cell>
        </row>
        <row r="91">
          <cell r="F91">
            <v>19.8</v>
          </cell>
          <cell r="I91">
            <v>5.0079799184963667</v>
          </cell>
        </row>
        <row r="92">
          <cell r="F92">
            <v>8.1</v>
          </cell>
          <cell r="I92">
            <v>1.6464240935168886</v>
          </cell>
        </row>
        <row r="93">
          <cell r="F93">
            <v>2</v>
          </cell>
          <cell r="I93">
            <v>3.3321447673382063</v>
          </cell>
        </row>
        <row r="94">
          <cell r="F94">
            <v>3</v>
          </cell>
          <cell r="I94">
            <v>3.2881939941831386</v>
          </cell>
        </row>
        <row r="95">
          <cell r="F95">
            <v>21.3</v>
          </cell>
          <cell r="I95">
            <v>0.16723427605849717</v>
          </cell>
        </row>
        <row r="96">
          <cell r="F96">
            <v>4.5999999999999996</v>
          </cell>
          <cell r="I96">
            <v>4.2580793957390375</v>
          </cell>
        </row>
        <row r="97">
          <cell r="F97">
            <v>2.8</v>
          </cell>
          <cell r="I97">
            <v>1.6996206329718817</v>
          </cell>
        </row>
        <row r="98">
          <cell r="F98">
            <v>0.77</v>
          </cell>
        </row>
        <row r="99">
          <cell r="F99">
            <v>0.55000000000000004</v>
          </cell>
        </row>
        <row r="100">
          <cell r="F100">
            <v>7.2</v>
          </cell>
          <cell r="I100">
            <v>1.133141617476414</v>
          </cell>
        </row>
        <row r="101">
          <cell r="F101">
            <v>9.3000000000000007</v>
          </cell>
          <cell r="I101">
            <v>2.0861037234042552</v>
          </cell>
        </row>
        <row r="102">
          <cell r="F102">
            <v>3.8</v>
          </cell>
          <cell r="I102">
            <v>2.273421329442503</v>
          </cell>
        </row>
        <row r="103">
          <cell r="F103">
            <v>3.6</v>
          </cell>
        </row>
        <row r="104">
          <cell r="F104">
            <v>1.01</v>
          </cell>
        </row>
        <row r="105">
          <cell r="F105">
            <v>1.7</v>
          </cell>
          <cell r="I105">
            <v>5.1645147855060394</v>
          </cell>
        </row>
        <row r="106">
          <cell r="F106">
            <v>17.3</v>
          </cell>
          <cell r="I106">
            <v>2.0006750586392941</v>
          </cell>
        </row>
        <row r="107">
          <cell r="F107">
            <v>0.91</v>
          </cell>
          <cell r="I107">
            <v>1.9911215563389477</v>
          </cell>
        </row>
        <row r="108">
          <cell r="F108">
            <v>4.5</v>
          </cell>
          <cell r="I108">
            <v>8.3476997663449168</v>
          </cell>
        </row>
        <row r="109">
          <cell r="F109">
            <v>1.6</v>
          </cell>
        </row>
        <row r="110">
          <cell r="F110">
            <v>35.5</v>
          </cell>
        </row>
        <row r="111">
          <cell r="F111">
            <v>12.2</v>
          </cell>
          <cell r="I111">
            <v>6.8605120174626899</v>
          </cell>
        </row>
        <row r="112">
          <cell r="F112">
            <v>4.4000000000000004</v>
          </cell>
          <cell r="I112">
            <v>4.5306759007163437</v>
          </cell>
        </row>
        <row r="113">
          <cell r="F113">
            <v>0.56999999999999995</v>
          </cell>
        </row>
        <row r="114">
          <cell r="F114">
            <v>19</v>
          </cell>
        </row>
        <row r="115">
          <cell r="F115">
            <v>0.48</v>
          </cell>
        </row>
        <row r="116">
          <cell r="F116">
            <v>3.3</v>
          </cell>
        </row>
        <row r="117">
          <cell r="F117">
            <v>1.6</v>
          </cell>
        </row>
        <row r="118">
          <cell r="F118">
            <v>4.5999999999999996</v>
          </cell>
          <cell r="I118">
            <v>2.4000773828476083</v>
          </cell>
        </row>
        <row r="119">
          <cell r="F119">
            <v>0.5</v>
          </cell>
        </row>
        <row r="120">
          <cell r="F120">
            <v>6.8</v>
          </cell>
          <cell r="I120">
            <v>2.2658610271903323</v>
          </cell>
        </row>
        <row r="121">
          <cell r="F121">
            <v>1.1000000000000001</v>
          </cell>
          <cell r="I121">
            <v>0.56316495585161153</v>
          </cell>
        </row>
        <row r="122">
          <cell r="F122">
            <v>2.1</v>
          </cell>
          <cell r="I122">
            <v>13.072626757825464</v>
          </cell>
        </row>
        <row r="123">
          <cell r="F123">
            <v>8</v>
          </cell>
          <cell r="I123">
            <v>3.1795936724182359</v>
          </cell>
        </row>
        <row r="124">
          <cell r="F124">
            <v>1.1000000000000001</v>
          </cell>
        </row>
        <row r="125">
          <cell r="F125">
            <v>0.99</v>
          </cell>
          <cell r="I125">
            <v>0.65247252747252749</v>
          </cell>
        </row>
        <row r="126">
          <cell r="F126">
            <v>0.84</v>
          </cell>
          <cell r="I126">
            <v>0.84764666517956722</v>
          </cell>
        </row>
        <row r="127">
          <cell r="F127">
            <v>0.14000000000000001</v>
          </cell>
        </row>
        <row r="128">
          <cell r="F128">
            <v>2.4</v>
          </cell>
          <cell r="I128">
            <v>2.5115919629057188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="80" zoomScaleNormal="80" workbookViewId="0">
      <selection activeCell="K23" sqref="K23"/>
    </sheetView>
  </sheetViews>
  <sheetFormatPr defaultRowHeight="15"/>
  <cols>
    <col min="7" max="7" width="16.5703125" customWidth="1"/>
  </cols>
  <sheetData>
    <row r="1" spans="1:10" ht="44.25" customHeight="1">
      <c r="A1" s="5" t="s">
        <v>151</v>
      </c>
      <c r="B1" s="6"/>
      <c r="C1" s="6"/>
      <c r="D1" s="6"/>
      <c r="E1" s="6"/>
      <c r="F1" s="6"/>
      <c r="G1" s="6"/>
      <c r="H1" s="6"/>
      <c r="I1" s="6"/>
      <c r="J1" s="7"/>
    </row>
    <row r="2" spans="1:10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9</v>
      </c>
      <c r="G2" t="s">
        <v>5</v>
      </c>
      <c r="H2" t="s">
        <v>6</v>
      </c>
      <c r="I2" t="s">
        <v>7</v>
      </c>
      <c r="J2" t="s">
        <v>8</v>
      </c>
    </row>
    <row r="3" spans="1:10">
      <c r="A3" s="1">
        <v>43856</v>
      </c>
      <c r="B3">
        <v>0</v>
      </c>
      <c r="C3">
        <v>80</v>
      </c>
      <c r="D3">
        <v>24</v>
      </c>
      <c r="E3">
        <v>2800</v>
      </c>
      <c r="F3">
        <v>2800</v>
      </c>
      <c r="G3">
        <f>100*B3/F3</f>
        <v>0</v>
      </c>
      <c r="H3">
        <f>100*D3/F3</f>
        <v>0.8571428571428571</v>
      </c>
    </row>
    <row r="4" spans="1:10">
      <c r="A4" s="1">
        <v>43857</v>
      </c>
      <c r="B4">
        <v>0</v>
      </c>
      <c r="C4">
        <v>106</v>
      </c>
      <c r="D4">
        <v>26</v>
      </c>
      <c r="E4">
        <v>4581</v>
      </c>
      <c r="F4">
        <f>E4-E3</f>
        <v>1781</v>
      </c>
      <c r="G4">
        <f t="shared" ref="G4:G67" si="0">100*B4/F4</f>
        <v>0</v>
      </c>
      <c r="H4">
        <f t="shared" ref="H4:H67" si="1">100*D4/F4</f>
        <v>1.4598540145985401</v>
      </c>
      <c r="I4" t="e">
        <f t="shared" ref="I4:I67" si="2">100*D4/B4</f>
        <v>#DIV/0!</v>
      </c>
    </row>
    <row r="5" spans="1:10">
      <c r="A5" s="1">
        <v>43858</v>
      </c>
      <c r="B5">
        <v>0</v>
      </c>
      <c r="C5">
        <v>132</v>
      </c>
      <c r="D5">
        <v>26</v>
      </c>
      <c r="E5">
        <v>6058</v>
      </c>
      <c r="F5">
        <f t="shared" ref="F5:F68" si="3">E5-E4</f>
        <v>1477</v>
      </c>
      <c r="G5">
        <f t="shared" si="0"/>
        <v>0</v>
      </c>
      <c r="H5">
        <f t="shared" si="1"/>
        <v>1.7603249830737981</v>
      </c>
      <c r="I5" t="e">
        <f t="shared" si="2"/>
        <v>#DIV/0!</v>
      </c>
    </row>
    <row r="6" spans="1:10">
      <c r="A6" s="1">
        <v>43859</v>
      </c>
      <c r="B6">
        <v>0</v>
      </c>
      <c r="C6">
        <v>170</v>
      </c>
      <c r="D6">
        <v>38</v>
      </c>
      <c r="E6">
        <v>7813</v>
      </c>
      <c r="F6">
        <f t="shared" si="3"/>
        <v>1755</v>
      </c>
      <c r="G6">
        <f t="shared" si="0"/>
        <v>0</v>
      </c>
      <c r="H6">
        <f t="shared" si="1"/>
        <v>2.1652421652421654</v>
      </c>
      <c r="I6" t="e">
        <f t="shared" si="2"/>
        <v>#DIV/0!</v>
      </c>
    </row>
    <row r="7" spans="1:10">
      <c r="A7" s="1">
        <v>43860</v>
      </c>
      <c r="B7">
        <v>0</v>
      </c>
      <c r="C7">
        <v>213</v>
      </c>
      <c r="D7">
        <v>43</v>
      </c>
      <c r="E7">
        <v>9823</v>
      </c>
      <c r="F7">
        <f t="shared" si="3"/>
        <v>2010</v>
      </c>
      <c r="G7">
        <f t="shared" si="0"/>
        <v>0</v>
      </c>
      <c r="H7">
        <f t="shared" si="1"/>
        <v>2.1393034825870645</v>
      </c>
      <c r="I7" t="e">
        <f t="shared" si="2"/>
        <v>#DIV/0!</v>
      </c>
    </row>
    <row r="8" spans="1:10">
      <c r="A8" s="1">
        <v>43861</v>
      </c>
      <c r="B8">
        <v>0</v>
      </c>
      <c r="C8">
        <v>259</v>
      </c>
      <c r="D8">
        <v>46</v>
      </c>
      <c r="E8">
        <v>11950</v>
      </c>
      <c r="F8">
        <f t="shared" si="3"/>
        <v>2127</v>
      </c>
      <c r="G8">
        <f t="shared" si="0"/>
        <v>0</v>
      </c>
      <c r="H8">
        <f t="shared" si="1"/>
        <v>2.1626704278326283</v>
      </c>
      <c r="I8" t="e">
        <f t="shared" si="2"/>
        <v>#DIV/0!</v>
      </c>
    </row>
    <row r="9" spans="1:10">
      <c r="A9" s="1">
        <v>43862</v>
      </c>
      <c r="B9">
        <v>0</v>
      </c>
      <c r="C9">
        <v>304</v>
      </c>
      <c r="D9">
        <v>45</v>
      </c>
      <c r="E9">
        <v>14553</v>
      </c>
      <c r="F9">
        <f t="shared" si="3"/>
        <v>2603</v>
      </c>
      <c r="G9">
        <f t="shared" si="0"/>
        <v>0</v>
      </c>
      <c r="H9">
        <f t="shared" si="1"/>
        <v>1.7287744909719553</v>
      </c>
      <c r="I9" t="e">
        <f t="shared" si="2"/>
        <v>#DIV/0!</v>
      </c>
    </row>
    <row r="10" spans="1:10">
      <c r="A10" s="1">
        <v>43863</v>
      </c>
      <c r="B10">
        <v>2298</v>
      </c>
      <c r="C10">
        <v>362</v>
      </c>
      <c r="D10">
        <v>58</v>
      </c>
      <c r="E10">
        <v>17391</v>
      </c>
      <c r="F10">
        <f t="shared" si="3"/>
        <v>2838</v>
      </c>
      <c r="G10">
        <f t="shared" si="0"/>
        <v>80.972515856236782</v>
      </c>
      <c r="H10">
        <f t="shared" si="1"/>
        <v>2.0436927413671602</v>
      </c>
      <c r="I10">
        <f t="shared" si="2"/>
        <v>2.5239338555265447</v>
      </c>
    </row>
    <row r="11" spans="1:10">
      <c r="A11" s="1">
        <v>43864</v>
      </c>
      <c r="B11">
        <v>2790</v>
      </c>
      <c r="C11">
        <v>426</v>
      </c>
      <c r="D11">
        <v>64</v>
      </c>
      <c r="E11">
        <v>20630</v>
      </c>
      <c r="F11">
        <f t="shared" si="3"/>
        <v>3239</v>
      </c>
      <c r="G11">
        <f t="shared" si="0"/>
        <v>86.13769682000617</v>
      </c>
      <c r="H11">
        <f t="shared" si="1"/>
        <v>1.9759184933621488</v>
      </c>
      <c r="I11">
        <f t="shared" si="2"/>
        <v>2.2939068100358422</v>
      </c>
    </row>
    <row r="12" spans="1:10">
      <c r="A12" s="1">
        <v>43865</v>
      </c>
      <c r="B12">
        <v>3223</v>
      </c>
      <c r="C12">
        <v>492</v>
      </c>
      <c r="D12">
        <v>66</v>
      </c>
      <c r="E12">
        <v>24545</v>
      </c>
      <c r="F12">
        <f t="shared" si="3"/>
        <v>3915</v>
      </c>
      <c r="G12">
        <f t="shared" si="0"/>
        <v>82.324393358876122</v>
      </c>
      <c r="H12">
        <f t="shared" si="1"/>
        <v>1.685823754789272</v>
      </c>
      <c r="I12">
        <f t="shared" si="2"/>
        <v>2.0477815699658701</v>
      </c>
    </row>
    <row r="13" spans="1:10">
      <c r="A13" s="1">
        <v>43866</v>
      </c>
      <c r="B13">
        <v>3863</v>
      </c>
      <c r="C13">
        <v>565</v>
      </c>
      <c r="D13">
        <v>73</v>
      </c>
      <c r="E13">
        <v>28266</v>
      </c>
      <c r="F13">
        <f t="shared" si="3"/>
        <v>3721</v>
      </c>
      <c r="G13">
        <f t="shared" si="0"/>
        <v>103.81617844665412</v>
      </c>
      <c r="H13">
        <f t="shared" si="1"/>
        <v>1.9618382155334588</v>
      </c>
      <c r="I13">
        <f t="shared" si="2"/>
        <v>1.8897230132021745</v>
      </c>
    </row>
    <row r="14" spans="1:10">
      <c r="A14" s="1">
        <v>43867</v>
      </c>
      <c r="B14">
        <v>4825</v>
      </c>
      <c r="C14">
        <v>638</v>
      </c>
      <c r="D14">
        <v>73</v>
      </c>
      <c r="E14">
        <v>34876</v>
      </c>
      <c r="F14">
        <f t="shared" si="3"/>
        <v>6610</v>
      </c>
      <c r="G14">
        <f t="shared" si="0"/>
        <v>72.995461422087743</v>
      </c>
      <c r="H14">
        <f t="shared" si="1"/>
        <v>1.1043872919818456</v>
      </c>
      <c r="I14">
        <f t="shared" si="2"/>
        <v>1.5129533678756477</v>
      </c>
    </row>
    <row r="15" spans="1:10">
      <c r="A15" s="1">
        <v>43868</v>
      </c>
      <c r="B15">
        <v>6106</v>
      </c>
      <c r="C15">
        <v>724</v>
      </c>
      <c r="D15">
        <v>86</v>
      </c>
      <c r="E15">
        <v>37552</v>
      </c>
      <c r="F15">
        <f t="shared" si="3"/>
        <v>2676</v>
      </c>
      <c r="G15">
        <f t="shared" si="0"/>
        <v>228.17638266068758</v>
      </c>
      <c r="H15">
        <f t="shared" si="1"/>
        <v>3.2137518684603887</v>
      </c>
      <c r="I15">
        <f t="shared" si="2"/>
        <v>1.408450704225352</v>
      </c>
    </row>
    <row r="16" spans="1:10">
      <c r="A16" s="1">
        <v>43869</v>
      </c>
      <c r="B16">
        <v>6196</v>
      </c>
      <c r="C16">
        <v>813</v>
      </c>
      <c r="D16">
        <v>89</v>
      </c>
      <c r="E16">
        <v>40553</v>
      </c>
      <c r="F16">
        <f t="shared" si="3"/>
        <v>3001</v>
      </c>
      <c r="G16">
        <f t="shared" si="0"/>
        <v>206.4645118293902</v>
      </c>
      <c r="H16">
        <f t="shared" si="1"/>
        <v>2.9656781072975673</v>
      </c>
      <c r="I16">
        <f t="shared" si="2"/>
        <v>1.4364105874757909</v>
      </c>
    </row>
    <row r="17" spans="1:9">
      <c r="A17" s="1">
        <v>43870</v>
      </c>
      <c r="B17">
        <v>6494</v>
      </c>
      <c r="C17">
        <v>910</v>
      </c>
      <c r="D17">
        <v>97</v>
      </c>
      <c r="E17">
        <v>43099</v>
      </c>
      <c r="F17">
        <f t="shared" si="3"/>
        <v>2546</v>
      </c>
      <c r="G17">
        <f t="shared" si="0"/>
        <v>255.06677140612726</v>
      </c>
      <c r="H17">
        <f t="shared" si="1"/>
        <v>3.809897879025923</v>
      </c>
      <c r="I17">
        <f t="shared" si="2"/>
        <v>1.4936864798275331</v>
      </c>
    </row>
    <row r="18" spans="1:9">
      <c r="A18" s="1">
        <v>43871</v>
      </c>
      <c r="B18">
        <v>7344</v>
      </c>
      <c r="C18">
        <v>1018</v>
      </c>
      <c r="D18">
        <v>108</v>
      </c>
      <c r="E18">
        <v>43099</v>
      </c>
      <c r="G18" t="e">
        <f t="shared" si="0"/>
        <v>#DIV/0!</v>
      </c>
      <c r="H18" t="e">
        <f t="shared" si="1"/>
        <v>#DIV/0!</v>
      </c>
      <c r="I18">
        <f t="shared" si="2"/>
        <v>1.4705882352941178</v>
      </c>
    </row>
    <row r="19" spans="1:9">
      <c r="A19" s="1">
        <v>43872</v>
      </c>
      <c r="B19">
        <v>8216</v>
      </c>
      <c r="C19">
        <v>1115</v>
      </c>
      <c r="D19">
        <v>97</v>
      </c>
      <c r="E19">
        <v>45134</v>
      </c>
      <c r="F19">
        <f t="shared" si="3"/>
        <v>2035</v>
      </c>
      <c r="G19">
        <f t="shared" si="0"/>
        <v>403.73464373464373</v>
      </c>
      <c r="H19">
        <f t="shared" si="1"/>
        <v>4.7665847665847663</v>
      </c>
      <c r="I19">
        <f t="shared" si="2"/>
        <v>1.1806231742940603</v>
      </c>
    </row>
    <row r="20" spans="1:9">
      <c r="A20" s="1">
        <v>43873</v>
      </c>
      <c r="B20">
        <v>8049</v>
      </c>
      <c r="C20">
        <v>1261</v>
      </c>
      <c r="D20">
        <v>146</v>
      </c>
      <c r="E20">
        <v>59287</v>
      </c>
      <c r="F20">
        <f t="shared" si="3"/>
        <v>14153</v>
      </c>
      <c r="G20">
        <f t="shared" si="0"/>
        <v>56.871334699357028</v>
      </c>
      <c r="H20">
        <f t="shared" si="1"/>
        <v>1.0315834098777645</v>
      </c>
      <c r="I20">
        <f t="shared" si="2"/>
        <v>1.8138899242141882</v>
      </c>
    </row>
    <row r="21" spans="1:9">
      <c r="A21" s="1">
        <v>43874</v>
      </c>
      <c r="B21">
        <v>10228</v>
      </c>
      <c r="C21">
        <v>1383</v>
      </c>
      <c r="D21">
        <v>122</v>
      </c>
      <c r="E21">
        <v>64438</v>
      </c>
      <c r="F21">
        <f t="shared" si="3"/>
        <v>5151</v>
      </c>
      <c r="G21">
        <f t="shared" si="0"/>
        <v>198.56338575033973</v>
      </c>
      <c r="H21">
        <f t="shared" si="1"/>
        <v>2.3684721413317802</v>
      </c>
      <c r="I21">
        <f t="shared" si="2"/>
        <v>1.1928040672663278</v>
      </c>
    </row>
    <row r="22" spans="1:9">
      <c r="A22" s="1">
        <v>43875</v>
      </c>
      <c r="B22">
        <v>11082</v>
      </c>
      <c r="C22">
        <v>1526</v>
      </c>
      <c r="D22">
        <v>143</v>
      </c>
      <c r="E22">
        <v>67100</v>
      </c>
      <c r="F22">
        <f t="shared" si="3"/>
        <v>2662</v>
      </c>
      <c r="G22">
        <f t="shared" si="0"/>
        <v>416.30353117956423</v>
      </c>
      <c r="H22">
        <f t="shared" si="1"/>
        <v>5.3719008264462813</v>
      </c>
      <c r="I22">
        <f t="shared" si="2"/>
        <v>1.2903807976899477</v>
      </c>
    </row>
    <row r="23" spans="1:9">
      <c r="A23" s="1">
        <v>43876</v>
      </c>
      <c r="B23">
        <v>11299</v>
      </c>
      <c r="C23">
        <v>1669</v>
      </c>
      <c r="D23">
        <v>143</v>
      </c>
      <c r="E23">
        <v>69197</v>
      </c>
      <c r="F23">
        <f t="shared" si="3"/>
        <v>2097</v>
      </c>
      <c r="G23">
        <f t="shared" si="0"/>
        <v>538.8173581306628</v>
      </c>
      <c r="H23">
        <f t="shared" si="1"/>
        <v>6.8192656175488793</v>
      </c>
      <c r="I23">
        <f t="shared" si="2"/>
        <v>1.2655987255509338</v>
      </c>
    </row>
    <row r="24" spans="1:9">
      <c r="A24" s="1">
        <v>43877</v>
      </c>
      <c r="B24">
        <v>10670</v>
      </c>
      <c r="C24">
        <v>1775</v>
      </c>
      <c r="D24">
        <v>106</v>
      </c>
      <c r="E24">
        <v>71329</v>
      </c>
      <c r="F24">
        <f t="shared" si="3"/>
        <v>2132</v>
      </c>
      <c r="G24">
        <f t="shared" si="0"/>
        <v>500.46904315196997</v>
      </c>
      <c r="H24">
        <f t="shared" si="1"/>
        <v>4.9718574108818014</v>
      </c>
      <c r="I24">
        <f t="shared" si="2"/>
        <v>0.99343955014058105</v>
      </c>
    </row>
    <row r="25" spans="1:9">
      <c r="A25" s="1">
        <v>43878</v>
      </c>
      <c r="B25">
        <v>11795</v>
      </c>
      <c r="C25">
        <v>1873</v>
      </c>
      <c r="D25">
        <v>98</v>
      </c>
      <c r="E25">
        <v>73332</v>
      </c>
      <c r="F25">
        <f t="shared" si="3"/>
        <v>2003</v>
      </c>
      <c r="G25">
        <f t="shared" si="0"/>
        <v>588.86669995007492</v>
      </c>
      <c r="H25">
        <f t="shared" si="1"/>
        <v>4.892661008487269</v>
      </c>
      <c r="I25">
        <f t="shared" si="2"/>
        <v>0.83086053412462912</v>
      </c>
    </row>
    <row r="26" spans="1:9">
      <c r="A26" s="1">
        <v>43879</v>
      </c>
      <c r="B26">
        <v>12057</v>
      </c>
      <c r="C26">
        <v>2009</v>
      </c>
      <c r="D26">
        <v>136</v>
      </c>
      <c r="E26">
        <v>75184</v>
      </c>
      <c r="F26">
        <f t="shared" si="3"/>
        <v>1852</v>
      </c>
      <c r="G26">
        <f t="shared" si="0"/>
        <v>651.02591792656585</v>
      </c>
      <c r="H26">
        <f t="shared" si="1"/>
        <v>7.3434125269978399</v>
      </c>
      <c r="I26">
        <f t="shared" si="2"/>
        <v>1.1279754499460894</v>
      </c>
    </row>
    <row r="27" spans="1:9">
      <c r="A27" s="1">
        <v>43880</v>
      </c>
      <c r="B27">
        <v>11911</v>
      </c>
      <c r="C27">
        <v>2126</v>
      </c>
      <c r="D27">
        <v>117</v>
      </c>
      <c r="E27">
        <v>75700</v>
      </c>
      <c r="F27">
        <f t="shared" si="3"/>
        <v>516</v>
      </c>
      <c r="G27">
        <f t="shared" si="0"/>
        <v>2308.3333333333335</v>
      </c>
      <c r="H27">
        <f t="shared" si="1"/>
        <v>22.674418604651162</v>
      </c>
      <c r="I27">
        <f t="shared" si="2"/>
        <v>0.98228528251196368</v>
      </c>
    </row>
    <row r="28" spans="1:9">
      <c r="A28" s="1">
        <v>43881</v>
      </c>
      <c r="B28">
        <v>11681</v>
      </c>
      <c r="C28">
        <v>2247</v>
      </c>
      <c r="D28">
        <v>121</v>
      </c>
      <c r="E28">
        <v>76677</v>
      </c>
      <c r="F28">
        <f t="shared" si="3"/>
        <v>977</v>
      </c>
      <c r="G28">
        <f t="shared" si="0"/>
        <v>1195.598771750256</v>
      </c>
      <c r="H28">
        <f t="shared" si="1"/>
        <v>12.384851586489253</v>
      </c>
      <c r="I28">
        <f t="shared" si="2"/>
        <v>1.0358702165910454</v>
      </c>
    </row>
    <row r="29" spans="1:9">
      <c r="A29" s="1">
        <v>43882</v>
      </c>
      <c r="B29">
        <v>11531</v>
      </c>
      <c r="C29">
        <v>2360</v>
      </c>
      <c r="D29">
        <v>113</v>
      </c>
      <c r="E29">
        <v>77673</v>
      </c>
      <c r="F29">
        <f t="shared" si="3"/>
        <v>996</v>
      </c>
      <c r="G29">
        <f t="shared" si="0"/>
        <v>1157.7309236947792</v>
      </c>
      <c r="H29">
        <f t="shared" si="1"/>
        <v>11.345381526104418</v>
      </c>
      <c r="I29">
        <f t="shared" si="2"/>
        <v>0.97996704535599688</v>
      </c>
    </row>
    <row r="30" spans="1:9">
      <c r="A30" s="1">
        <v>43883</v>
      </c>
      <c r="B30">
        <v>11553</v>
      </c>
      <c r="C30">
        <v>2460</v>
      </c>
      <c r="D30">
        <v>100</v>
      </c>
      <c r="E30">
        <v>78651</v>
      </c>
      <c r="F30">
        <f t="shared" si="3"/>
        <v>978</v>
      </c>
      <c r="G30">
        <f t="shared" si="0"/>
        <v>1181.2883435582821</v>
      </c>
      <c r="H30">
        <f t="shared" si="1"/>
        <v>10.224948875255624</v>
      </c>
      <c r="I30">
        <f t="shared" si="2"/>
        <v>0.86557604085518913</v>
      </c>
    </row>
    <row r="31" spans="1:9">
      <c r="A31" s="1">
        <v>43884</v>
      </c>
      <c r="B31">
        <v>10007</v>
      </c>
      <c r="C31">
        <v>2618</v>
      </c>
      <c r="D31">
        <v>158</v>
      </c>
      <c r="E31">
        <v>79205</v>
      </c>
      <c r="F31">
        <f t="shared" si="3"/>
        <v>554</v>
      </c>
      <c r="G31">
        <f t="shared" si="0"/>
        <v>1806.3176895306858</v>
      </c>
      <c r="H31">
        <f t="shared" si="1"/>
        <v>28.51985559566787</v>
      </c>
      <c r="I31">
        <f t="shared" si="2"/>
        <v>1.5788947736584391</v>
      </c>
    </row>
    <row r="32" spans="1:9">
      <c r="A32" s="1">
        <v>43885</v>
      </c>
      <c r="B32">
        <v>9216</v>
      </c>
      <c r="C32">
        <v>2699</v>
      </c>
      <c r="D32">
        <v>81</v>
      </c>
      <c r="E32">
        <v>80090</v>
      </c>
      <c r="F32">
        <f t="shared" si="3"/>
        <v>885</v>
      </c>
      <c r="G32">
        <f t="shared" si="0"/>
        <v>1041.3559322033898</v>
      </c>
      <c r="H32">
        <f t="shared" si="1"/>
        <v>9.1525423728813564</v>
      </c>
      <c r="I32">
        <f t="shared" si="2"/>
        <v>0.87890625</v>
      </c>
    </row>
    <row r="33" spans="1:9">
      <c r="A33" s="1">
        <v>43886</v>
      </c>
      <c r="B33">
        <v>8839</v>
      </c>
      <c r="C33">
        <v>2763</v>
      </c>
      <c r="D33">
        <v>0</v>
      </c>
      <c r="E33">
        <v>80828</v>
      </c>
      <c r="F33">
        <f t="shared" si="3"/>
        <v>738</v>
      </c>
      <c r="G33">
        <f t="shared" si="0"/>
        <v>1197.6964769647695</v>
      </c>
      <c r="H33">
        <f t="shared" si="1"/>
        <v>0</v>
      </c>
      <c r="I33">
        <f t="shared" si="2"/>
        <v>0</v>
      </c>
    </row>
    <row r="34" spans="1:9">
      <c r="A34" s="1">
        <v>43887</v>
      </c>
      <c r="B34">
        <v>8469</v>
      </c>
      <c r="C34">
        <v>2800</v>
      </c>
      <c r="D34">
        <v>0</v>
      </c>
      <c r="E34">
        <v>81820</v>
      </c>
      <c r="F34">
        <f t="shared" si="3"/>
        <v>992</v>
      </c>
      <c r="G34">
        <f t="shared" si="0"/>
        <v>853.72983870967744</v>
      </c>
      <c r="H34">
        <f t="shared" si="1"/>
        <v>0</v>
      </c>
      <c r="I34">
        <f t="shared" si="2"/>
        <v>0</v>
      </c>
    </row>
    <row r="35" spans="1:9">
      <c r="A35" s="1">
        <v>43888</v>
      </c>
      <c r="B35">
        <v>8100</v>
      </c>
      <c r="C35">
        <v>2858</v>
      </c>
      <c r="D35">
        <v>0</v>
      </c>
      <c r="E35">
        <v>83108</v>
      </c>
      <c r="F35">
        <f t="shared" si="3"/>
        <v>1288</v>
      </c>
      <c r="G35">
        <f t="shared" si="0"/>
        <v>628.88198757763973</v>
      </c>
      <c r="H35">
        <f t="shared" si="1"/>
        <v>0</v>
      </c>
      <c r="I35">
        <f t="shared" si="2"/>
        <v>0</v>
      </c>
    </row>
    <row r="36" spans="1:9">
      <c r="A36" s="1">
        <v>43889</v>
      </c>
      <c r="B36">
        <v>7816</v>
      </c>
      <c r="C36">
        <v>2923</v>
      </c>
      <c r="D36">
        <v>0</v>
      </c>
      <c r="E36">
        <v>84617</v>
      </c>
      <c r="F36">
        <f t="shared" si="3"/>
        <v>1509</v>
      </c>
      <c r="G36">
        <f t="shared" si="0"/>
        <v>517.95891318754138</v>
      </c>
      <c r="H36">
        <f t="shared" si="1"/>
        <v>0</v>
      </c>
      <c r="I36">
        <f t="shared" si="2"/>
        <v>0</v>
      </c>
    </row>
    <row r="37" spans="1:9">
      <c r="A37" s="1">
        <v>43890</v>
      </c>
      <c r="B37">
        <v>7570</v>
      </c>
      <c r="C37">
        <v>2977</v>
      </c>
      <c r="D37">
        <v>0</v>
      </c>
      <c r="E37">
        <v>86606</v>
      </c>
      <c r="F37">
        <f t="shared" si="3"/>
        <v>1989</v>
      </c>
      <c r="G37">
        <f t="shared" si="0"/>
        <v>380.59326294620411</v>
      </c>
      <c r="H37">
        <f t="shared" si="1"/>
        <v>0</v>
      </c>
      <c r="I37">
        <f t="shared" si="2"/>
        <v>0</v>
      </c>
    </row>
    <row r="38" spans="1:9">
      <c r="A38" s="1">
        <v>43891</v>
      </c>
      <c r="B38">
        <v>7375</v>
      </c>
      <c r="C38">
        <v>3050</v>
      </c>
      <c r="D38">
        <v>73</v>
      </c>
      <c r="E38">
        <v>88586</v>
      </c>
      <c r="F38">
        <f t="shared" si="3"/>
        <v>1980</v>
      </c>
      <c r="G38">
        <f t="shared" si="0"/>
        <v>372.47474747474746</v>
      </c>
      <c r="H38">
        <f t="shared" si="1"/>
        <v>3.6868686868686869</v>
      </c>
      <c r="I38">
        <f t="shared" si="2"/>
        <v>0.98983050847457632</v>
      </c>
    </row>
    <row r="39" spans="1:9">
      <c r="A39" s="1">
        <v>43892</v>
      </c>
      <c r="B39">
        <v>7094</v>
      </c>
      <c r="C39">
        <v>3117</v>
      </c>
      <c r="D39">
        <v>67</v>
      </c>
      <c r="E39">
        <v>90448</v>
      </c>
      <c r="F39">
        <f t="shared" si="3"/>
        <v>1862</v>
      </c>
      <c r="G39">
        <f t="shared" si="0"/>
        <v>380.98818474758326</v>
      </c>
      <c r="H39">
        <f t="shared" si="1"/>
        <v>3.59828141783029</v>
      </c>
      <c r="I39">
        <f t="shared" si="2"/>
        <v>0.94446010713278827</v>
      </c>
    </row>
    <row r="40" spans="1:9">
      <c r="A40" s="1">
        <v>43893</v>
      </c>
      <c r="B40">
        <v>6771</v>
      </c>
      <c r="C40">
        <v>3202</v>
      </c>
      <c r="D40">
        <v>85</v>
      </c>
      <c r="E40">
        <v>93018</v>
      </c>
      <c r="F40">
        <f t="shared" si="3"/>
        <v>2570</v>
      </c>
      <c r="G40">
        <f t="shared" si="0"/>
        <v>263.46303501945528</v>
      </c>
      <c r="H40">
        <f t="shared" si="1"/>
        <v>3.3073929961089492</v>
      </c>
      <c r="I40">
        <f t="shared" si="2"/>
        <v>1.2553537143701079</v>
      </c>
    </row>
    <row r="41" spans="1:9">
      <c r="A41" s="1">
        <v>43894</v>
      </c>
      <c r="B41">
        <v>6420</v>
      </c>
      <c r="C41">
        <v>3285</v>
      </c>
      <c r="D41">
        <v>83</v>
      </c>
      <c r="E41">
        <v>95324</v>
      </c>
      <c r="F41">
        <f t="shared" si="3"/>
        <v>2306</v>
      </c>
      <c r="G41">
        <f t="shared" si="0"/>
        <v>278.40416305290546</v>
      </c>
      <c r="H41">
        <f t="shared" si="1"/>
        <v>3.5993061578490892</v>
      </c>
      <c r="I41">
        <f t="shared" si="2"/>
        <v>1.2928348909657321</v>
      </c>
    </row>
    <row r="42" spans="1:9">
      <c r="A42" s="1">
        <v>43895</v>
      </c>
      <c r="B42">
        <v>6272</v>
      </c>
      <c r="C42">
        <v>3387</v>
      </c>
      <c r="D42">
        <v>102</v>
      </c>
      <c r="E42">
        <v>98414</v>
      </c>
      <c r="F42">
        <f t="shared" si="3"/>
        <v>3090</v>
      </c>
      <c r="G42">
        <f t="shared" si="0"/>
        <v>202.97734627831716</v>
      </c>
      <c r="H42">
        <f t="shared" si="1"/>
        <v>3.3009708737864076</v>
      </c>
      <c r="I42">
        <f t="shared" si="2"/>
        <v>1.6262755102040816</v>
      </c>
    </row>
    <row r="43" spans="1:9">
      <c r="A43" s="1">
        <v>43896</v>
      </c>
      <c r="B43">
        <v>6401</v>
      </c>
      <c r="C43">
        <v>3493</v>
      </c>
      <c r="D43">
        <v>106</v>
      </c>
      <c r="E43">
        <v>102051</v>
      </c>
      <c r="F43">
        <f t="shared" si="3"/>
        <v>3637</v>
      </c>
      <c r="G43">
        <f t="shared" si="0"/>
        <v>175.99670057739897</v>
      </c>
      <c r="H43">
        <f t="shared" si="1"/>
        <v>2.914489964256255</v>
      </c>
      <c r="I43">
        <f t="shared" si="2"/>
        <v>1.6559912513669739</v>
      </c>
    </row>
    <row r="44" spans="1:9">
      <c r="A44" s="1">
        <v>43897</v>
      </c>
      <c r="B44">
        <v>6035</v>
      </c>
      <c r="C44">
        <v>3598</v>
      </c>
      <c r="D44">
        <v>105</v>
      </c>
      <c r="E44">
        <v>106103</v>
      </c>
      <c r="F44">
        <f t="shared" si="3"/>
        <v>4052</v>
      </c>
      <c r="G44">
        <f t="shared" si="0"/>
        <v>148.93879565646594</v>
      </c>
      <c r="H44">
        <f t="shared" si="1"/>
        <v>2.5913129318854886</v>
      </c>
      <c r="I44">
        <f t="shared" si="2"/>
        <v>1.7398508699254349</v>
      </c>
    </row>
    <row r="45" spans="1:9">
      <c r="A45" s="1">
        <v>43898</v>
      </c>
      <c r="B45">
        <v>5977</v>
      </c>
      <c r="C45">
        <v>3826</v>
      </c>
      <c r="D45">
        <v>228</v>
      </c>
      <c r="E45">
        <v>109997</v>
      </c>
      <c r="F45">
        <f t="shared" si="3"/>
        <v>3894</v>
      </c>
      <c r="G45">
        <f t="shared" si="0"/>
        <v>153.49255264509503</v>
      </c>
      <c r="H45">
        <f t="shared" si="1"/>
        <v>5.8551617873651773</v>
      </c>
      <c r="I45">
        <f t="shared" si="2"/>
        <v>3.8146227204283085</v>
      </c>
    </row>
    <row r="46" spans="1:9">
      <c r="A46" s="1">
        <v>43899</v>
      </c>
      <c r="B46">
        <v>5772</v>
      </c>
      <c r="C46">
        <v>4023</v>
      </c>
      <c r="D46">
        <v>197</v>
      </c>
      <c r="E46">
        <v>114431</v>
      </c>
      <c r="F46">
        <f t="shared" si="3"/>
        <v>4434</v>
      </c>
      <c r="G46">
        <f t="shared" si="0"/>
        <v>130.17591339648172</v>
      </c>
      <c r="H46">
        <f t="shared" si="1"/>
        <v>4.4429409111411822</v>
      </c>
      <c r="I46">
        <f t="shared" si="2"/>
        <v>3.413028413028413</v>
      </c>
    </row>
    <row r="47" spans="1:9">
      <c r="A47" s="1">
        <v>43900</v>
      </c>
      <c r="B47">
        <v>5748</v>
      </c>
      <c r="C47">
        <v>4297</v>
      </c>
      <c r="D47">
        <v>274</v>
      </c>
      <c r="E47">
        <v>119075</v>
      </c>
      <c r="F47">
        <f t="shared" si="3"/>
        <v>4644</v>
      </c>
      <c r="G47">
        <f t="shared" si="0"/>
        <v>123.77260981912144</v>
      </c>
      <c r="H47">
        <f t="shared" si="1"/>
        <v>5.9000861326442724</v>
      </c>
      <c r="I47">
        <f t="shared" si="2"/>
        <v>4.7668754349338904</v>
      </c>
    </row>
    <row r="48" spans="1:9">
      <c r="A48" s="1">
        <v>43901</v>
      </c>
      <c r="B48">
        <v>5707</v>
      </c>
      <c r="C48">
        <v>4627</v>
      </c>
      <c r="D48">
        <v>330</v>
      </c>
      <c r="E48">
        <v>126307</v>
      </c>
      <c r="F48">
        <f t="shared" si="3"/>
        <v>7232</v>
      </c>
      <c r="G48">
        <f t="shared" si="0"/>
        <v>78.913163716814154</v>
      </c>
      <c r="H48">
        <f t="shared" si="1"/>
        <v>4.5630530973451329</v>
      </c>
      <c r="I48">
        <f t="shared" si="2"/>
        <v>5.7823725249693361</v>
      </c>
    </row>
    <row r="49" spans="1:9">
      <c r="A49" s="1">
        <v>43902</v>
      </c>
      <c r="B49">
        <v>5948</v>
      </c>
      <c r="C49">
        <v>4980</v>
      </c>
      <c r="D49">
        <v>353</v>
      </c>
      <c r="E49">
        <v>134565</v>
      </c>
      <c r="F49">
        <f t="shared" si="3"/>
        <v>8258</v>
      </c>
      <c r="G49">
        <f t="shared" si="0"/>
        <v>72.027125211915717</v>
      </c>
      <c r="H49">
        <f t="shared" si="1"/>
        <v>4.2746427706466461</v>
      </c>
      <c r="I49">
        <f t="shared" si="2"/>
        <v>5.9347679892400809</v>
      </c>
    </row>
    <row r="50" spans="1:9">
      <c r="A50" s="1">
        <v>43903</v>
      </c>
      <c r="B50">
        <v>6072</v>
      </c>
      <c r="C50">
        <v>5428</v>
      </c>
      <c r="D50">
        <v>448</v>
      </c>
      <c r="E50">
        <v>145477</v>
      </c>
      <c r="F50">
        <f t="shared" si="3"/>
        <v>10912</v>
      </c>
      <c r="G50">
        <f t="shared" si="0"/>
        <v>55.645161290322584</v>
      </c>
      <c r="H50">
        <f t="shared" si="1"/>
        <v>4.1055718475073313</v>
      </c>
      <c r="I50">
        <f t="shared" si="2"/>
        <v>7.3781291172595518</v>
      </c>
    </row>
    <row r="51" spans="1:9">
      <c r="A51" s="1">
        <v>43904</v>
      </c>
      <c r="B51">
        <v>5642</v>
      </c>
      <c r="C51">
        <v>5842</v>
      </c>
      <c r="D51">
        <v>414</v>
      </c>
      <c r="E51">
        <v>156436</v>
      </c>
      <c r="F51">
        <f t="shared" si="3"/>
        <v>10959</v>
      </c>
      <c r="G51">
        <f t="shared" si="0"/>
        <v>51.482799525504149</v>
      </c>
      <c r="H51">
        <f t="shared" si="1"/>
        <v>3.7777169449767314</v>
      </c>
      <c r="I51">
        <f t="shared" si="2"/>
        <v>7.337823466855725</v>
      </c>
    </row>
    <row r="52" spans="1:9">
      <c r="A52" s="1">
        <v>43905</v>
      </c>
      <c r="B52">
        <v>5911</v>
      </c>
      <c r="C52">
        <v>6533</v>
      </c>
      <c r="D52">
        <v>691</v>
      </c>
      <c r="E52">
        <v>169452</v>
      </c>
      <c r="F52">
        <f t="shared" si="3"/>
        <v>13016</v>
      </c>
      <c r="G52">
        <f t="shared" si="0"/>
        <v>45.413337430854334</v>
      </c>
      <c r="H52">
        <f t="shared" si="1"/>
        <v>5.3088506453595574</v>
      </c>
      <c r="I52">
        <f t="shared" si="2"/>
        <v>11.690069362206057</v>
      </c>
    </row>
    <row r="53" spans="1:9">
      <c r="A53" s="1">
        <v>43906</v>
      </c>
      <c r="B53">
        <v>6151</v>
      </c>
      <c r="C53">
        <v>7178</v>
      </c>
      <c r="D53">
        <v>645</v>
      </c>
      <c r="E53">
        <v>182385</v>
      </c>
      <c r="F53">
        <f t="shared" si="3"/>
        <v>12933</v>
      </c>
      <c r="G53">
        <f t="shared" si="0"/>
        <v>47.560504136704552</v>
      </c>
      <c r="H53">
        <f t="shared" si="1"/>
        <v>4.9872419392252381</v>
      </c>
      <c r="I53">
        <f t="shared" si="2"/>
        <v>10.48609982116729</v>
      </c>
    </row>
    <row r="54" spans="1:9">
      <c r="A54" s="1">
        <v>43907</v>
      </c>
      <c r="B54">
        <v>6403</v>
      </c>
      <c r="C54">
        <v>7997</v>
      </c>
      <c r="D54">
        <v>819</v>
      </c>
      <c r="E54">
        <v>198148</v>
      </c>
      <c r="F54">
        <f t="shared" si="3"/>
        <v>15763</v>
      </c>
      <c r="G54">
        <f t="shared" si="0"/>
        <v>40.620440271521922</v>
      </c>
      <c r="H54">
        <f t="shared" si="1"/>
        <v>5.1957114762418319</v>
      </c>
      <c r="I54">
        <f t="shared" si="2"/>
        <v>12.790879275339684</v>
      </c>
    </row>
    <row r="55" spans="1:9">
      <c r="A55" s="1">
        <v>43908</v>
      </c>
      <c r="B55">
        <v>6747</v>
      </c>
      <c r="C55">
        <v>8983</v>
      </c>
      <c r="D55">
        <v>986</v>
      </c>
      <c r="E55">
        <v>218832</v>
      </c>
      <c r="F55">
        <f t="shared" si="3"/>
        <v>20684</v>
      </c>
      <c r="G55">
        <f t="shared" si="0"/>
        <v>32.619415973699475</v>
      </c>
      <c r="H55">
        <f t="shared" si="1"/>
        <v>4.7669696383678204</v>
      </c>
      <c r="I55">
        <f t="shared" si="2"/>
        <v>14.613902475174152</v>
      </c>
    </row>
    <row r="56" spans="1:9">
      <c r="A56" s="1">
        <v>43909</v>
      </c>
      <c r="B56">
        <v>7320</v>
      </c>
      <c r="C56">
        <v>10083</v>
      </c>
      <c r="D56">
        <v>1100</v>
      </c>
      <c r="E56">
        <v>244971</v>
      </c>
      <c r="F56">
        <f t="shared" si="3"/>
        <v>26139</v>
      </c>
      <c r="G56">
        <f t="shared" si="0"/>
        <v>28.004131757144496</v>
      </c>
      <c r="H56">
        <f t="shared" si="1"/>
        <v>4.2082711656911131</v>
      </c>
      <c r="I56">
        <f t="shared" si="2"/>
        <v>15.027322404371585</v>
      </c>
    </row>
    <row r="57" spans="1:9">
      <c r="A57" s="1">
        <v>43910</v>
      </c>
      <c r="B57">
        <v>7848</v>
      </c>
      <c r="C57">
        <v>11466</v>
      </c>
      <c r="D57">
        <v>1383</v>
      </c>
      <c r="E57">
        <v>275635</v>
      </c>
      <c r="F57">
        <f t="shared" si="3"/>
        <v>30664</v>
      </c>
      <c r="G57">
        <f t="shared" si="0"/>
        <v>25.593529872162797</v>
      </c>
      <c r="H57">
        <f t="shared" si="1"/>
        <v>4.5101747978085047</v>
      </c>
      <c r="I57">
        <f t="shared" si="2"/>
        <v>17.622324159021407</v>
      </c>
    </row>
    <row r="58" spans="1:9">
      <c r="A58" s="1">
        <v>43911</v>
      </c>
      <c r="B58">
        <v>9237</v>
      </c>
      <c r="C58">
        <v>13114</v>
      </c>
      <c r="D58">
        <v>1648</v>
      </c>
      <c r="E58">
        <v>305040</v>
      </c>
      <c r="F58">
        <f t="shared" si="3"/>
        <v>29405</v>
      </c>
      <c r="G58">
        <f t="shared" si="0"/>
        <v>31.413024995749023</v>
      </c>
      <c r="H58">
        <f t="shared" si="1"/>
        <v>5.6044890324774697</v>
      </c>
      <c r="I58">
        <f t="shared" si="2"/>
        <v>17.841290462271299</v>
      </c>
    </row>
    <row r="59" spans="1:9">
      <c r="A59" s="1">
        <v>43912</v>
      </c>
      <c r="B59">
        <v>9768</v>
      </c>
      <c r="C59">
        <v>14762</v>
      </c>
      <c r="D59">
        <v>1648</v>
      </c>
      <c r="E59">
        <v>337473</v>
      </c>
      <c r="F59">
        <f t="shared" si="3"/>
        <v>32433</v>
      </c>
      <c r="G59">
        <f t="shared" si="0"/>
        <v>30.117472944223476</v>
      </c>
      <c r="H59">
        <f t="shared" si="1"/>
        <v>5.0812444115561313</v>
      </c>
      <c r="I59">
        <f t="shared" si="2"/>
        <v>16.871416871416873</v>
      </c>
    </row>
    <row r="60" spans="1:9">
      <c r="A60" s="1">
        <v>43913</v>
      </c>
      <c r="B60">
        <v>12064</v>
      </c>
      <c r="C60">
        <v>16699</v>
      </c>
      <c r="D60">
        <v>1937</v>
      </c>
      <c r="E60">
        <v>379016</v>
      </c>
      <c r="F60">
        <f t="shared" si="3"/>
        <v>41543</v>
      </c>
      <c r="G60">
        <f t="shared" si="0"/>
        <v>29.03979009700792</v>
      </c>
      <c r="H60">
        <f t="shared" si="1"/>
        <v>4.6626387116963146</v>
      </c>
      <c r="I60">
        <f t="shared" si="2"/>
        <v>16.056034482758619</v>
      </c>
    </row>
    <row r="61" spans="1:9">
      <c r="A61" s="1">
        <v>43914</v>
      </c>
      <c r="B61">
        <v>13097</v>
      </c>
      <c r="C61">
        <v>19193</v>
      </c>
      <c r="D61">
        <v>2494</v>
      </c>
      <c r="E61">
        <v>422806</v>
      </c>
      <c r="F61">
        <f t="shared" si="3"/>
        <v>43790</v>
      </c>
      <c r="G61">
        <f t="shared" si="0"/>
        <v>29.908654944051154</v>
      </c>
      <c r="H61">
        <f t="shared" si="1"/>
        <v>5.6953642384105958</v>
      </c>
      <c r="I61">
        <f t="shared" si="2"/>
        <v>19.042528823394669</v>
      </c>
    </row>
    <row r="62" spans="1:9">
      <c r="A62" s="1">
        <v>43915</v>
      </c>
      <c r="B62">
        <v>14794</v>
      </c>
      <c r="C62">
        <v>21785</v>
      </c>
      <c r="D62">
        <v>2592</v>
      </c>
      <c r="E62">
        <v>471421</v>
      </c>
      <c r="F62">
        <f t="shared" si="3"/>
        <v>48615</v>
      </c>
      <c r="G62">
        <f t="shared" si="0"/>
        <v>30.430936953615138</v>
      </c>
      <c r="H62">
        <f t="shared" si="1"/>
        <v>5.33168775069423</v>
      </c>
      <c r="I62">
        <f t="shared" si="2"/>
        <v>17.520616466134921</v>
      </c>
    </row>
    <row r="63" spans="1:9">
      <c r="A63" s="1">
        <v>43916</v>
      </c>
      <c r="B63">
        <v>19360</v>
      </c>
      <c r="C63">
        <v>24750</v>
      </c>
      <c r="D63">
        <v>2965</v>
      </c>
      <c r="E63">
        <v>532352</v>
      </c>
      <c r="F63">
        <f t="shared" si="3"/>
        <v>60931</v>
      </c>
      <c r="G63">
        <f t="shared" si="0"/>
        <v>31.773645599120318</v>
      </c>
      <c r="H63">
        <f t="shared" si="1"/>
        <v>4.8661600827165152</v>
      </c>
      <c r="I63">
        <f t="shared" si="2"/>
        <v>15.315082644628099</v>
      </c>
    </row>
    <row r="64" spans="1:9">
      <c r="A64" s="1">
        <v>43917</v>
      </c>
      <c r="B64">
        <v>23524</v>
      </c>
      <c r="C64">
        <v>28226</v>
      </c>
      <c r="D64">
        <v>3476</v>
      </c>
      <c r="E64">
        <v>596994</v>
      </c>
      <c r="F64">
        <f t="shared" si="3"/>
        <v>64642</v>
      </c>
      <c r="G64">
        <f t="shared" si="0"/>
        <v>36.39120076730299</v>
      </c>
      <c r="H64">
        <f t="shared" si="1"/>
        <v>5.3773088703938612</v>
      </c>
      <c r="I64">
        <f t="shared" si="2"/>
        <v>14.776398571671484</v>
      </c>
    </row>
    <row r="65" spans="1:9">
      <c r="A65" s="1">
        <v>43918</v>
      </c>
      <c r="B65">
        <v>25209</v>
      </c>
      <c r="C65">
        <v>31936</v>
      </c>
      <c r="D65">
        <v>3710</v>
      </c>
      <c r="E65">
        <v>663747</v>
      </c>
      <c r="F65">
        <f t="shared" si="3"/>
        <v>66753</v>
      </c>
      <c r="G65">
        <f t="shared" si="0"/>
        <v>37.764594849669678</v>
      </c>
      <c r="H65">
        <f t="shared" si="1"/>
        <v>5.5578026455739815</v>
      </c>
      <c r="I65">
        <f t="shared" si="2"/>
        <v>14.716966162878338</v>
      </c>
    </row>
    <row r="66" spans="1:9">
      <c r="A66" s="1">
        <v>43919</v>
      </c>
      <c r="B66">
        <v>26791</v>
      </c>
      <c r="C66">
        <v>35315</v>
      </c>
      <c r="D66">
        <v>3379</v>
      </c>
      <c r="E66">
        <v>724204</v>
      </c>
      <c r="F66">
        <f t="shared" si="3"/>
        <v>60457</v>
      </c>
      <c r="G66">
        <f t="shared" si="0"/>
        <v>44.314140628876721</v>
      </c>
      <c r="H66">
        <f t="shared" si="1"/>
        <v>5.5890963825528885</v>
      </c>
      <c r="I66">
        <f t="shared" si="2"/>
        <v>12.612444477623082</v>
      </c>
    </row>
    <row r="67" spans="1:9">
      <c r="A67" s="1">
        <v>43920</v>
      </c>
      <c r="B67">
        <v>29498</v>
      </c>
      <c r="C67">
        <v>39490</v>
      </c>
      <c r="D67">
        <v>4175</v>
      </c>
      <c r="E67">
        <v>788426</v>
      </c>
      <c r="F67">
        <f t="shared" si="3"/>
        <v>64222</v>
      </c>
      <c r="G67">
        <f t="shared" si="0"/>
        <v>45.931300800348787</v>
      </c>
      <c r="H67">
        <f t="shared" si="1"/>
        <v>6.5008875463236899</v>
      </c>
      <c r="I67">
        <f t="shared" si="2"/>
        <v>14.153501932334395</v>
      </c>
    </row>
    <row r="68" spans="1:9">
      <c r="A68" s="1">
        <v>43921</v>
      </c>
      <c r="B68">
        <v>32943</v>
      </c>
      <c r="C68">
        <v>44226</v>
      </c>
      <c r="D68">
        <v>4736</v>
      </c>
      <c r="E68">
        <v>862419</v>
      </c>
      <c r="F68">
        <f t="shared" si="3"/>
        <v>73993</v>
      </c>
      <c r="G68">
        <f t="shared" ref="G68:G81" si="4">100*B68/F68</f>
        <v>44.521779087210952</v>
      </c>
      <c r="H68">
        <f t="shared" ref="H68:H81" si="5">100*D68/F68</f>
        <v>6.400605462678902</v>
      </c>
      <c r="I68">
        <f t="shared" ref="I68:I81" si="6">100*D68/B68</f>
        <v>14.376347023646906</v>
      </c>
    </row>
    <row r="69" spans="1:9">
      <c r="A69" s="1">
        <v>43922</v>
      </c>
      <c r="B69">
        <v>35448</v>
      </c>
      <c r="C69">
        <v>49425</v>
      </c>
      <c r="D69">
        <v>5199</v>
      </c>
      <c r="E69">
        <v>939527</v>
      </c>
      <c r="F69">
        <f t="shared" ref="F69:F81" si="7">E69-E68</f>
        <v>77108</v>
      </c>
      <c r="G69">
        <f t="shared" si="4"/>
        <v>45.971883591845206</v>
      </c>
      <c r="H69">
        <f t="shared" si="5"/>
        <v>6.7424910515121645</v>
      </c>
      <c r="I69">
        <f t="shared" si="6"/>
        <v>14.666553825321598</v>
      </c>
    </row>
    <row r="70" spans="1:9">
      <c r="A70" s="1">
        <v>43923</v>
      </c>
      <c r="B70">
        <v>37657</v>
      </c>
      <c r="C70">
        <v>55724</v>
      </c>
      <c r="D70">
        <v>6299</v>
      </c>
      <c r="E70">
        <v>1019690</v>
      </c>
      <c r="F70">
        <f t="shared" si="7"/>
        <v>80163</v>
      </c>
      <c r="G70">
        <f t="shared" si="4"/>
        <v>46.975537342664325</v>
      </c>
      <c r="H70">
        <f t="shared" si="5"/>
        <v>7.8577398550453452</v>
      </c>
      <c r="I70">
        <f t="shared" si="6"/>
        <v>16.727301696895662</v>
      </c>
    </row>
    <row r="71" spans="1:9">
      <c r="A71" s="1">
        <v>43924</v>
      </c>
      <c r="B71">
        <v>39399</v>
      </c>
      <c r="C71">
        <v>61734</v>
      </c>
      <c r="D71">
        <v>6010</v>
      </c>
      <c r="E71">
        <v>1103731</v>
      </c>
      <c r="F71">
        <f t="shared" si="7"/>
        <v>84041</v>
      </c>
      <c r="G71">
        <f t="shared" si="4"/>
        <v>46.880689187420423</v>
      </c>
      <c r="H71">
        <f t="shared" si="5"/>
        <v>7.1512714032436548</v>
      </c>
      <c r="I71">
        <f t="shared" si="6"/>
        <v>15.254194268890073</v>
      </c>
    </row>
    <row r="72" spans="1:9">
      <c r="A72" s="1">
        <v>43925</v>
      </c>
      <c r="B72">
        <v>42296</v>
      </c>
      <c r="C72">
        <v>67886</v>
      </c>
      <c r="D72">
        <v>6152</v>
      </c>
      <c r="E72">
        <v>1185285</v>
      </c>
      <c r="F72">
        <f t="shared" si="7"/>
        <v>81554</v>
      </c>
      <c r="G72">
        <f t="shared" si="4"/>
        <v>51.862569585795917</v>
      </c>
      <c r="H72">
        <f t="shared" si="5"/>
        <v>7.5434681315447429</v>
      </c>
      <c r="I72">
        <f t="shared" si="6"/>
        <v>14.545110648761112</v>
      </c>
    </row>
    <row r="73" spans="1:9">
      <c r="A73" s="1">
        <v>43926</v>
      </c>
      <c r="B73">
        <v>45597</v>
      </c>
      <c r="C73">
        <v>72960</v>
      </c>
      <c r="D73">
        <v>5074</v>
      </c>
      <c r="E73">
        <v>1255711</v>
      </c>
      <c r="F73">
        <f t="shared" si="7"/>
        <v>70426</v>
      </c>
      <c r="G73">
        <f t="shared" si="4"/>
        <v>64.744554567915259</v>
      </c>
      <c r="H73">
        <f t="shared" si="5"/>
        <v>7.2047255275040465</v>
      </c>
      <c r="I73">
        <f t="shared" si="6"/>
        <v>11.127925082790535</v>
      </c>
    </row>
    <row r="74" spans="1:9">
      <c r="A74" s="1">
        <v>43927</v>
      </c>
      <c r="B74">
        <v>47470</v>
      </c>
      <c r="C74">
        <v>78597</v>
      </c>
      <c r="D74">
        <v>5637</v>
      </c>
      <c r="E74">
        <v>1328738</v>
      </c>
      <c r="F74">
        <f t="shared" si="7"/>
        <v>73027</v>
      </c>
      <c r="G74">
        <f t="shared" si="4"/>
        <v>65.003354923521442</v>
      </c>
      <c r="H74">
        <f t="shared" si="5"/>
        <v>7.7190628123844602</v>
      </c>
      <c r="I74">
        <f t="shared" si="6"/>
        <v>11.87486833789762</v>
      </c>
    </row>
    <row r="75" spans="1:9">
      <c r="A75" s="1">
        <v>43928</v>
      </c>
      <c r="B75">
        <v>47904</v>
      </c>
      <c r="C75">
        <v>86497</v>
      </c>
      <c r="D75">
        <v>7900</v>
      </c>
      <c r="E75">
        <v>1407072</v>
      </c>
      <c r="F75">
        <f t="shared" si="7"/>
        <v>78334</v>
      </c>
      <c r="G75">
        <f t="shared" si="4"/>
        <v>61.153522097684274</v>
      </c>
      <c r="H75">
        <f t="shared" si="5"/>
        <v>10.08502055301657</v>
      </c>
      <c r="I75">
        <f t="shared" si="6"/>
        <v>16.491315965263862</v>
      </c>
    </row>
    <row r="76" spans="1:9">
      <c r="A76" s="1">
        <v>43929</v>
      </c>
      <c r="B76">
        <v>48079</v>
      </c>
      <c r="C76">
        <v>93295</v>
      </c>
      <c r="D76">
        <v>6798</v>
      </c>
      <c r="E76">
        <v>1491493</v>
      </c>
      <c r="F76">
        <f t="shared" si="7"/>
        <v>84421</v>
      </c>
      <c r="G76">
        <f t="shared" si="4"/>
        <v>56.951469421115597</v>
      </c>
      <c r="H76">
        <f t="shared" si="5"/>
        <v>8.0524987858471242</v>
      </c>
      <c r="I76">
        <f t="shared" si="6"/>
        <v>14.139229185299195</v>
      </c>
    </row>
    <row r="77" spans="1:9">
      <c r="A77" s="1">
        <v>43930</v>
      </c>
      <c r="B77">
        <v>49126</v>
      </c>
      <c r="C77">
        <v>100975</v>
      </c>
      <c r="D77">
        <v>7680</v>
      </c>
      <c r="E77">
        <v>1576688</v>
      </c>
      <c r="F77">
        <f t="shared" si="7"/>
        <v>85195</v>
      </c>
      <c r="G77">
        <f t="shared" si="4"/>
        <v>57.663008392511294</v>
      </c>
      <c r="H77">
        <f t="shared" si="5"/>
        <v>9.0146135336580784</v>
      </c>
      <c r="I77">
        <f t="shared" si="6"/>
        <v>15.633269551764849</v>
      </c>
    </row>
    <row r="78" spans="1:9">
      <c r="A78" s="1">
        <v>43931</v>
      </c>
      <c r="B78">
        <v>49828</v>
      </c>
      <c r="C78">
        <v>108378</v>
      </c>
      <c r="D78">
        <v>7403</v>
      </c>
      <c r="E78">
        <v>1668221</v>
      </c>
      <c r="F78">
        <f t="shared" si="7"/>
        <v>91533</v>
      </c>
      <c r="G78">
        <f t="shared" si="4"/>
        <v>54.437197513465087</v>
      </c>
      <c r="H78">
        <f t="shared" si="5"/>
        <v>8.0877934733921091</v>
      </c>
      <c r="I78">
        <f t="shared" si="6"/>
        <v>14.85710845307859</v>
      </c>
    </row>
    <row r="79" spans="1:9">
      <c r="A79" s="1">
        <v>43932</v>
      </c>
      <c r="B79">
        <v>50592</v>
      </c>
      <c r="C79">
        <v>114713</v>
      </c>
      <c r="D79">
        <v>6335</v>
      </c>
      <c r="E79">
        <v>1747433</v>
      </c>
      <c r="F79">
        <f t="shared" si="7"/>
        <v>79212</v>
      </c>
      <c r="G79">
        <f t="shared" si="4"/>
        <v>63.869110740796849</v>
      </c>
      <c r="H79">
        <f t="shared" si="5"/>
        <v>7.9975256274301874</v>
      </c>
      <c r="I79">
        <f t="shared" si="6"/>
        <v>12.52174256799494</v>
      </c>
    </row>
    <row r="80" spans="1:9">
      <c r="A80" s="1">
        <v>43933</v>
      </c>
      <c r="B80">
        <v>50758</v>
      </c>
      <c r="C80">
        <v>120391</v>
      </c>
      <c r="D80">
        <v>5678</v>
      </c>
      <c r="E80">
        <v>1818914</v>
      </c>
      <c r="F80">
        <f t="shared" si="7"/>
        <v>71481</v>
      </c>
      <c r="G80">
        <f t="shared" si="4"/>
        <v>71.009079335767552</v>
      </c>
      <c r="H80">
        <f t="shared" si="5"/>
        <v>7.9433695667380144</v>
      </c>
      <c r="I80">
        <f t="shared" si="6"/>
        <v>11.186413964301194</v>
      </c>
    </row>
    <row r="81" spans="1:10">
      <c r="A81" s="1">
        <v>43934</v>
      </c>
      <c r="B81">
        <v>51742</v>
      </c>
      <c r="C81">
        <v>126114</v>
      </c>
      <c r="D81">
        <v>5723</v>
      </c>
      <c r="E81">
        <v>1888948</v>
      </c>
      <c r="F81">
        <f t="shared" si="7"/>
        <v>70034</v>
      </c>
      <c r="G81">
        <f t="shared" si="4"/>
        <v>73.881257674843653</v>
      </c>
      <c r="H81">
        <f t="shared" si="5"/>
        <v>8.1717451523545712</v>
      </c>
      <c r="I81">
        <f t="shared" si="6"/>
        <v>11.060647056549804</v>
      </c>
    </row>
    <row r="82" spans="1:10">
      <c r="A82" s="1">
        <v>43935</v>
      </c>
      <c r="B82">
        <v>51609</v>
      </c>
      <c r="C82">
        <v>133558</v>
      </c>
      <c r="D82">
        <v>7444</v>
      </c>
      <c r="E82">
        <v>1962011</v>
      </c>
      <c r="F82">
        <f t="shared" ref="F82:F113" si="8">E82-E81</f>
        <v>73063</v>
      </c>
      <c r="G82">
        <f t="shared" ref="G82:G113" si="9">100*B82/F82</f>
        <v>70.636300179297322</v>
      </c>
      <c r="H82">
        <f t="shared" ref="H82:H113" si="10">100*D82/F82</f>
        <v>10.188467486963306</v>
      </c>
      <c r="I82">
        <f t="shared" ref="I82:I113" si="11">100*D82/B82</f>
        <v>14.423840802960724</v>
      </c>
    </row>
    <row r="83" spans="1:10">
      <c r="A83" s="1">
        <v>43936</v>
      </c>
      <c r="B83">
        <v>51142</v>
      </c>
      <c r="C83">
        <v>141751</v>
      </c>
      <c r="D83">
        <v>8193</v>
      </c>
      <c r="E83">
        <v>2044760</v>
      </c>
      <c r="F83">
        <f t="shared" si="8"/>
        <v>82749</v>
      </c>
      <c r="G83">
        <f t="shared" si="9"/>
        <v>61.803768021365819</v>
      </c>
      <c r="H83">
        <f t="shared" si="10"/>
        <v>9.9010259942718335</v>
      </c>
      <c r="I83">
        <f t="shared" si="11"/>
        <v>16.020100895545735</v>
      </c>
      <c r="J83">
        <v>26.165852420531692</v>
      </c>
    </row>
    <row r="84" spans="1:10">
      <c r="A84" s="1">
        <v>43937</v>
      </c>
      <c r="B84">
        <v>56596</v>
      </c>
      <c r="C84">
        <v>148790</v>
      </c>
      <c r="D84">
        <v>7039</v>
      </c>
      <c r="E84">
        <v>2125521</v>
      </c>
      <c r="F84">
        <f t="shared" si="8"/>
        <v>80761</v>
      </c>
      <c r="G84">
        <f t="shared" si="9"/>
        <v>70.078379415807134</v>
      </c>
      <c r="H84">
        <f t="shared" si="10"/>
        <v>8.7158405666101206</v>
      </c>
      <c r="I84">
        <f t="shared" si="11"/>
        <v>12.437274719061417</v>
      </c>
      <c r="J84">
        <v>19.064855082250613</v>
      </c>
    </row>
    <row r="85" spans="1:10">
      <c r="A85" s="1">
        <v>43938</v>
      </c>
      <c r="B85">
        <v>56963</v>
      </c>
      <c r="C85">
        <v>157275</v>
      </c>
      <c r="D85">
        <v>8485</v>
      </c>
      <c r="E85">
        <v>2210449</v>
      </c>
      <c r="F85">
        <f t="shared" si="8"/>
        <v>84928</v>
      </c>
      <c r="G85">
        <f t="shared" si="9"/>
        <v>67.072108138658635</v>
      </c>
      <c r="H85">
        <f t="shared" si="10"/>
        <v>9.9908157498116044</v>
      </c>
      <c r="I85">
        <f t="shared" si="11"/>
        <v>14.895634008040307</v>
      </c>
      <c r="J85">
        <v>34.657719219280658</v>
      </c>
    </row>
    <row r="86" spans="1:10">
      <c r="A86" s="1">
        <v>43939</v>
      </c>
      <c r="B86">
        <v>55265</v>
      </c>
      <c r="C86">
        <v>163963</v>
      </c>
      <c r="D86">
        <v>6688</v>
      </c>
      <c r="E86">
        <v>2290727</v>
      </c>
      <c r="F86">
        <f t="shared" si="8"/>
        <v>80278</v>
      </c>
      <c r="G86">
        <f t="shared" si="9"/>
        <v>68.842023966715658</v>
      </c>
      <c r="H86">
        <f t="shared" si="10"/>
        <v>8.3310496026308574</v>
      </c>
      <c r="I86">
        <f t="shared" si="11"/>
        <v>12.10169184836696</v>
      </c>
      <c r="J86">
        <v>25.147973327339479</v>
      </c>
    </row>
    <row r="87" spans="1:10">
      <c r="A87" s="1">
        <v>43940</v>
      </c>
      <c r="B87">
        <v>54225</v>
      </c>
      <c r="C87">
        <v>168939</v>
      </c>
      <c r="D87">
        <v>4976</v>
      </c>
      <c r="E87">
        <v>2365873</v>
      </c>
      <c r="F87">
        <f t="shared" si="8"/>
        <v>75146</v>
      </c>
      <c r="G87">
        <f t="shared" si="9"/>
        <v>72.159529449338621</v>
      </c>
      <c r="H87">
        <f t="shared" si="10"/>
        <v>6.6217762755169938</v>
      </c>
      <c r="I87">
        <f t="shared" si="11"/>
        <v>9.1765790686952506</v>
      </c>
      <c r="J87">
        <v>16.095980096896689</v>
      </c>
    </row>
    <row r="88" spans="1:10">
      <c r="A88" s="1">
        <v>43941</v>
      </c>
      <c r="B88">
        <v>56763</v>
      </c>
      <c r="C88">
        <v>174500</v>
      </c>
      <c r="D88">
        <v>5561</v>
      </c>
      <c r="E88">
        <v>2439318</v>
      </c>
      <c r="F88">
        <f t="shared" si="8"/>
        <v>73445</v>
      </c>
      <c r="G88">
        <f t="shared" si="9"/>
        <v>77.286404792702015</v>
      </c>
      <c r="H88">
        <f t="shared" si="10"/>
        <v>7.571652256790796</v>
      </c>
      <c r="I88">
        <f t="shared" si="11"/>
        <v>9.7968747247326604</v>
      </c>
      <c r="J88">
        <v>26.764663076699172</v>
      </c>
    </row>
    <row r="89" spans="1:10">
      <c r="A89" s="1">
        <v>43942</v>
      </c>
      <c r="B89">
        <v>57254</v>
      </c>
      <c r="C89">
        <v>181726</v>
      </c>
      <c r="D89">
        <v>7226</v>
      </c>
      <c r="E89">
        <v>2514735</v>
      </c>
      <c r="F89">
        <f t="shared" si="8"/>
        <v>75417</v>
      </c>
      <c r="G89">
        <f t="shared" si="9"/>
        <v>75.91657053449488</v>
      </c>
      <c r="H89">
        <f t="shared" si="10"/>
        <v>9.581394115385125</v>
      </c>
      <c r="I89">
        <f t="shared" si="11"/>
        <v>12.620952247877877</v>
      </c>
      <c r="J89">
        <v>16.083426345392073</v>
      </c>
    </row>
    <row r="90" spans="1:10">
      <c r="A90" s="1">
        <v>43943</v>
      </c>
      <c r="B90">
        <v>56686</v>
      </c>
      <c r="C90">
        <v>188379</v>
      </c>
      <c r="D90">
        <v>6653</v>
      </c>
      <c r="E90">
        <v>2594793</v>
      </c>
      <c r="F90">
        <f t="shared" si="8"/>
        <v>80058</v>
      </c>
      <c r="G90">
        <f t="shared" si="9"/>
        <v>70.80616552999075</v>
      </c>
      <c r="H90">
        <f t="shared" si="10"/>
        <v>8.3102250868120606</v>
      </c>
      <c r="I90">
        <f t="shared" si="11"/>
        <v>11.736583988991992</v>
      </c>
      <c r="J90">
        <v>23.825159764149276</v>
      </c>
    </row>
    <row r="91" spans="1:10">
      <c r="A91" s="1">
        <v>43944</v>
      </c>
      <c r="B91">
        <v>58696</v>
      </c>
      <c r="C91">
        <v>195174</v>
      </c>
      <c r="D91">
        <v>6768</v>
      </c>
      <c r="E91">
        <v>2679631</v>
      </c>
      <c r="F91">
        <f t="shared" si="8"/>
        <v>84838</v>
      </c>
      <c r="G91">
        <f t="shared" si="9"/>
        <v>69.185977981564861</v>
      </c>
      <c r="H91">
        <f t="shared" si="10"/>
        <v>7.9775572267144437</v>
      </c>
      <c r="I91">
        <f t="shared" si="11"/>
        <v>11.530598337195039</v>
      </c>
      <c r="J91">
        <v>22.875109878964096</v>
      </c>
    </row>
    <row r="92" spans="1:10">
      <c r="A92" s="1">
        <v>43945</v>
      </c>
      <c r="B92">
        <v>58531</v>
      </c>
      <c r="C92">
        <v>201556</v>
      </c>
      <c r="D92">
        <v>6409</v>
      </c>
      <c r="E92">
        <v>2781318</v>
      </c>
      <c r="F92">
        <f t="shared" si="8"/>
        <v>101687</v>
      </c>
      <c r="G92">
        <f t="shared" si="9"/>
        <v>57.559963417152638</v>
      </c>
      <c r="H92">
        <f t="shared" si="10"/>
        <v>6.3026738914512181</v>
      </c>
      <c r="I92">
        <f t="shared" si="11"/>
        <v>10.949753122277084</v>
      </c>
      <c r="J92">
        <v>9.5644051713912948</v>
      </c>
    </row>
    <row r="93" spans="1:10">
      <c r="A93" s="1">
        <v>43946</v>
      </c>
      <c r="B93">
        <v>58202</v>
      </c>
      <c r="C93">
        <v>207734</v>
      </c>
      <c r="D93">
        <v>6178</v>
      </c>
      <c r="E93">
        <v>2871559</v>
      </c>
      <c r="F93">
        <f t="shared" si="8"/>
        <v>90241</v>
      </c>
      <c r="G93">
        <f t="shared" si="9"/>
        <v>64.49618244478674</v>
      </c>
      <c r="H93">
        <f t="shared" si="10"/>
        <v>6.8461120776587139</v>
      </c>
      <c r="I93">
        <f t="shared" si="11"/>
        <v>10.614755506683618</v>
      </c>
      <c r="J93">
        <v>15.384422802493553</v>
      </c>
    </row>
    <row r="94" spans="1:10">
      <c r="A94" s="1">
        <v>43947</v>
      </c>
      <c r="B94">
        <v>57600</v>
      </c>
      <c r="C94">
        <v>211578</v>
      </c>
      <c r="D94">
        <v>3844</v>
      </c>
      <c r="E94">
        <v>2944807</v>
      </c>
      <c r="F94">
        <f t="shared" si="8"/>
        <v>73248</v>
      </c>
      <c r="G94">
        <f t="shared" si="9"/>
        <v>78.636959370904322</v>
      </c>
      <c r="H94">
        <f t="shared" si="10"/>
        <v>5.2479248580166011</v>
      </c>
      <c r="I94">
        <f t="shared" si="11"/>
        <v>6.6736111111111107</v>
      </c>
      <c r="J94">
        <v>15.831234256926953</v>
      </c>
    </row>
    <row r="95" spans="1:10">
      <c r="A95" s="1">
        <v>43948</v>
      </c>
      <c r="B95">
        <v>56297</v>
      </c>
      <c r="C95">
        <v>216099</v>
      </c>
      <c r="D95">
        <v>4521</v>
      </c>
      <c r="E95">
        <v>3014148</v>
      </c>
      <c r="F95">
        <f t="shared" si="8"/>
        <v>69341</v>
      </c>
      <c r="G95">
        <f t="shared" si="9"/>
        <v>81.188618566216235</v>
      </c>
      <c r="H95">
        <f t="shared" si="10"/>
        <v>6.5199521206789637</v>
      </c>
      <c r="I95">
        <f t="shared" si="11"/>
        <v>8.0306233014192578</v>
      </c>
      <c r="J95">
        <v>10.166142792995061</v>
      </c>
    </row>
    <row r="96" spans="1:10">
      <c r="A96" s="1">
        <v>43949</v>
      </c>
      <c r="B96">
        <v>56965</v>
      </c>
      <c r="C96">
        <v>222854</v>
      </c>
      <c r="D96">
        <v>6755</v>
      </c>
      <c r="E96">
        <v>3089582</v>
      </c>
      <c r="F96">
        <f t="shared" si="8"/>
        <v>75434</v>
      </c>
      <c r="G96">
        <f t="shared" si="9"/>
        <v>75.516345414534555</v>
      </c>
      <c r="H96">
        <f t="shared" si="10"/>
        <v>8.9548479465493021</v>
      </c>
      <c r="I96">
        <f t="shared" si="11"/>
        <v>11.858158518388484</v>
      </c>
      <c r="J96">
        <v>20.65885663597712</v>
      </c>
    </row>
    <row r="97" spans="1:10">
      <c r="A97" s="1">
        <v>43950</v>
      </c>
      <c r="B97">
        <v>59817</v>
      </c>
      <c r="C97">
        <v>229475</v>
      </c>
      <c r="D97">
        <v>6621</v>
      </c>
      <c r="E97">
        <v>3169434</v>
      </c>
      <c r="F97">
        <f t="shared" si="8"/>
        <v>79852</v>
      </c>
      <c r="G97">
        <f t="shared" si="9"/>
        <v>74.909833191404104</v>
      </c>
      <c r="H97">
        <f t="shared" si="10"/>
        <v>8.2915894404648594</v>
      </c>
      <c r="I97">
        <f t="shared" si="11"/>
        <v>11.068759717137269</v>
      </c>
      <c r="J97">
        <v>14.018060595830871</v>
      </c>
    </row>
    <row r="98" spans="1:10">
      <c r="A98" s="1">
        <v>43951</v>
      </c>
      <c r="B98">
        <v>50956</v>
      </c>
      <c r="C98">
        <v>235296</v>
      </c>
      <c r="D98">
        <v>5821</v>
      </c>
      <c r="E98">
        <v>3255273</v>
      </c>
      <c r="F98">
        <f t="shared" si="8"/>
        <v>85839</v>
      </c>
      <c r="G98">
        <f t="shared" si="9"/>
        <v>59.362294528128238</v>
      </c>
      <c r="H98">
        <f t="shared" si="10"/>
        <v>6.7812998753480356</v>
      </c>
      <c r="I98">
        <f t="shared" si="11"/>
        <v>11.423581128817018</v>
      </c>
      <c r="J98">
        <v>14.805935496895977</v>
      </c>
    </row>
    <row r="99" spans="1:10">
      <c r="A99" s="1">
        <v>43952</v>
      </c>
      <c r="B99">
        <v>51355</v>
      </c>
      <c r="C99">
        <v>240980</v>
      </c>
      <c r="D99">
        <v>5684</v>
      </c>
      <c r="E99">
        <v>3350246</v>
      </c>
      <c r="F99">
        <f t="shared" si="8"/>
        <v>94973</v>
      </c>
      <c r="G99">
        <f t="shared" si="9"/>
        <v>54.0732629273583</v>
      </c>
      <c r="H99">
        <f t="shared" si="10"/>
        <v>5.98485885462184</v>
      </c>
      <c r="I99">
        <f t="shared" si="11"/>
        <v>11.068055690779866</v>
      </c>
      <c r="J99">
        <v>13.597794822627037</v>
      </c>
    </row>
    <row r="100" spans="1:10">
      <c r="A100" s="1">
        <v>43953</v>
      </c>
      <c r="B100">
        <v>50860</v>
      </c>
      <c r="C100">
        <v>246292</v>
      </c>
      <c r="D100">
        <v>5312</v>
      </c>
      <c r="E100">
        <v>3433138</v>
      </c>
      <c r="F100">
        <f t="shared" si="8"/>
        <v>82892</v>
      </c>
      <c r="G100">
        <f t="shared" si="9"/>
        <v>61.356946388071222</v>
      </c>
      <c r="H100">
        <f t="shared" si="10"/>
        <v>6.4083385610191579</v>
      </c>
      <c r="I100">
        <f t="shared" si="11"/>
        <v>10.444357058592214</v>
      </c>
      <c r="J100">
        <v>12.654417607821417</v>
      </c>
    </row>
    <row r="101" spans="1:10">
      <c r="A101" s="1">
        <v>43954</v>
      </c>
      <c r="B101">
        <v>50040</v>
      </c>
      <c r="C101">
        <v>249859</v>
      </c>
      <c r="D101">
        <v>2567</v>
      </c>
      <c r="E101">
        <v>3515295</v>
      </c>
      <c r="F101">
        <f t="shared" si="8"/>
        <v>82157</v>
      </c>
      <c r="G101">
        <f t="shared" si="9"/>
        <v>60.90777413975681</v>
      </c>
      <c r="H101">
        <f t="shared" si="10"/>
        <v>3.1245055199191794</v>
      </c>
      <c r="I101">
        <f t="shared" si="11"/>
        <v>5.1298960831334934</v>
      </c>
      <c r="J101">
        <v>10.425101214574898</v>
      </c>
    </row>
    <row r="102" spans="1:10">
      <c r="A102" s="1">
        <v>43955</v>
      </c>
      <c r="B102">
        <v>49639</v>
      </c>
      <c r="C102">
        <v>253963</v>
      </c>
      <c r="D102">
        <v>4104</v>
      </c>
      <c r="E102">
        <v>3594717</v>
      </c>
      <c r="F102">
        <f t="shared" si="8"/>
        <v>79422</v>
      </c>
      <c r="G102">
        <f t="shared" si="9"/>
        <v>62.500314774243911</v>
      </c>
      <c r="H102">
        <f t="shared" si="10"/>
        <v>5.1673339880637608</v>
      </c>
      <c r="I102">
        <f t="shared" si="11"/>
        <v>8.2676927415943116</v>
      </c>
      <c r="J102">
        <v>9.8888407680092385</v>
      </c>
    </row>
    <row r="103" spans="1:10">
      <c r="A103" s="1">
        <v>43956</v>
      </c>
      <c r="B103">
        <v>49256</v>
      </c>
      <c r="C103">
        <v>259790</v>
      </c>
      <c r="D103">
        <v>5827</v>
      </c>
      <c r="E103">
        <v>3676151</v>
      </c>
      <c r="F103">
        <f t="shared" si="8"/>
        <v>81434</v>
      </c>
      <c r="G103">
        <f t="shared" si="9"/>
        <v>60.485792175258489</v>
      </c>
      <c r="H103">
        <f t="shared" si="10"/>
        <v>7.1554878797553849</v>
      </c>
      <c r="I103">
        <f t="shared" si="11"/>
        <v>11.830030859184667</v>
      </c>
      <c r="J103">
        <v>12.51500085719184</v>
      </c>
    </row>
    <row r="104" spans="1:10">
      <c r="A104" s="1">
        <v>43957</v>
      </c>
      <c r="B104">
        <v>48214</v>
      </c>
      <c r="C104">
        <v>266632</v>
      </c>
      <c r="D104">
        <v>6842</v>
      </c>
      <c r="E104">
        <v>3772030</v>
      </c>
      <c r="F104">
        <f t="shared" si="8"/>
        <v>95879</v>
      </c>
      <c r="G104">
        <f t="shared" si="9"/>
        <v>50.286298355218555</v>
      </c>
      <c r="H104">
        <f t="shared" si="10"/>
        <v>7.136077764682569</v>
      </c>
      <c r="I104">
        <f t="shared" si="11"/>
        <v>14.190898909030572</v>
      </c>
      <c r="J104">
        <v>11.538008448191716</v>
      </c>
    </row>
    <row r="105" spans="1:10">
      <c r="A105" s="1">
        <v>43958</v>
      </c>
      <c r="B105">
        <v>48962</v>
      </c>
      <c r="C105">
        <v>272246</v>
      </c>
      <c r="D105">
        <v>5614</v>
      </c>
      <c r="E105">
        <v>3868353</v>
      </c>
      <c r="F105">
        <f t="shared" si="8"/>
        <v>96323</v>
      </c>
      <c r="G105">
        <f t="shared" si="9"/>
        <v>50.831058002761544</v>
      </c>
      <c r="H105">
        <f t="shared" si="10"/>
        <v>5.828306842602494</v>
      </c>
      <c r="I105">
        <f t="shared" si="11"/>
        <v>11.466034884195906</v>
      </c>
      <c r="J105">
        <v>13.303261459981579</v>
      </c>
    </row>
    <row r="106" spans="1:10">
      <c r="A106" s="1">
        <v>43959</v>
      </c>
      <c r="B106">
        <v>48703</v>
      </c>
      <c r="C106">
        <v>277747</v>
      </c>
      <c r="D106">
        <v>5501</v>
      </c>
      <c r="E106">
        <v>3964942</v>
      </c>
      <c r="F106">
        <f t="shared" si="8"/>
        <v>96589</v>
      </c>
      <c r="G106">
        <f t="shared" si="9"/>
        <v>50.422926006066945</v>
      </c>
      <c r="H106">
        <f t="shared" si="10"/>
        <v>5.6952655064241267</v>
      </c>
      <c r="I106">
        <f t="shared" si="11"/>
        <v>11.294992094942817</v>
      </c>
      <c r="J106">
        <v>13.049379826819564</v>
      </c>
    </row>
    <row r="107" spans="1:10">
      <c r="A107" s="1">
        <v>43960</v>
      </c>
      <c r="B107">
        <v>47685</v>
      </c>
      <c r="C107">
        <v>282046</v>
      </c>
      <c r="D107">
        <v>4299</v>
      </c>
      <c r="E107">
        <v>4054279</v>
      </c>
      <c r="F107">
        <f t="shared" si="8"/>
        <v>89337</v>
      </c>
      <c r="G107">
        <f t="shared" si="9"/>
        <v>53.376540515128113</v>
      </c>
      <c r="H107">
        <f t="shared" si="10"/>
        <v>4.8121159206151987</v>
      </c>
      <c r="I107">
        <f t="shared" si="11"/>
        <v>9.0154136520918531</v>
      </c>
      <c r="J107">
        <v>7.8036053130929792</v>
      </c>
    </row>
    <row r="108" spans="1:10">
      <c r="A108" s="1">
        <v>43961</v>
      </c>
      <c r="B108">
        <v>47040</v>
      </c>
      <c r="C108">
        <v>286088</v>
      </c>
      <c r="D108">
        <v>4042</v>
      </c>
      <c r="E108">
        <v>4134483</v>
      </c>
      <c r="F108">
        <f t="shared" si="8"/>
        <v>80204</v>
      </c>
      <c r="G108">
        <f t="shared" si="9"/>
        <v>58.650441374495038</v>
      </c>
      <c r="H108">
        <f t="shared" si="10"/>
        <v>5.039648895316942</v>
      </c>
      <c r="I108">
        <f t="shared" si="11"/>
        <v>8.5926870748299322</v>
      </c>
      <c r="J108">
        <v>8.6739707182863324</v>
      </c>
    </row>
    <row r="109" spans="1:10">
      <c r="A109" s="1">
        <v>43962</v>
      </c>
      <c r="B109">
        <v>46939</v>
      </c>
      <c r="C109">
        <v>289587</v>
      </c>
      <c r="D109">
        <v>3499</v>
      </c>
      <c r="E109">
        <v>4209136</v>
      </c>
      <c r="F109">
        <f t="shared" si="8"/>
        <v>74653</v>
      </c>
      <c r="G109">
        <f t="shared" si="9"/>
        <v>62.876240740492676</v>
      </c>
      <c r="H109">
        <f t="shared" si="10"/>
        <v>4.6870186060841492</v>
      </c>
      <c r="I109">
        <f t="shared" si="11"/>
        <v>7.4543556530816595</v>
      </c>
      <c r="J109">
        <v>9.1649694501018324</v>
      </c>
    </row>
    <row r="110" spans="1:10">
      <c r="A110" s="1">
        <v>43963</v>
      </c>
      <c r="B110">
        <v>46340</v>
      </c>
      <c r="C110">
        <v>295129</v>
      </c>
      <c r="D110">
        <v>5542</v>
      </c>
      <c r="E110">
        <v>4294864</v>
      </c>
      <c r="F110">
        <f t="shared" si="8"/>
        <v>85728</v>
      </c>
      <c r="G110">
        <f t="shared" si="9"/>
        <v>54.054684583799926</v>
      </c>
      <c r="H110">
        <f t="shared" si="10"/>
        <v>6.4646323254945877</v>
      </c>
      <c r="I110">
        <f t="shared" si="11"/>
        <v>11.959430297798878</v>
      </c>
      <c r="J110">
        <v>7.7870005627462016</v>
      </c>
    </row>
    <row r="111" spans="1:10">
      <c r="A111" s="1">
        <v>43964</v>
      </c>
      <c r="B111">
        <v>45921</v>
      </c>
      <c r="C111">
        <v>300357</v>
      </c>
      <c r="D111">
        <v>5228</v>
      </c>
      <c r="E111">
        <v>4384628</v>
      </c>
      <c r="F111">
        <f t="shared" si="8"/>
        <v>89764</v>
      </c>
      <c r="G111">
        <f t="shared" si="9"/>
        <v>51.157479613207968</v>
      </c>
      <c r="H111">
        <f t="shared" si="10"/>
        <v>5.8241611336393211</v>
      </c>
      <c r="I111">
        <f t="shared" si="11"/>
        <v>11.384769495437817</v>
      </c>
      <c r="J111">
        <v>8.7927332782824106</v>
      </c>
    </row>
    <row r="112" spans="1:10">
      <c r="A112" s="1">
        <v>43965</v>
      </c>
      <c r="B112">
        <v>45566</v>
      </c>
      <c r="C112">
        <v>305642</v>
      </c>
      <c r="D112">
        <v>5285</v>
      </c>
      <c r="E112">
        <v>4481925</v>
      </c>
      <c r="F112">
        <f t="shared" si="8"/>
        <v>97297</v>
      </c>
      <c r="G112">
        <f t="shared" si="9"/>
        <v>46.831865319588474</v>
      </c>
      <c r="H112">
        <f t="shared" si="10"/>
        <v>5.4318221527899109</v>
      </c>
      <c r="I112">
        <f t="shared" si="11"/>
        <v>11.598560330070667</v>
      </c>
      <c r="J112">
        <v>11.686338412754338</v>
      </c>
    </row>
    <row r="113" spans="1:10">
      <c r="A113" s="1">
        <v>43966</v>
      </c>
      <c r="B113">
        <v>45007</v>
      </c>
      <c r="C113">
        <v>310653</v>
      </c>
      <c r="D113">
        <v>5011</v>
      </c>
      <c r="E113">
        <v>4582313</v>
      </c>
      <c r="F113">
        <f t="shared" si="8"/>
        <v>100388</v>
      </c>
      <c r="G113">
        <f t="shared" si="9"/>
        <v>44.833047774634416</v>
      </c>
      <c r="H113">
        <f t="shared" si="10"/>
        <v>4.9916324660317963</v>
      </c>
      <c r="I113">
        <f t="shared" si="11"/>
        <v>11.133823627435731</v>
      </c>
      <c r="J113">
        <v>9.1859474933415477</v>
      </c>
    </row>
    <row r="114" spans="1:10">
      <c r="A114" s="1">
        <v>43967</v>
      </c>
      <c r="B114">
        <v>44827</v>
      </c>
      <c r="C114">
        <v>315013</v>
      </c>
      <c r="D114">
        <v>4360</v>
      </c>
      <c r="E114">
        <v>4679267</v>
      </c>
      <c r="F114">
        <f t="shared" ref="F114:F132" si="12">E114-E113</f>
        <v>96954</v>
      </c>
      <c r="G114">
        <f t="shared" ref="G114:G131" si="13">100*B114/F114</f>
        <v>46.235328093735177</v>
      </c>
      <c r="H114">
        <f t="shared" ref="H114:H131" si="14">100*D114/F114</f>
        <v>4.496977948305382</v>
      </c>
      <c r="I114">
        <f t="shared" ref="I114:I131" si="15">100*D114/B114</f>
        <v>9.7262810359827778</v>
      </c>
      <c r="J114">
        <v>7.9952091394877467</v>
      </c>
    </row>
    <row r="115" spans="1:10">
      <c r="A115" s="1">
        <v>43968</v>
      </c>
      <c r="B115">
        <v>44823</v>
      </c>
      <c r="C115">
        <v>318661</v>
      </c>
      <c r="D115">
        <v>3648</v>
      </c>
      <c r="E115">
        <v>4761822</v>
      </c>
      <c r="F115">
        <f t="shared" si="12"/>
        <v>82555</v>
      </c>
      <c r="G115">
        <f t="shared" si="13"/>
        <v>54.29471261583187</v>
      </c>
      <c r="H115">
        <f t="shared" si="14"/>
        <v>4.4188722669735325</v>
      </c>
      <c r="I115">
        <f t="shared" si="15"/>
        <v>8.1386788032929527</v>
      </c>
      <c r="J115">
        <v>7.7178761365585862</v>
      </c>
    </row>
    <row r="116" spans="1:10">
      <c r="A116" s="1">
        <v>43969</v>
      </c>
      <c r="B116">
        <v>44764</v>
      </c>
      <c r="C116">
        <v>322139</v>
      </c>
      <c r="D116">
        <v>3478</v>
      </c>
      <c r="E116">
        <v>4852300</v>
      </c>
      <c r="F116">
        <f t="shared" si="12"/>
        <v>90478</v>
      </c>
      <c r="G116">
        <f t="shared" si="13"/>
        <v>49.475010499790002</v>
      </c>
      <c r="H116">
        <f t="shared" si="14"/>
        <v>3.8440283825902428</v>
      </c>
      <c r="I116">
        <f t="shared" si="15"/>
        <v>7.7696363148958989</v>
      </c>
      <c r="J116">
        <v>6.9379923247828721</v>
      </c>
    </row>
    <row r="117" spans="1:10">
      <c r="A117" s="1">
        <v>43970</v>
      </c>
      <c r="B117">
        <v>45428</v>
      </c>
      <c r="C117">
        <v>326724</v>
      </c>
      <c r="D117">
        <v>4585</v>
      </c>
      <c r="E117">
        <v>4948156</v>
      </c>
      <c r="F117">
        <f t="shared" si="12"/>
        <v>95856</v>
      </c>
      <c r="G117">
        <f t="shared" si="13"/>
        <v>47.391921215156067</v>
      </c>
      <c r="H117">
        <f t="shared" si="14"/>
        <v>4.7832164914037723</v>
      </c>
      <c r="I117">
        <f t="shared" si="15"/>
        <v>10.092894250242141</v>
      </c>
      <c r="J117">
        <v>8.5446219144420859</v>
      </c>
    </row>
    <row r="118" spans="1:10">
      <c r="A118" s="1">
        <v>43971</v>
      </c>
      <c r="B118">
        <v>45800</v>
      </c>
      <c r="C118">
        <v>331360</v>
      </c>
      <c r="D118">
        <v>4636</v>
      </c>
      <c r="E118">
        <v>5051690</v>
      </c>
      <c r="F118">
        <f t="shared" si="12"/>
        <v>103534</v>
      </c>
      <c r="G118">
        <f t="shared" si="13"/>
        <v>44.236675874591924</v>
      </c>
      <c r="H118">
        <f t="shared" si="14"/>
        <v>4.4777560994455925</v>
      </c>
      <c r="I118">
        <f t="shared" si="15"/>
        <v>10.122270742358079</v>
      </c>
      <c r="J118">
        <v>7.0982755166515128</v>
      </c>
    </row>
    <row r="119" spans="1:10">
      <c r="A119" s="1">
        <v>43972</v>
      </c>
      <c r="B119">
        <v>45620</v>
      </c>
      <c r="C119">
        <v>336321</v>
      </c>
      <c r="D119">
        <v>4961</v>
      </c>
      <c r="E119">
        <v>5160095</v>
      </c>
      <c r="F119">
        <f t="shared" si="12"/>
        <v>108405</v>
      </c>
      <c r="G119">
        <f t="shared" si="13"/>
        <v>42.082929754162627</v>
      </c>
      <c r="H119">
        <f t="shared" si="14"/>
        <v>4.5763571790969051</v>
      </c>
      <c r="I119">
        <f t="shared" si="15"/>
        <v>10.874616396317405</v>
      </c>
      <c r="J119">
        <v>8.3259933857377888</v>
      </c>
    </row>
    <row r="120" spans="1:10">
      <c r="A120" s="1">
        <v>43973</v>
      </c>
      <c r="B120">
        <v>44583</v>
      </c>
      <c r="C120">
        <v>340985</v>
      </c>
      <c r="D120">
        <v>4664</v>
      </c>
      <c r="E120">
        <v>5269030</v>
      </c>
      <c r="F120">
        <f t="shared" si="12"/>
        <v>108935</v>
      </c>
      <c r="G120">
        <f t="shared" si="13"/>
        <v>40.926240418598248</v>
      </c>
      <c r="H120">
        <f t="shared" si="14"/>
        <v>4.2814522421627572</v>
      </c>
      <c r="I120">
        <f t="shared" si="15"/>
        <v>10.461386627189736</v>
      </c>
      <c r="J120">
        <v>4.3369055592766239</v>
      </c>
    </row>
    <row r="121" spans="1:10">
      <c r="A121" s="1">
        <v>43974</v>
      </c>
      <c r="B121">
        <v>53562</v>
      </c>
      <c r="C121">
        <v>345174</v>
      </c>
      <c r="D121">
        <v>4189</v>
      </c>
      <c r="E121">
        <v>5369525</v>
      </c>
      <c r="F121">
        <f t="shared" si="12"/>
        <v>100495</v>
      </c>
      <c r="G121">
        <f t="shared" si="13"/>
        <v>53.29817403850938</v>
      </c>
      <c r="H121">
        <f t="shared" si="14"/>
        <v>4.1683665854022589</v>
      </c>
      <c r="I121">
        <f t="shared" si="15"/>
        <v>7.8208431350584373</v>
      </c>
      <c r="J121">
        <v>7.0563127027072445</v>
      </c>
    </row>
    <row r="122" spans="1:10">
      <c r="A122" s="1">
        <v>43975</v>
      </c>
      <c r="B122">
        <v>53224</v>
      </c>
      <c r="C122">
        <v>348368</v>
      </c>
      <c r="D122">
        <v>3194</v>
      </c>
      <c r="E122">
        <v>5466872</v>
      </c>
      <c r="F122">
        <f t="shared" si="12"/>
        <v>97347</v>
      </c>
      <c r="G122">
        <f t="shared" si="13"/>
        <v>54.674514879760032</v>
      </c>
      <c r="H122">
        <f t="shared" si="14"/>
        <v>3.2810461544783096</v>
      </c>
      <c r="I122">
        <f t="shared" si="15"/>
        <v>6.0010521569216895</v>
      </c>
      <c r="J122">
        <v>5.6209592676367395</v>
      </c>
    </row>
    <row r="123" spans="1:10">
      <c r="A123" s="1">
        <v>43976</v>
      </c>
      <c r="B123">
        <v>53167</v>
      </c>
      <c r="C123">
        <v>351677</v>
      </c>
      <c r="D123">
        <v>3309</v>
      </c>
      <c r="E123">
        <v>5557778</v>
      </c>
      <c r="F123">
        <f t="shared" si="12"/>
        <v>90906</v>
      </c>
      <c r="G123">
        <f t="shared" si="13"/>
        <v>58.485688513409457</v>
      </c>
      <c r="H123">
        <f t="shared" si="14"/>
        <v>3.6400237608078676</v>
      </c>
      <c r="I123">
        <f t="shared" si="15"/>
        <v>6.2237854308123461</v>
      </c>
      <c r="J123">
        <v>4.8363481072507088</v>
      </c>
    </row>
    <row r="124" spans="1:10">
      <c r="A124" s="1">
        <v>43977</v>
      </c>
      <c r="B124">
        <v>53101</v>
      </c>
      <c r="C124">
        <v>355463</v>
      </c>
      <c r="D124">
        <v>3786</v>
      </c>
      <c r="E124">
        <v>5651670</v>
      </c>
      <c r="F124">
        <f t="shared" si="12"/>
        <v>93892</v>
      </c>
      <c r="G124">
        <f t="shared" si="13"/>
        <v>56.555404081284884</v>
      </c>
      <c r="H124">
        <f t="shared" si="14"/>
        <v>4.0322924210795383</v>
      </c>
      <c r="I124">
        <f t="shared" si="15"/>
        <v>7.1298092314645674</v>
      </c>
      <c r="J124">
        <v>5.7298792457319614</v>
      </c>
    </row>
    <row r="125" spans="1:10">
      <c r="A125" s="1">
        <v>43978</v>
      </c>
      <c r="B125">
        <v>52973</v>
      </c>
      <c r="C125">
        <v>360780</v>
      </c>
      <c r="D125">
        <v>5317</v>
      </c>
      <c r="E125">
        <v>5759210</v>
      </c>
      <c r="F125">
        <f t="shared" si="12"/>
        <v>107540</v>
      </c>
      <c r="G125">
        <f t="shared" si="13"/>
        <v>49.258880416589179</v>
      </c>
      <c r="H125">
        <f t="shared" si="14"/>
        <v>4.9442068067695741</v>
      </c>
      <c r="I125">
        <f t="shared" si="15"/>
        <v>10.037188756536349</v>
      </c>
      <c r="J125">
        <v>7.7892325315005726</v>
      </c>
    </row>
    <row r="126" spans="1:10">
      <c r="A126" s="1">
        <v>43979</v>
      </c>
      <c r="B126">
        <v>53975</v>
      </c>
      <c r="C126">
        <v>365474</v>
      </c>
      <c r="D126">
        <v>4694</v>
      </c>
      <c r="E126">
        <v>5876956</v>
      </c>
      <c r="F126">
        <f t="shared" si="12"/>
        <v>117746</v>
      </c>
      <c r="G126">
        <f t="shared" si="13"/>
        <v>45.840198393151361</v>
      </c>
      <c r="H126">
        <f t="shared" si="14"/>
        <v>3.9865473137091705</v>
      </c>
      <c r="I126">
        <f t="shared" si="15"/>
        <v>8.6966188050023163</v>
      </c>
      <c r="J126">
        <v>5.5481433378593774</v>
      </c>
    </row>
    <row r="127" spans="1:10">
      <c r="A127" s="1">
        <v>43980</v>
      </c>
      <c r="B127">
        <v>53735</v>
      </c>
      <c r="C127">
        <v>370402</v>
      </c>
      <c r="D127">
        <v>4928</v>
      </c>
      <c r="E127">
        <v>6003883</v>
      </c>
      <c r="F127">
        <f t="shared" si="12"/>
        <v>126927</v>
      </c>
      <c r="G127">
        <f t="shared" si="13"/>
        <v>42.335358119233888</v>
      </c>
      <c r="H127">
        <f t="shared" si="14"/>
        <v>3.8825466606789729</v>
      </c>
      <c r="I127">
        <f t="shared" si="15"/>
        <v>9.1709314227226209</v>
      </c>
      <c r="J127">
        <v>7.2928128163373094</v>
      </c>
    </row>
    <row r="128" spans="1:10">
      <c r="A128" s="1">
        <v>43981</v>
      </c>
      <c r="B128">
        <v>53503</v>
      </c>
      <c r="C128">
        <v>374543</v>
      </c>
      <c r="D128">
        <v>4141</v>
      </c>
      <c r="E128">
        <v>6129345</v>
      </c>
      <c r="F128">
        <f t="shared" si="12"/>
        <v>125462</v>
      </c>
      <c r="G128">
        <f t="shared" si="13"/>
        <v>42.644784875101621</v>
      </c>
      <c r="H128">
        <f t="shared" si="14"/>
        <v>3.3006009787824202</v>
      </c>
      <c r="I128">
        <f t="shared" si="15"/>
        <v>7.7397529110517169</v>
      </c>
      <c r="J128">
        <v>5.2400090998710853</v>
      </c>
    </row>
    <row r="129" spans="1:10">
      <c r="A129" s="1">
        <v>43982</v>
      </c>
      <c r="B129">
        <v>53409</v>
      </c>
      <c r="C129">
        <v>377828</v>
      </c>
      <c r="D129">
        <v>3285</v>
      </c>
      <c r="E129">
        <v>6239257</v>
      </c>
      <c r="F129">
        <f t="shared" si="12"/>
        <v>109912</v>
      </c>
      <c r="G129">
        <f t="shared" si="13"/>
        <v>48.592510371933912</v>
      </c>
      <c r="H129">
        <f t="shared" si="14"/>
        <v>2.988754640075697</v>
      </c>
      <c r="I129">
        <f t="shared" si="15"/>
        <v>6.1506487670617309</v>
      </c>
      <c r="J129">
        <v>2.9419511884974159</v>
      </c>
    </row>
    <row r="130" spans="1:10">
      <c r="A130" s="1">
        <v>43983</v>
      </c>
      <c r="B130">
        <v>53407</v>
      </c>
      <c r="C130">
        <v>380906</v>
      </c>
      <c r="D130">
        <v>3078</v>
      </c>
      <c r="E130">
        <v>6344984</v>
      </c>
      <c r="F130">
        <f t="shared" si="12"/>
        <v>105727</v>
      </c>
      <c r="G130">
        <f t="shared" si="13"/>
        <v>50.514059795511081</v>
      </c>
      <c r="H130">
        <f t="shared" si="14"/>
        <v>2.9112714822136256</v>
      </c>
      <c r="I130">
        <f t="shared" si="15"/>
        <v>5.7632894564382946</v>
      </c>
      <c r="J130">
        <v>5.401620836323537</v>
      </c>
    </row>
    <row r="131" spans="1:10">
      <c r="A131" s="1">
        <v>43984</v>
      </c>
      <c r="B131">
        <v>54527</v>
      </c>
      <c r="C131">
        <v>385579</v>
      </c>
      <c r="D131">
        <v>4673</v>
      </c>
      <c r="E131">
        <v>6461402</v>
      </c>
      <c r="F131">
        <f t="shared" si="12"/>
        <v>116418</v>
      </c>
      <c r="G131">
        <f t="shared" si="13"/>
        <v>46.837258843134222</v>
      </c>
      <c r="H131">
        <f t="shared" si="14"/>
        <v>4.0139840918071092</v>
      </c>
      <c r="I131">
        <f t="shared" si="15"/>
        <v>8.5700662057329389</v>
      </c>
      <c r="J131">
        <v>4.3713966896038681</v>
      </c>
    </row>
    <row r="132" spans="1:10">
      <c r="A132" s="1">
        <v>43985</v>
      </c>
      <c r="B132">
        <v>54202</v>
      </c>
      <c r="C132">
        <v>390509</v>
      </c>
      <c r="D132">
        <v>4930</v>
      </c>
      <c r="E132">
        <v>6582770</v>
      </c>
      <c r="F132">
        <f t="shared" si="12"/>
        <v>121368</v>
      </c>
      <c r="G132">
        <f t="shared" ref="G132:G195" si="16">100*B132/F132</f>
        <v>44.659218245336497</v>
      </c>
      <c r="H132">
        <f t="shared" ref="H132" si="17">100*D132/F132</f>
        <v>4.0620262342627385</v>
      </c>
      <c r="I132">
        <f t="shared" ref="I132:I195" si="18">100*D132/B132</f>
        <v>9.0956053282166707</v>
      </c>
      <c r="J132">
        <v>3.2282754639389242</v>
      </c>
    </row>
    <row r="133" spans="1:10">
      <c r="A133" s="1">
        <v>43986</v>
      </c>
      <c r="B133">
        <v>53602</v>
      </c>
      <c r="C133">
        <v>396083</v>
      </c>
      <c r="D133">
        <v>5574</v>
      </c>
      <c r="E133">
        <v>3714199</v>
      </c>
      <c r="F133">
        <f t="shared" ref="F133:F166" si="19">E133-E132</f>
        <v>-2868571</v>
      </c>
      <c r="I133">
        <f t="shared" si="18"/>
        <v>10.398865713965897</v>
      </c>
    </row>
    <row r="134" spans="1:10">
      <c r="A134" s="1">
        <v>43987</v>
      </c>
      <c r="B134">
        <v>53576</v>
      </c>
      <c r="C134">
        <v>400993</v>
      </c>
      <c r="D134">
        <v>4910</v>
      </c>
      <c r="E134">
        <v>6845601</v>
      </c>
      <c r="F134">
        <f t="shared" si="19"/>
        <v>3131402</v>
      </c>
      <c r="I134">
        <f t="shared" si="18"/>
        <v>9.1645512916231144</v>
      </c>
    </row>
    <row r="135" spans="1:10">
      <c r="A135" s="1">
        <v>43988</v>
      </c>
      <c r="B135">
        <v>53587</v>
      </c>
      <c r="C135">
        <v>405282</v>
      </c>
      <c r="D135">
        <v>4289</v>
      </c>
      <c r="E135">
        <v>6975232</v>
      </c>
      <c r="F135">
        <f t="shared" si="19"/>
        <v>129631</v>
      </c>
      <c r="G135">
        <f t="shared" si="16"/>
        <v>41.338105854309539</v>
      </c>
      <c r="H135">
        <f>100*D135/F135</f>
        <v>3.3086221659942452</v>
      </c>
      <c r="I135">
        <f t="shared" si="18"/>
        <v>8.0038068934629667</v>
      </c>
      <c r="J135">
        <v>5.585155005354018</v>
      </c>
    </row>
    <row r="136" spans="1:10">
      <c r="A136" s="1">
        <v>43989</v>
      </c>
      <c r="B136">
        <v>53752</v>
      </c>
      <c r="C136">
        <v>408726</v>
      </c>
      <c r="D136">
        <v>3444</v>
      </c>
      <c r="E136">
        <v>7090137</v>
      </c>
      <c r="F136">
        <f t="shared" si="19"/>
        <v>114905</v>
      </c>
      <c r="G136">
        <f t="shared" si="16"/>
        <v>46.779513511161397</v>
      </c>
      <c r="H136">
        <f t="shared" ref="H136:H199" si="20">100*D136/F136</f>
        <v>2.9972586049345109</v>
      </c>
      <c r="I136">
        <f t="shared" si="18"/>
        <v>6.4072034528947759</v>
      </c>
      <c r="J136">
        <v>7.0465850688352702</v>
      </c>
    </row>
    <row r="137" spans="1:10">
      <c r="A137" s="1">
        <v>43990</v>
      </c>
      <c r="B137">
        <v>53798</v>
      </c>
      <c r="C137">
        <v>411910</v>
      </c>
      <c r="D137">
        <v>3184</v>
      </c>
      <c r="E137">
        <v>7198773</v>
      </c>
      <c r="F137">
        <f t="shared" si="19"/>
        <v>108636</v>
      </c>
      <c r="G137">
        <f t="shared" si="16"/>
        <v>49.52133730991568</v>
      </c>
      <c r="H137">
        <f t="shared" si="20"/>
        <v>2.9308884715932102</v>
      </c>
      <c r="I137">
        <f t="shared" si="18"/>
        <v>5.9184356295773073</v>
      </c>
      <c r="J137">
        <v>4.2517347880149208</v>
      </c>
    </row>
    <row r="138" spans="1:10">
      <c r="A138" s="1">
        <v>43991</v>
      </c>
      <c r="B138">
        <v>54022</v>
      </c>
      <c r="C138">
        <v>416682</v>
      </c>
      <c r="D138">
        <v>4772</v>
      </c>
      <c r="E138">
        <v>7320778</v>
      </c>
      <c r="F138">
        <f t="shared" si="19"/>
        <v>122005</v>
      </c>
      <c r="G138">
        <f t="shared" si="16"/>
        <v>44.278513175689518</v>
      </c>
      <c r="H138">
        <f t="shared" si="20"/>
        <v>3.9113151100364738</v>
      </c>
      <c r="I138">
        <f t="shared" si="18"/>
        <v>8.8334382288697206</v>
      </c>
      <c r="J138">
        <v>7.1320522997199296</v>
      </c>
    </row>
    <row r="139" spans="1:10">
      <c r="A139" s="1">
        <v>43992</v>
      </c>
      <c r="B139">
        <v>53805</v>
      </c>
      <c r="C139">
        <v>421833</v>
      </c>
      <c r="D139">
        <v>5151</v>
      </c>
      <c r="E139">
        <v>7457681</v>
      </c>
      <c r="F139">
        <f t="shared" si="19"/>
        <v>136903</v>
      </c>
      <c r="G139">
        <f t="shared" si="16"/>
        <v>39.301549272112375</v>
      </c>
      <c r="H139">
        <f t="shared" si="20"/>
        <v>3.762517987188009</v>
      </c>
      <c r="I139">
        <f t="shared" si="18"/>
        <v>9.5734597156398102</v>
      </c>
      <c r="J139">
        <v>3.9490504017531043</v>
      </c>
    </row>
    <row r="140" spans="1:10">
      <c r="A140" s="1">
        <v>43993</v>
      </c>
      <c r="B140">
        <v>53900</v>
      </c>
      <c r="C140">
        <v>426836</v>
      </c>
      <c r="D140">
        <v>5003</v>
      </c>
      <c r="E140">
        <v>7596938</v>
      </c>
      <c r="F140">
        <f t="shared" si="19"/>
        <v>139257</v>
      </c>
      <c r="G140">
        <f t="shared" si="16"/>
        <v>38.705415167639686</v>
      </c>
      <c r="H140">
        <f t="shared" si="20"/>
        <v>3.5926380720538287</v>
      </c>
      <c r="I140">
        <f t="shared" si="18"/>
        <v>9.2820037105751396</v>
      </c>
      <c r="J140">
        <v>4.7302038880986252</v>
      </c>
    </row>
    <row r="141" spans="1:10">
      <c r="A141" s="1">
        <v>43994</v>
      </c>
      <c r="B141">
        <v>53876</v>
      </c>
      <c r="C141">
        <v>431451</v>
      </c>
      <c r="D141">
        <v>4615</v>
      </c>
      <c r="E141">
        <v>7740336</v>
      </c>
      <c r="F141">
        <f t="shared" si="19"/>
        <v>143398</v>
      </c>
      <c r="G141">
        <f t="shared" si="16"/>
        <v>37.570956359223977</v>
      </c>
      <c r="H141">
        <f t="shared" si="20"/>
        <v>3.2183154576772339</v>
      </c>
      <c r="I141">
        <f t="shared" si="18"/>
        <v>8.5659662929690406</v>
      </c>
      <c r="J141">
        <v>5.3628345252031204</v>
      </c>
    </row>
    <row r="142" spans="1:10">
      <c r="A142" s="1">
        <v>43995</v>
      </c>
      <c r="B142">
        <v>54074</v>
      </c>
      <c r="C142">
        <v>425717</v>
      </c>
      <c r="D142">
        <v>4266</v>
      </c>
      <c r="E142">
        <v>7875588</v>
      </c>
      <c r="F142">
        <f t="shared" si="19"/>
        <v>135252</v>
      </c>
      <c r="G142">
        <f t="shared" si="16"/>
        <v>39.98018513589448</v>
      </c>
      <c r="H142">
        <f t="shared" si="20"/>
        <v>3.1541123236624968</v>
      </c>
      <c r="I142">
        <f t="shared" si="18"/>
        <v>7.8891888892998487</v>
      </c>
      <c r="J142">
        <v>4.0171150068006654</v>
      </c>
    </row>
    <row r="143" spans="1:10">
      <c r="A143" s="1">
        <v>43996</v>
      </c>
      <c r="B143">
        <v>54098</v>
      </c>
      <c r="C143">
        <v>439018</v>
      </c>
      <c r="D143">
        <v>3301</v>
      </c>
      <c r="E143">
        <v>8000109</v>
      </c>
      <c r="F143">
        <f t="shared" si="19"/>
        <v>124521</v>
      </c>
      <c r="G143">
        <f t="shared" si="16"/>
        <v>43.444880783161075</v>
      </c>
      <c r="H143">
        <f t="shared" si="20"/>
        <v>2.6509584728680302</v>
      </c>
      <c r="I143">
        <f t="shared" si="18"/>
        <v>6.1018891641095792</v>
      </c>
      <c r="J143">
        <v>4.4536009573542215</v>
      </c>
    </row>
    <row r="144" spans="1:10">
      <c r="A144" s="1">
        <v>43997</v>
      </c>
      <c r="B144">
        <v>54537</v>
      </c>
      <c r="C144">
        <v>442458</v>
      </c>
      <c r="D144">
        <v>3440</v>
      </c>
      <c r="E144">
        <v>8126180</v>
      </c>
      <c r="F144">
        <f t="shared" si="19"/>
        <v>126071</v>
      </c>
      <c r="G144">
        <f t="shared" si="16"/>
        <v>43.258957254245622</v>
      </c>
      <c r="H144">
        <f t="shared" si="20"/>
        <v>2.728621173783027</v>
      </c>
      <c r="I144">
        <f t="shared" si="18"/>
        <v>6.3076443515411551</v>
      </c>
      <c r="J144">
        <v>3.7863391358133782</v>
      </c>
    </row>
    <row r="145" spans="1:10">
      <c r="A145" s="1">
        <v>43998</v>
      </c>
      <c r="B145">
        <v>54551</v>
      </c>
      <c r="C145">
        <v>449047</v>
      </c>
      <c r="D145">
        <v>6589</v>
      </c>
      <c r="E145">
        <v>8270305</v>
      </c>
      <c r="F145">
        <f t="shared" si="19"/>
        <v>144125</v>
      </c>
      <c r="G145">
        <f t="shared" si="16"/>
        <v>37.84978317432784</v>
      </c>
      <c r="H145">
        <f t="shared" si="20"/>
        <v>4.5717259323503905</v>
      </c>
      <c r="I145">
        <f t="shared" si="18"/>
        <v>12.078605341790251</v>
      </c>
      <c r="J145">
        <v>6.2370238949077041</v>
      </c>
    </row>
    <row r="146" spans="1:10">
      <c r="A146" s="1">
        <v>43999</v>
      </c>
      <c r="B146">
        <v>54397</v>
      </c>
      <c r="C146">
        <v>454257</v>
      </c>
      <c r="D146">
        <v>5210</v>
      </c>
      <c r="E146">
        <v>8416893</v>
      </c>
      <c r="F146">
        <f t="shared" si="19"/>
        <v>146588</v>
      </c>
      <c r="G146">
        <f t="shared" si="16"/>
        <v>37.108767429803258</v>
      </c>
      <c r="H146">
        <f t="shared" si="20"/>
        <v>3.5541790596774634</v>
      </c>
      <c r="I146">
        <f t="shared" si="18"/>
        <v>9.5777340662168875</v>
      </c>
      <c r="J146">
        <v>4.855127768940056</v>
      </c>
    </row>
    <row r="147" spans="1:10">
      <c r="A147" s="1">
        <v>44000</v>
      </c>
      <c r="B147">
        <v>54429</v>
      </c>
      <c r="C147">
        <v>459416</v>
      </c>
      <c r="D147">
        <v>5159</v>
      </c>
      <c r="E147">
        <v>8558496</v>
      </c>
      <c r="F147">
        <f t="shared" si="19"/>
        <v>141603</v>
      </c>
      <c r="G147">
        <f t="shared" si="16"/>
        <v>38.437744963030447</v>
      </c>
      <c r="H147">
        <f t="shared" si="20"/>
        <v>3.6432843936922241</v>
      </c>
      <c r="I147">
        <f t="shared" si="18"/>
        <v>9.4784030571937752</v>
      </c>
      <c r="J147">
        <v>5.2042540704087106</v>
      </c>
    </row>
    <row r="148" spans="1:10">
      <c r="A148" s="1">
        <v>44001</v>
      </c>
      <c r="B148">
        <v>54726</v>
      </c>
      <c r="C148">
        <v>464531</v>
      </c>
      <c r="D148">
        <v>5115</v>
      </c>
      <c r="E148">
        <v>8740983</v>
      </c>
      <c r="F148">
        <f t="shared" si="19"/>
        <v>182487</v>
      </c>
      <c r="G148">
        <f t="shared" si="16"/>
        <v>29.988985516776538</v>
      </c>
      <c r="H148">
        <f t="shared" si="20"/>
        <v>2.8029393874632165</v>
      </c>
      <c r="I148">
        <f t="shared" si="18"/>
        <v>9.3465628768775346</v>
      </c>
      <c r="J148">
        <v>4.6669907632474477</v>
      </c>
    </row>
    <row r="149" spans="1:10">
      <c r="A149" s="1">
        <v>44002</v>
      </c>
      <c r="B149">
        <v>54444</v>
      </c>
      <c r="C149">
        <v>468995</v>
      </c>
      <c r="D149">
        <v>4464</v>
      </c>
      <c r="E149">
        <v>8899018</v>
      </c>
      <c r="F149">
        <f t="shared" si="19"/>
        <v>158035</v>
      </c>
      <c r="G149">
        <f t="shared" si="16"/>
        <v>34.450596386876327</v>
      </c>
      <c r="H149">
        <f t="shared" si="20"/>
        <v>2.8246907330654603</v>
      </c>
      <c r="I149">
        <f t="shared" si="18"/>
        <v>8.1992506061273964</v>
      </c>
      <c r="J149">
        <v>3.9277464576824701</v>
      </c>
    </row>
    <row r="150" spans="1:10">
      <c r="A150" s="1">
        <v>44003</v>
      </c>
      <c r="B150">
        <v>54665</v>
      </c>
      <c r="C150">
        <v>472356</v>
      </c>
      <c r="D150">
        <v>3361</v>
      </c>
      <c r="E150">
        <v>9030092</v>
      </c>
      <c r="F150">
        <f t="shared" si="19"/>
        <v>131074</v>
      </c>
      <c r="G150">
        <f t="shared" si="16"/>
        <v>41.705448830431664</v>
      </c>
      <c r="H150">
        <f t="shared" si="20"/>
        <v>2.5642003753604832</v>
      </c>
      <c r="I150">
        <f t="shared" si="18"/>
        <v>6.1483581816518793</v>
      </c>
      <c r="J150">
        <v>3.31923008163995</v>
      </c>
    </row>
    <row r="151" spans="1:10">
      <c r="A151" s="1">
        <v>44004</v>
      </c>
      <c r="B151">
        <v>57886</v>
      </c>
      <c r="C151">
        <v>476191</v>
      </c>
      <c r="D151">
        <v>3835</v>
      </c>
      <c r="E151">
        <v>9170164</v>
      </c>
      <c r="F151">
        <f t="shared" si="19"/>
        <v>140072</v>
      </c>
      <c r="G151">
        <f t="shared" si="16"/>
        <v>41.32588954252099</v>
      </c>
      <c r="H151">
        <f t="shared" si="20"/>
        <v>2.7378776629162145</v>
      </c>
      <c r="I151">
        <f t="shared" si="18"/>
        <v>6.6250906955049578</v>
      </c>
      <c r="J151">
        <v>4.6953916048428024</v>
      </c>
    </row>
    <row r="152" spans="1:10">
      <c r="A152" s="1">
        <v>44005</v>
      </c>
      <c r="B152">
        <v>57911</v>
      </c>
      <c r="C152">
        <v>481650</v>
      </c>
      <c r="D152">
        <v>5459</v>
      </c>
      <c r="E152">
        <v>9334671</v>
      </c>
      <c r="F152">
        <f t="shared" si="19"/>
        <v>164507</v>
      </c>
      <c r="G152">
        <f t="shared" si="16"/>
        <v>35.20275732947534</v>
      </c>
      <c r="H152">
        <f t="shared" si="20"/>
        <v>3.3183998249314617</v>
      </c>
      <c r="I152">
        <f t="shared" si="18"/>
        <v>9.4265338191362602</v>
      </c>
      <c r="J152">
        <v>4.5679898507662005</v>
      </c>
    </row>
    <row r="153" spans="1:10">
      <c r="A153" s="1">
        <v>44006</v>
      </c>
      <c r="B153">
        <v>58415</v>
      </c>
      <c r="C153">
        <v>486707</v>
      </c>
      <c r="D153">
        <v>5057</v>
      </c>
      <c r="E153">
        <v>9508977</v>
      </c>
      <c r="F153">
        <f t="shared" si="19"/>
        <v>174306</v>
      </c>
      <c r="G153">
        <f t="shared" si="16"/>
        <v>33.512902596583018</v>
      </c>
      <c r="H153">
        <f t="shared" si="20"/>
        <v>2.9012196941011785</v>
      </c>
      <c r="I153">
        <f t="shared" si="18"/>
        <v>8.6570230249079856</v>
      </c>
      <c r="J153">
        <v>3.8330153607166828</v>
      </c>
    </row>
    <row r="154" spans="1:10">
      <c r="A154" s="1">
        <v>44007</v>
      </c>
      <c r="B154">
        <v>57628</v>
      </c>
      <c r="C154">
        <v>491882</v>
      </c>
      <c r="D154">
        <v>5175</v>
      </c>
      <c r="E154">
        <v>9690176</v>
      </c>
      <c r="F154">
        <f t="shared" si="19"/>
        <v>181199</v>
      </c>
      <c r="G154">
        <f t="shared" si="16"/>
        <v>31.803707525979725</v>
      </c>
      <c r="H154">
        <f t="shared" si="20"/>
        <v>2.8559760263577614</v>
      </c>
      <c r="I154">
        <f t="shared" si="18"/>
        <v>8.9800097174984383</v>
      </c>
      <c r="J154">
        <v>6.0841188416344831</v>
      </c>
    </row>
    <row r="155" spans="1:10">
      <c r="A155" s="1">
        <v>44008</v>
      </c>
      <c r="B155">
        <v>57643</v>
      </c>
      <c r="C155">
        <v>496729</v>
      </c>
      <c r="D155">
        <v>4847</v>
      </c>
      <c r="E155">
        <v>9885578</v>
      </c>
      <c r="F155">
        <f t="shared" si="19"/>
        <v>195402</v>
      </c>
      <c r="G155">
        <f t="shared" si="16"/>
        <v>29.499698058361737</v>
      </c>
      <c r="H155">
        <f t="shared" si="20"/>
        <v>2.4805273231594356</v>
      </c>
      <c r="I155">
        <f t="shared" si="18"/>
        <v>8.4086532623215309</v>
      </c>
      <c r="J155">
        <v>4.9683197270622639</v>
      </c>
    </row>
    <row r="156" spans="1:10">
      <c r="A156" s="1">
        <v>44009</v>
      </c>
      <c r="B156">
        <v>57748</v>
      </c>
      <c r="C156">
        <v>501291</v>
      </c>
      <c r="D156">
        <v>4562</v>
      </c>
      <c r="E156">
        <v>10063967</v>
      </c>
      <c r="F156">
        <f t="shared" si="19"/>
        <v>178389</v>
      </c>
      <c r="G156">
        <f t="shared" si="16"/>
        <v>32.371951185330936</v>
      </c>
      <c r="H156">
        <f t="shared" si="20"/>
        <v>2.557332570954487</v>
      </c>
      <c r="I156">
        <f t="shared" si="18"/>
        <v>7.8998406871233637</v>
      </c>
      <c r="J156">
        <v>4.4971713415357835</v>
      </c>
    </row>
    <row r="157" spans="1:10">
      <c r="A157" s="1">
        <v>44010</v>
      </c>
      <c r="B157">
        <v>57670</v>
      </c>
      <c r="C157">
        <v>504766</v>
      </c>
      <c r="D157">
        <v>3475</v>
      </c>
      <c r="E157">
        <v>10228612</v>
      </c>
      <c r="F157">
        <f t="shared" si="19"/>
        <v>164645</v>
      </c>
      <c r="G157">
        <f t="shared" si="16"/>
        <v>35.026876005952204</v>
      </c>
      <c r="H157">
        <f t="shared" si="20"/>
        <v>2.1106015973761729</v>
      </c>
      <c r="I157">
        <f t="shared" si="18"/>
        <v>6.0256632564591639</v>
      </c>
      <c r="J157">
        <v>1.6595366975146966</v>
      </c>
    </row>
    <row r="158" spans="1:10">
      <c r="A158" s="1">
        <v>44011</v>
      </c>
      <c r="B158">
        <v>57531</v>
      </c>
      <c r="C158">
        <v>508202</v>
      </c>
      <c r="D158">
        <v>3436</v>
      </c>
      <c r="E158">
        <v>10390659</v>
      </c>
      <c r="F158">
        <f t="shared" si="19"/>
        <v>162047</v>
      </c>
      <c r="G158">
        <f t="shared" si="16"/>
        <v>35.502662807703935</v>
      </c>
      <c r="H158">
        <f t="shared" si="20"/>
        <v>2.1203724845260945</v>
      </c>
      <c r="I158">
        <f t="shared" si="18"/>
        <v>5.9724322539152803</v>
      </c>
      <c r="J158">
        <v>3.1594643003264022</v>
      </c>
    </row>
    <row r="159" spans="1:10">
      <c r="A159" s="1">
        <v>44012</v>
      </c>
      <c r="B159">
        <v>57787</v>
      </c>
      <c r="C159">
        <v>513241</v>
      </c>
      <c r="D159">
        <v>5039</v>
      </c>
      <c r="E159">
        <v>10566002</v>
      </c>
      <c r="F159">
        <f t="shared" si="19"/>
        <v>175343</v>
      </c>
      <c r="G159">
        <f t="shared" si="16"/>
        <v>32.956548023017746</v>
      </c>
      <c r="H159">
        <f t="shared" si="20"/>
        <v>2.8737959314030217</v>
      </c>
      <c r="I159">
        <f t="shared" si="18"/>
        <v>8.7199543149843386</v>
      </c>
      <c r="J159">
        <v>2.6015915440703248</v>
      </c>
    </row>
    <row r="160" spans="1:10">
      <c r="A160" s="1">
        <v>44013</v>
      </c>
      <c r="B160">
        <v>57987</v>
      </c>
      <c r="C160">
        <v>518090</v>
      </c>
      <c r="D160">
        <v>4849</v>
      </c>
      <c r="E160">
        <v>10764787</v>
      </c>
      <c r="F160">
        <f t="shared" si="19"/>
        <v>198785</v>
      </c>
      <c r="G160">
        <f t="shared" si="16"/>
        <v>29.170712075860855</v>
      </c>
      <c r="H160">
        <f t="shared" si="20"/>
        <v>2.4393188620871795</v>
      </c>
      <c r="I160">
        <f t="shared" si="18"/>
        <v>8.3622191180781904</v>
      </c>
      <c r="J160">
        <v>3.7521594090665396</v>
      </c>
    </row>
    <row r="161" spans="1:10">
      <c r="A161" s="1">
        <v>44014</v>
      </c>
      <c r="B161">
        <v>58134</v>
      </c>
      <c r="C161">
        <v>523247</v>
      </c>
      <c r="D161">
        <v>5157</v>
      </c>
      <c r="E161">
        <v>10974333</v>
      </c>
      <c r="F161">
        <f t="shared" si="19"/>
        <v>209546</v>
      </c>
      <c r="G161">
        <f t="shared" si="16"/>
        <v>27.742834508890649</v>
      </c>
      <c r="H161">
        <f t="shared" si="20"/>
        <v>2.4610348085861817</v>
      </c>
      <c r="I161">
        <f t="shared" si="18"/>
        <v>8.8708845082051813</v>
      </c>
      <c r="J161">
        <v>2.410554939673986</v>
      </c>
    </row>
    <row r="162" spans="1:10">
      <c r="A162" s="1">
        <v>44015</v>
      </c>
      <c r="B162">
        <v>58838</v>
      </c>
      <c r="C162">
        <v>528431</v>
      </c>
      <c r="D162">
        <v>5184</v>
      </c>
      <c r="E162">
        <v>11188111</v>
      </c>
      <c r="F162">
        <f t="shared" si="19"/>
        <v>213778</v>
      </c>
      <c r="G162">
        <f t="shared" si="16"/>
        <v>27.522944362843699</v>
      </c>
      <c r="H162">
        <f t="shared" si="20"/>
        <v>2.4249455042146524</v>
      </c>
      <c r="I162">
        <f t="shared" si="18"/>
        <v>8.8106325843842423</v>
      </c>
      <c r="J162">
        <v>1.8801817107940004</v>
      </c>
    </row>
    <row r="163" spans="1:10">
      <c r="A163" s="1">
        <v>44016</v>
      </c>
      <c r="B163">
        <v>58530</v>
      </c>
      <c r="C163">
        <v>532964</v>
      </c>
      <c r="D163">
        <v>4533</v>
      </c>
      <c r="E163">
        <v>11383899</v>
      </c>
      <c r="F163">
        <f t="shared" si="19"/>
        <v>195788</v>
      </c>
      <c r="G163">
        <f t="shared" si="16"/>
        <v>29.894579851676301</v>
      </c>
      <c r="H163">
        <f t="shared" si="20"/>
        <v>2.3152593621672422</v>
      </c>
      <c r="I163">
        <f t="shared" si="18"/>
        <v>7.7447462839569452</v>
      </c>
      <c r="J163">
        <v>5.2377392042354556</v>
      </c>
    </row>
    <row r="164" spans="1:10">
      <c r="A164" s="1">
        <v>44017</v>
      </c>
      <c r="B164">
        <v>58538</v>
      </c>
      <c r="C164">
        <v>536567</v>
      </c>
      <c r="D164">
        <v>3603</v>
      </c>
      <c r="E164">
        <v>11562286</v>
      </c>
      <c r="F164">
        <f t="shared" si="19"/>
        <v>178387</v>
      </c>
      <c r="G164">
        <f t="shared" si="16"/>
        <v>32.815171509134636</v>
      </c>
      <c r="H164">
        <f t="shared" si="20"/>
        <v>2.0197660143396101</v>
      </c>
      <c r="I164">
        <f t="shared" si="18"/>
        <v>6.15497625474051</v>
      </c>
      <c r="J164">
        <v>4.0853295841669821</v>
      </c>
    </row>
    <row r="165" spans="1:10">
      <c r="A165" s="1">
        <v>44018</v>
      </c>
      <c r="B165">
        <v>57978</v>
      </c>
      <c r="C165">
        <v>540140</v>
      </c>
      <c r="D165">
        <v>3573</v>
      </c>
      <c r="E165">
        <v>11734023</v>
      </c>
      <c r="F165">
        <f t="shared" si="19"/>
        <v>171737</v>
      </c>
      <c r="G165">
        <f t="shared" si="16"/>
        <v>33.759760564118388</v>
      </c>
      <c r="H165">
        <f t="shared" si="20"/>
        <v>2.0805068214770257</v>
      </c>
      <c r="I165">
        <f t="shared" si="18"/>
        <v>6.1626823967711895</v>
      </c>
    </row>
    <row r="166" spans="1:10">
      <c r="A166" s="1">
        <v>44019</v>
      </c>
      <c r="B166">
        <v>58195</v>
      </c>
      <c r="C166">
        <v>545655</v>
      </c>
      <c r="D166">
        <v>3839</v>
      </c>
      <c r="E166">
        <v>11942348</v>
      </c>
      <c r="F166">
        <f t="shared" si="19"/>
        <v>208325</v>
      </c>
      <c r="G166">
        <f t="shared" si="16"/>
        <v>27.93471738869555</v>
      </c>
      <c r="H166">
        <f t="shared" si="20"/>
        <v>1.8427937117484698</v>
      </c>
      <c r="I166">
        <f t="shared" si="18"/>
        <v>6.5967866655210932</v>
      </c>
      <c r="J166">
        <v>1.6752625656414104</v>
      </c>
    </row>
    <row r="167" spans="1:10">
      <c r="A167" s="1">
        <v>44020</v>
      </c>
      <c r="B167">
        <v>58325</v>
      </c>
      <c r="C167" s="2"/>
      <c r="D167">
        <v>5998</v>
      </c>
      <c r="E167">
        <f>E166+F167</f>
        <v>12157415</v>
      </c>
      <c r="F167">
        <v>215067</v>
      </c>
      <c r="G167">
        <f t="shared" si="16"/>
        <v>27.119455797495664</v>
      </c>
      <c r="H167">
        <f t="shared" si="20"/>
        <v>2.7888983433069696</v>
      </c>
      <c r="I167">
        <f t="shared" si="18"/>
        <v>10.283754822117446</v>
      </c>
      <c r="J167">
        <v>2.1008909222248975</v>
      </c>
    </row>
    <row r="168" spans="1:10">
      <c r="A168" s="1">
        <v>44021</v>
      </c>
      <c r="B168">
        <v>58460</v>
      </c>
      <c r="D168">
        <v>5301</v>
      </c>
      <c r="E168">
        <f t="shared" ref="E168:E211" si="21">E167+F168</f>
        <v>12382402</v>
      </c>
      <c r="F168">
        <v>224987</v>
      </c>
      <c r="G168">
        <f t="shared" si="16"/>
        <v>25.983723504024677</v>
      </c>
      <c r="H168">
        <f t="shared" si="20"/>
        <v>2.3561361323098668</v>
      </c>
      <c r="I168">
        <f t="shared" si="18"/>
        <v>9.0677386247006506</v>
      </c>
      <c r="J168">
        <v>3.7592052897120114</v>
      </c>
    </row>
    <row r="169" spans="1:10">
      <c r="A169" s="1">
        <v>44022</v>
      </c>
      <c r="B169">
        <v>58896</v>
      </c>
      <c r="D169">
        <v>5386</v>
      </c>
      <c r="E169">
        <f t="shared" si="21"/>
        <v>12621013</v>
      </c>
      <c r="F169">
        <v>238611</v>
      </c>
      <c r="G169">
        <f t="shared" si="16"/>
        <v>24.682852005984635</v>
      </c>
      <c r="H169">
        <f t="shared" si="20"/>
        <v>2.2572303875345225</v>
      </c>
      <c r="I169">
        <f t="shared" si="18"/>
        <v>9.1449334419994575</v>
      </c>
      <c r="J169">
        <v>3.5006273525721454</v>
      </c>
    </row>
    <row r="170" spans="1:10">
      <c r="A170" s="1">
        <v>44023</v>
      </c>
      <c r="B170">
        <v>58831</v>
      </c>
      <c r="D170">
        <v>5289</v>
      </c>
      <c r="E170">
        <f t="shared" si="21"/>
        <v>12838665</v>
      </c>
      <c r="F170">
        <v>217652</v>
      </c>
      <c r="G170">
        <f t="shared" si="16"/>
        <v>27.029845808905961</v>
      </c>
      <c r="H170">
        <f t="shared" si="20"/>
        <v>2.43002591292522</v>
      </c>
      <c r="I170">
        <f t="shared" si="18"/>
        <v>8.9901582499022616</v>
      </c>
      <c r="J170">
        <v>3.6085893269907205</v>
      </c>
    </row>
    <row r="171" spans="1:10">
      <c r="A171" s="1">
        <v>44024</v>
      </c>
      <c r="B171">
        <v>58925</v>
      </c>
      <c r="D171">
        <v>4783</v>
      </c>
      <c r="E171">
        <f t="shared" si="21"/>
        <v>13038001</v>
      </c>
      <c r="F171">
        <v>199336</v>
      </c>
      <c r="G171">
        <f t="shared" si="16"/>
        <v>29.560641329212988</v>
      </c>
      <c r="H171">
        <f t="shared" si="20"/>
        <v>2.39946622787655</v>
      </c>
      <c r="I171">
        <f t="shared" si="18"/>
        <v>8.1170980059397539</v>
      </c>
      <c r="J171">
        <v>4.9123230672065983</v>
      </c>
    </row>
    <row r="172" spans="1:10">
      <c r="A172" s="1">
        <v>44025</v>
      </c>
      <c r="B172">
        <v>58871</v>
      </c>
      <c r="D172">
        <v>3881</v>
      </c>
      <c r="E172">
        <f t="shared" si="21"/>
        <v>13235413</v>
      </c>
      <c r="F172">
        <v>197412</v>
      </c>
      <c r="G172">
        <f t="shared" si="16"/>
        <v>29.821388770692764</v>
      </c>
      <c r="H172">
        <f t="shared" si="20"/>
        <v>1.9659392539460621</v>
      </c>
      <c r="I172">
        <f t="shared" si="18"/>
        <v>6.5923799493808497</v>
      </c>
      <c r="J172">
        <v>4.0980165360065115</v>
      </c>
    </row>
    <row r="173" spans="1:10">
      <c r="A173" s="1">
        <v>44026</v>
      </c>
      <c r="B173">
        <v>59552</v>
      </c>
      <c r="D173">
        <v>3837</v>
      </c>
      <c r="E173">
        <f t="shared" si="21"/>
        <v>13456426</v>
      </c>
      <c r="F173">
        <v>221013</v>
      </c>
      <c r="G173">
        <f t="shared" si="16"/>
        <v>26.945021333586713</v>
      </c>
      <c r="H173">
        <f t="shared" si="20"/>
        <v>1.7360969716713497</v>
      </c>
      <c r="I173">
        <f t="shared" si="18"/>
        <v>6.4431085437936595</v>
      </c>
      <c r="J173">
        <v>2.5286517549403511</v>
      </c>
    </row>
    <row r="174" spans="1:10">
      <c r="A174" s="1">
        <v>44027</v>
      </c>
      <c r="B174">
        <v>59617</v>
      </c>
      <c r="D174">
        <v>5579</v>
      </c>
      <c r="E174">
        <f t="shared" si="21"/>
        <v>13692951</v>
      </c>
      <c r="F174">
        <v>236525</v>
      </c>
      <c r="G174">
        <f t="shared" si="16"/>
        <v>25.205369411267309</v>
      </c>
      <c r="H174">
        <f t="shared" si="20"/>
        <v>2.3587358630165944</v>
      </c>
      <c r="I174">
        <f t="shared" si="18"/>
        <v>9.3580690071623867</v>
      </c>
      <c r="J174">
        <v>1.9855109961190167</v>
      </c>
    </row>
    <row r="175" spans="1:10">
      <c r="A175" s="1">
        <v>44028</v>
      </c>
      <c r="B175">
        <v>59934</v>
      </c>
      <c r="D175">
        <v>5522</v>
      </c>
      <c r="E175">
        <f t="shared" si="21"/>
        <v>13942933</v>
      </c>
      <c r="F175">
        <v>249982</v>
      </c>
      <c r="G175">
        <f t="shared" si="16"/>
        <v>23.975326223488093</v>
      </c>
      <c r="H175">
        <f t="shared" si="20"/>
        <v>2.2089590450512437</v>
      </c>
      <c r="I175">
        <f t="shared" si="18"/>
        <v>9.2134681482964602</v>
      </c>
      <c r="J175">
        <v>2.2748494375058614</v>
      </c>
    </row>
    <row r="176" spans="1:10">
      <c r="A176" s="1">
        <v>44029</v>
      </c>
      <c r="B176">
        <v>60142</v>
      </c>
      <c r="D176">
        <v>5759</v>
      </c>
      <c r="E176">
        <f t="shared" si="21"/>
        <v>14184543</v>
      </c>
      <c r="F176">
        <v>241610</v>
      </c>
      <c r="G176">
        <f t="shared" si="16"/>
        <v>24.89218161499938</v>
      </c>
      <c r="H176">
        <f t="shared" si="20"/>
        <v>2.3835933943131491</v>
      </c>
      <c r="I176">
        <f t="shared" si="18"/>
        <v>9.5756709121745196</v>
      </c>
      <c r="J176">
        <v>3.0776261815587658</v>
      </c>
    </row>
    <row r="177" spans="1:10">
      <c r="A177" s="1">
        <v>44030</v>
      </c>
      <c r="B177">
        <v>59907</v>
      </c>
      <c r="D177">
        <v>7376</v>
      </c>
      <c r="E177">
        <f t="shared" si="21"/>
        <v>14411739</v>
      </c>
      <c r="F177">
        <v>227196</v>
      </c>
      <c r="G177">
        <f t="shared" si="16"/>
        <v>26.367981830666032</v>
      </c>
      <c r="H177">
        <f t="shared" si="20"/>
        <v>3.2465360305639184</v>
      </c>
      <c r="I177">
        <f t="shared" si="18"/>
        <v>12.312417580583237</v>
      </c>
      <c r="J177">
        <v>3.7476166615691966</v>
      </c>
    </row>
    <row r="178" spans="1:10">
      <c r="A178" s="1">
        <v>44031</v>
      </c>
      <c r="B178">
        <v>59809</v>
      </c>
      <c r="D178">
        <v>4938</v>
      </c>
      <c r="E178">
        <f t="shared" si="21"/>
        <v>14634546</v>
      </c>
      <c r="F178">
        <v>222807</v>
      </c>
      <c r="G178">
        <f t="shared" si="16"/>
        <v>26.843411562473353</v>
      </c>
      <c r="H178">
        <f t="shared" si="20"/>
        <v>2.216267891044716</v>
      </c>
      <c r="I178">
        <f t="shared" si="18"/>
        <v>8.2562824992894051</v>
      </c>
      <c r="J178">
        <v>5.8465440710209258</v>
      </c>
    </row>
    <row r="179" spans="1:10">
      <c r="A179" s="1">
        <v>44032</v>
      </c>
      <c r="B179">
        <v>59807</v>
      </c>
      <c r="D179">
        <v>3833</v>
      </c>
      <c r="E179">
        <f t="shared" si="21"/>
        <v>14840994</v>
      </c>
      <c r="F179">
        <v>206448</v>
      </c>
      <c r="G179">
        <f t="shared" si="16"/>
        <v>28.969522591645354</v>
      </c>
      <c r="H179">
        <f t="shared" si="20"/>
        <v>1.8566418662326591</v>
      </c>
      <c r="I179">
        <f t="shared" si="18"/>
        <v>6.4089487852592502</v>
      </c>
      <c r="J179">
        <v>2.8596081792438079</v>
      </c>
    </row>
    <row r="180" spans="1:10">
      <c r="A180" s="1">
        <v>44033</v>
      </c>
      <c r="B180">
        <v>63786</v>
      </c>
      <c r="D180">
        <v>4106</v>
      </c>
      <c r="E180">
        <f t="shared" si="21"/>
        <v>15081659</v>
      </c>
      <c r="F180">
        <v>240665</v>
      </c>
      <c r="G180">
        <f t="shared" si="16"/>
        <v>26.504061662476886</v>
      </c>
      <c r="H180">
        <f t="shared" si="20"/>
        <v>1.7061059979639748</v>
      </c>
      <c r="I180">
        <f t="shared" si="18"/>
        <v>6.4371492176966729</v>
      </c>
      <c r="J180">
        <v>1.8559047111799738</v>
      </c>
    </row>
    <row r="181" spans="1:10">
      <c r="A181" s="1">
        <v>44034</v>
      </c>
      <c r="B181">
        <v>66173</v>
      </c>
      <c r="D181">
        <v>6123</v>
      </c>
      <c r="E181">
        <f t="shared" si="21"/>
        <v>15363035</v>
      </c>
      <c r="F181">
        <v>281376</v>
      </c>
      <c r="G181">
        <f t="shared" si="16"/>
        <v>23.517641874218128</v>
      </c>
      <c r="H181">
        <f t="shared" si="20"/>
        <v>2.1760917775503241</v>
      </c>
      <c r="I181">
        <f t="shared" si="18"/>
        <v>9.2530186027533894</v>
      </c>
      <c r="J181">
        <v>1.6927630873755988</v>
      </c>
    </row>
    <row r="182" spans="1:10">
      <c r="A182" s="1">
        <v>44035</v>
      </c>
      <c r="B182">
        <v>66266</v>
      </c>
      <c r="D182">
        <v>6892</v>
      </c>
      <c r="E182">
        <f t="shared" si="21"/>
        <v>15639602</v>
      </c>
      <c r="F182">
        <v>276567</v>
      </c>
      <c r="G182">
        <f t="shared" si="16"/>
        <v>23.960197709777379</v>
      </c>
      <c r="H182">
        <f t="shared" si="20"/>
        <v>2.491982051365492</v>
      </c>
      <c r="I182">
        <f t="shared" si="18"/>
        <v>10.400507047354601</v>
      </c>
      <c r="J182">
        <v>3.2489135798538706</v>
      </c>
    </row>
    <row r="183" spans="1:10">
      <c r="A183" s="1">
        <v>44036</v>
      </c>
      <c r="B183">
        <v>66238</v>
      </c>
      <c r="D183">
        <v>9783</v>
      </c>
      <c r="E183">
        <f t="shared" si="21"/>
        <v>15929475</v>
      </c>
      <c r="F183">
        <v>289873</v>
      </c>
      <c r="G183">
        <f t="shared" si="16"/>
        <v>22.850696684410071</v>
      </c>
      <c r="H183">
        <f t="shared" si="20"/>
        <v>3.3749262608107689</v>
      </c>
      <c r="I183">
        <f t="shared" si="18"/>
        <v>14.769467677164165</v>
      </c>
      <c r="J183">
        <v>3.6442855783161834</v>
      </c>
    </row>
    <row r="184" spans="1:10">
      <c r="A184" s="1">
        <v>44037</v>
      </c>
      <c r="B184">
        <v>66175</v>
      </c>
      <c r="D184">
        <v>6274</v>
      </c>
      <c r="E184">
        <f t="shared" si="21"/>
        <v>16191276</v>
      </c>
      <c r="F184">
        <v>261801</v>
      </c>
      <c r="G184">
        <f t="shared" si="16"/>
        <v>25.276832403237574</v>
      </c>
      <c r="H184">
        <f t="shared" si="20"/>
        <v>2.3964767132287501</v>
      </c>
      <c r="I184">
        <f t="shared" si="18"/>
        <v>9.4809217982621838</v>
      </c>
      <c r="J184">
        <v>5.066208189411868</v>
      </c>
    </row>
    <row r="185" spans="1:10">
      <c r="A185" s="1">
        <v>44038</v>
      </c>
      <c r="B185">
        <v>66278</v>
      </c>
      <c r="D185">
        <v>5732</v>
      </c>
      <c r="E185">
        <f t="shared" si="21"/>
        <v>16416401</v>
      </c>
      <c r="F185">
        <v>225125</v>
      </c>
      <c r="G185">
        <f t="shared" si="16"/>
        <v>29.440533037201554</v>
      </c>
      <c r="H185">
        <f t="shared" si="20"/>
        <v>2.5461410327595781</v>
      </c>
      <c r="I185">
        <f t="shared" si="18"/>
        <v>8.648420290292405</v>
      </c>
      <c r="J185">
        <v>4.6120483699048043</v>
      </c>
    </row>
    <row r="186" spans="1:10">
      <c r="A186" s="1">
        <v>44039</v>
      </c>
      <c r="B186">
        <v>66579</v>
      </c>
      <c r="D186">
        <v>3961</v>
      </c>
      <c r="E186">
        <f t="shared" si="21"/>
        <v>16635775</v>
      </c>
      <c r="F186">
        <v>219374</v>
      </c>
      <c r="G186">
        <f t="shared" si="16"/>
        <v>30.349540054883441</v>
      </c>
      <c r="H186">
        <f t="shared" si="20"/>
        <v>1.8055922762041081</v>
      </c>
      <c r="I186">
        <f t="shared" si="18"/>
        <v>5.9493233602186875</v>
      </c>
      <c r="J186">
        <v>3.0904101317144446</v>
      </c>
    </row>
    <row r="187" spans="1:10">
      <c r="A187" s="1">
        <v>44040</v>
      </c>
      <c r="B187">
        <v>66501</v>
      </c>
      <c r="D187">
        <v>4653</v>
      </c>
      <c r="E187">
        <f t="shared" si="21"/>
        <v>16885408</v>
      </c>
      <c r="F187">
        <v>249633</v>
      </c>
      <c r="G187">
        <f t="shared" si="16"/>
        <v>26.639506795976494</v>
      </c>
      <c r="H187">
        <f t="shared" si="20"/>
        <v>1.8639362584273713</v>
      </c>
      <c r="I187">
        <f t="shared" si="18"/>
        <v>6.9968872648531599</v>
      </c>
      <c r="J187">
        <v>1.7400586901896009</v>
      </c>
    </row>
    <row r="188" spans="1:10">
      <c r="A188" s="1">
        <v>44041</v>
      </c>
      <c r="B188">
        <v>66416</v>
      </c>
      <c r="D188">
        <v>6158</v>
      </c>
      <c r="E188">
        <f t="shared" si="21"/>
        <v>17175507</v>
      </c>
      <c r="F188">
        <v>290099</v>
      </c>
      <c r="G188">
        <f t="shared" si="16"/>
        <v>22.894253341100796</v>
      </c>
      <c r="H188">
        <f t="shared" si="20"/>
        <v>2.1227236219359598</v>
      </c>
      <c r="I188">
        <f t="shared" si="18"/>
        <v>9.2718622018790651</v>
      </c>
      <c r="J188">
        <v>1.9433411434514039</v>
      </c>
    </row>
    <row r="189" spans="1:10">
      <c r="A189" s="1">
        <v>44042</v>
      </c>
      <c r="B189">
        <v>66407</v>
      </c>
      <c r="D189">
        <v>6668</v>
      </c>
      <c r="E189">
        <f t="shared" si="21"/>
        <v>17462855</v>
      </c>
      <c r="F189">
        <v>287348</v>
      </c>
      <c r="G189">
        <f t="shared" si="16"/>
        <v>23.110305274440748</v>
      </c>
      <c r="H189">
        <f t="shared" si="20"/>
        <v>2.3205312025836267</v>
      </c>
      <c r="I189">
        <f t="shared" si="18"/>
        <v>10.041110123932718</v>
      </c>
      <c r="J189">
        <v>2.5256958173033541</v>
      </c>
    </row>
    <row r="190" spans="1:10">
      <c r="A190" s="1">
        <v>44043</v>
      </c>
      <c r="B190">
        <v>65530</v>
      </c>
      <c r="D190">
        <v>6392</v>
      </c>
      <c r="E190">
        <f t="shared" si="21"/>
        <v>17754094</v>
      </c>
      <c r="F190">
        <v>291239</v>
      </c>
      <c r="G190">
        <f t="shared" si="16"/>
        <v>22.500420616744325</v>
      </c>
      <c r="H190">
        <f t="shared" si="20"/>
        <v>2.1947610038490724</v>
      </c>
      <c r="I190">
        <f t="shared" si="18"/>
        <v>9.7543110025942319</v>
      </c>
      <c r="J190">
        <v>2.9262427096270227</v>
      </c>
    </row>
    <row r="191" spans="1:10">
      <c r="A191" s="1">
        <v>44044</v>
      </c>
      <c r="B191">
        <v>65698</v>
      </c>
      <c r="D191">
        <v>6109</v>
      </c>
      <c r="E191">
        <f t="shared" si="21"/>
        <v>18013773</v>
      </c>
      <c r="F191">
        <v>259679</v>
      </c>
      <c r="G191">
        <f t="shared" si="16"/>
        <v>25.299696933521773</v>
      </c>
      <c r="H191">
        <f t="shared" si="20"/>
        <v>2.3525198418046895</v>
      </c>
      <c r="I191">
        <f t="shared" si="18"/>
        <v>9.2986087856555759</v>
      </c>
      <c r="J191">
        <v>3.7144866140176545</v>
      </c>
    </row>
    <row r="192" spans="1:10">
      <c r="A192" s="1">
        <v>44045</v>
      </c>
      <c r="B192">
        <v>65798</v>
      </c>
      <c r="D192">
        <v>5747</v>
      </c>
      <c r="E192">
        <f t="shared" si="21"/>
        <v>18237994</v>
      </c>
      <c r="F192">
        <v>224221</v>
      </c>
      <c r="G192">
        <f t="shared" si="16"/>
        <v>29.345155003322613</v>
      </c>
      <c r="H192">
        <f t="shared" si="20"/>
        <v>2.5630962309507139</v>
      </c>
      <c r="I192">
        <f t="shared" si="18"/>
        <v>8.7343080336788343</v>
      </c>
      <c r="J192">
        <v>4.104324691117486</v>
      </c>
    </row>
    <row r="193" spans="1:10">
      <c r="A193" s="1">
        <v>44046</v>
      </c>
      <c r="B193">
        <v>64732</v>
      </c>
      <c r="D193">
        <v>4254</v>
      </c>
      <c r="E193">
        <f t="shared" si="21"/>
        <v>18438367</v>
      </c>
      <c r="F193">
        <v>200373</v>
      </c>
      <c r="G193">
        <f t="shared" si="16"/>
        <v>32.305749776666516</v>
      </c>
      <c r="H193">
        <f t="shared" si="20"/>
        <v>2.1230405294126453</v>
      </c>
      <c r="I193">
        <f t="shared" si="18"/>
        <v>6.5717110548106037</v>
      </c>
      <c r="J193">
        <v>2.761812310176464</v>
      </c>
    </row>
    <row r="194" spans="1:10">
      <c r="A194" s="1">
        <v>44047</v>
      </c>
      <c r="B194">
        <v>65438</v>
      </c>
      <c r="D194">
        <v>4223</v>
      </c>
      <c r="E194">
        <f t="shared" si="21"/>
        <v>18693129</v>
      </c>
      <c r="F194">
        <v>254762</v>
      </c>
      <c r="G194">
        <f t="shared" si="16"/>
        <v>25.685934323015207</v>
      </c>
      <c r="H194">
        <f t="shared" si="20"/>
        <v>1.6576255485511968</v>
      </c>
      <c r="I194">
        <f t="shared" si="18"/>
        <v>6.453436840979248</v>
      </c>
      <c r="J194">
        <v>1.8111067590810783</v>
      </c>
    </row>
    <row r="195" spans="1:10">
      <c r="A195" s="1">
        <v>44048</v>
      </c>
      <c r="B195">
        <v>65511</v>
      </c>
      <c r="D195">
        <v>6731</v>
      </c>
      <c r="E195">
        <f t="shared" si="21"/>
        <v>18965086</v>
      </c>
      <c r="F195">
        <v>271957</v>
      </c>
      <c r="G195">
        <f t="shared" si="16"/>
        <v>24.088734616134168</v>
      </c>
      <c r="H195">
        <f t="shared" si="20"/>
        <v>2.4750236250583733</v>
      </c>
      <c r="I195">
        <f t="shared" si="18"/>
        <v>10.274610370777427</v>
      </c>
      <c r="J195">
        <v>1.7378243246023743</v>
      </c>
    </row>
    <row r="196" spans="1:10">
      <c r="A196" s="1">
        <v>44049</v>
      </c>
      <c r="B196">
        <v>65218</v>
      </c>
      <c r="D196">
        <v>7122</v>
      </c>
      <c r="E196">
        <f t="shared" si="21"/>
        <v>19247840</v>
      </c>
      <c r="F196">
        <v>282754</v>
      </c>
      <c r="G196">
        <f t="shared" ref="G196:G259" si="22">100*B196/F196</f>
        <v>23.065279359443192</v>
      </c>
      <c r="H196">
        <f t="shared" si="20"/>
        <v>2.5187972583942226</v>
      </c>
      <c r="I196">
        <f t="shared" ref="I196:I259" si="23">100*D196/B196</f>
        <v>10.920298077217947</v>
      </c>
      <c r="J196">
        <v>3.4515116708372648</v>
      </c>
    </row>
    <row r="197" spans="1:10">
      <c r="A197" s="1">
        <v>44050</v>
      </c>
      <c r="B197">
        <v>65131</v>
      </c>
      <c r="D197">
        <v>6882</v>
      </c>
      <c r="E197">
        <f t="shared" si="21"/>
        <v>19530125</v>
      </c>
      <c r="F197">
        <v>282285</v>
      </c>
      <c r="G197">
        <f t="shared" si="22"/>
        <v>23.072781054607933</v>
      </c>
      <c r="H197">
        <f t="shared" si="20"/>
        <v>2.4379616345183059</v>
      </c>
      <c r="I197">
        <f t="shared" si="23"/>
        <v>10.566396953831509</v>
      </c>
      <c r="J197">
        <v>3.779151521583402</v>
      </c>
    </row>
    <row r="198" spans="1:10">
      <c r="A198" s="1">
        <v>44051</v>
      </c>
      <c r="B198">
        <v>65144</v>
      </c>
      <c r="D198">
        <v>6465</v>
      </c>
      <c r="E198">
        <f t="shared" si="21"/>
        <v>19800433</v>
      </c>
      <c r="F198">
        <v>270308</v>
      </c>
      <c r="G198">
        <f t="shared" si="22"/>
        <v>24.099915651775014</v>
      </c>
      <c r="H198">
        <f t="shared" si="20"/>
        <v>2.3917161164301461</v>
      </c>
      <c r="I198">
        <f t="shared" si="23"/>
        <v>9.9241679970526828</v>
      </c>
      <c r="J198">
        <v>3.8256074444252972</v>
      </c>
    </row>
    <row r="199" spans="1:10">
      <c r="A199" s="1">
        <v>44052</v>
      </c>
      <c r="B199">
        <v>64852</v>
      </c>
      <c r="D199">
        <v>5621</v>
      </c>
      <c r="E199">
        <f t="shared" si="21"/>
        <v>20024519</v>
      </c>
      <c r="F199">
        <v>224086</v>
      </c>
      <c r="G199">
        <f t="shared" si="22"/>
        <v>28.940674562444777</v>
      </c>
      <c r="H199">
        <f t="shared" si="20"/>
        <v>2.5084119489838721</v>
      </c>
      <c r="I199">
        <f t="shared" si="23"/>
        <v>8.6674273730956646</v>
      </c>
      <c r="J199">
        <v>2.6926056426018943</v>
      </c>
    </row>
    <row r="200" spans="1:10">
      <c r="A200" s="1">
        <v>44053</v>
      </c>
      <c r="B200">
        <v>64552</v>
      </c>
      <c r="D200">
        <v>4809</v>
      </c>
      <c r="E200">
        <f t="shared" si="21"/>
        <v>20239669</v>
      </c>
      <c r="F200">
        <v>215150</v>
      </c>
      <c r="G200">
        <f t="shared" si="22"/>
        <v>30.003253544039044</v>
      </c>
      <c r="H200">
        <f t="shared" ref="H200:H263" si="24">100*D200/F200</f>
        <v>2.235184754822217</v>
      </c>
      <c r="I200">
        <f t="shared" si="23"/>
        <v>7.4498079068038168</v>
      </c>
      <c r="J200">
        <v>2.5806777435483057</v>
      </c>
    </row>
    <row r="201" spans="1:10">
      <c r="A201" s="1">
        <v>44054</v>
      </c>
      <c r="B201">
        <v>64472</v>
      </c>
      <c r="D201">
        <v>4840</v>
      </c>
      <c r="E201">
        <f t="shared" si="21"/>
        <v>20505902</v>
      </c>
      <c r="F201">
        <v>266233</v>
      </c>
      <c r="G201">
        <f t="shared" si="22"/>
        <v>24.216381891050322</v>
      </c>
      <c r="H201">
        <f t="shared" si="24"/>
        <v>1.8179564516795439</v>
      </c>
      <c r="I201">
        <f t="shared" si="23"/>
        <v>7.5071348802580964</v>
      </c>
      <c r="J201">
        <v>1.8547444664283153</v>
      </c>
    </row>
    <row r="202" spans="1:10">
      <c r="A202" s="1">
        <v>44055</v>
      </c>
      <c r="B202">
        <v>64663</v>
      </c>
      <c r="D202">
        <v>6124</v>
      </c>
      <c r="E202">
        <f t="shared" si="21"/>
        <v>20794090</v>
      </c>
      <c r="F202">
        <v>288188</v>
      </c>
      <c r="G202">
        <f t="shared" si="22"/>
        <v>22.437783668993852</v>
      </c>
      <c r="H202">
        <f t="shared" si="24"/>
        <v>2.1250017349785555</v>
      </c>
      <c r="I202">
        <f t="shared" si="23"/>
        <v>9.4706400878400316</v>
      </c>
      <c r="J202">
        <v>1.8163736325596231</v>
      </c>
    </row>
    <row r="203" spans="1:10">
      <c r="A203" s="1">
        <v>44056</v>
      </c>
      <c r="B203">
        <v>64617</v>
      </c>
      <c r="D203">
        <v>6890</v>
      </c>
      <c r="E203">
        <f t="shared" si="21"/>
        <v>21081995</v>
      </c>
      <c r="F203">
        <v>287905</v>
      </c>
      <c r="G203">
        <f t="shared" si="22"/>
        <v>22.44386169048818</v>
      </c>
      <c r="H203">
        <f t="shared" si="24"/>
        <v>2.3931505184001667</v>
      </c>
      <c r="I203">
        <f t="shared" si="23"/>
        <v>10.662828667378554</v>
      </c>
      <c r="J203">
        <v>2.8261050144443316</v>
      </c>
    </row>
    <row r="204" spans="1:10">
      <c r="A204" s="1">
        <v>44057</v>
      </c>
      <c r="B204">
        <v>64591</v>
      </c>
      <c r="D204">
        <v>9922</v>
      </c>
      <c r="E204">
        <f t="shared" si="21"/>
        <v>21370621</v>
      </c>
      <c r="F204">
        <v>288626</v>
      </c>
      <c r="G204">
        <f t="shared" si="22"/>
        <v>22.378787773797232</v>
      </c>
      <c r="H204">
        <f t="shared" si="24"/>
        <v>3.4376667382702877</v>
      </c>
      <c r="I204">
        <f t="shared" si="23"/>
        <v>15.361273242402191</v>
      </c>
      <c r="J204">
        <v>3.0810922002307466</v>
      </c>
    </row>
    <row r="205" spans="1:10">
      <c r="A205" s="1">
        <v>44058</v>
      </c>
      <c r="B205">
        <v>62208</v>
      </c>
      <c r="D205">
        <v>6254</v>
      </c>
      <c r="E205">
        <f t="shared" si="21"/>
        <v>21637493</v>
      </c>
      <c r="F205">
        <v>266872</v>
      </c>
      <c r="G205">
        <f t="shared" si="22"/>
        <v>23.310051260529391</v>
      </c>
      <c r="H205">
        <f t="shared" si="24"/>
        <v>2.3434455469288649</v>
      </c>
      <c r="I205">
        <f t="shared" si="23"/>
        <v>10.053369341563785</v>
      </c>
      <c r="J205">
        <v>5.28860248066478</v>
      </c>
    </row>
    <row r="206" spans="1:10">
      <c r="A206" s="1">
        <v>44059</v>
      </c>
      <c r="B206">
        <v>62256</v>
      </c>
      <c r="D206">
        <v>5654</v>
      </c>
      <c r="E206">
        <f t="shared" si="21"/>
        <v>21854422</v>
      </c>
      <c r="F206">
        <v>216929</v>
      </c>
      <c r="G206">
        <f t="shared" si="22"/>
        <v>28.698790848618671</v>
      </c>
      <c r="H206">
        <f t="shared" si="24"/>
        <v>2.6063827335211061</v>
      </c>
      <c r="I206">
        <f t="shared" si="23"/>
        <v>9.0818555641223337</v>
      </c>
      <c r="J206">
        <v>2.7393180175642233</v>
      </c>
    </row>
    <row r="207" spans="1:10">
      <c r="A207" s="1">
        <v>44060</v>
      </c>
      <c r="B207">
        <v>62029</v>
      </c>
      <c r="D207">
        <v>4222</v>
      </c>
      <c r="E207">
        <f t="shared" si="21"/>
        <v>22052908</v>
      </c>
      <c r="F207">
        <v>198486</v>
      </c>
      <c r="G207">
        <f t="shared" si="22"/>
        <v>31.251070604475881</v>
      </c>
      <c r="H207">
        <f t="shared" si="24"/>
        <v>2.1271021633767622</v>
      </c>
      <c r="I207">
        <f t="shared" si="23"/>
        <v>6.8064937368005287</v>
      </c>
      <c r="J207">
        <v>2.4640352826842036</v>
      </c>
    </row>
    <row r="208" spans="1:10">
      <c r="A208" s="1">
        <v>44061</v>
      </c>
      <c r="B208">
        <v>61924</v>
      </c>
      <c r="D208">
        <v>4261</v>
      </c>
      <c r="E208">
        <f t="shared" si="21"/>
        <v>22306851</v>
      </c>
      <c r="F208">
        <v>253943</v>
      </c>
      <c r="G208">
        <f t="shared" si="22"/>
        <v>24.384999783415964</v>
      </c>
      <c r="H208">
        <f t="shared" si="24"/>
        <v>1.6779355997211973</v>
      </c>
      <c r="I208">
        <f t="shared" si="23"/>
        <v>6.8810154382791806</v>
      </c>
      <c r="J208">
        <v>1.6460103158296913</v>
      </c>
    </row>
    <row r="209" spans="1:10">
      <c r="A209" s="1">
        <v>44062</v>
      </c>
      <c r="B209">
        <v>61917</v>
      </c>
      <c r="D209">
        <v>6684</v>
      </c>
      <c r="E209">
        <f t="shared" si="21"/>
        <v>22578597</v>
      </c>
      <c r="F209">
        <v>271746</v>
      </c>
      <c r="G209">
        <f t="shared" si="22"/>
        <v>22.784879998233645</v>
      </c>
      <c r="H209">
        <f t="shared" si="24"/>
        <v>2.4596498200525492</v>
      </c>
      <c r="I209">
        <f t="shared" si="23"/>
        <v>10.795096661659963</v>
      </c>
      <c r="J209">
        <v>1.6660019862215654</v>
      </c>
    </row>
    <row r="210" spans="1:10">
      <c r="A210" s="1">
        <v>44063</v>
      </c>
      <c r="B210">
        <v>61823</v>
      </c>
      <c r="D210">
        <v>6514</v>
      </c>
      <c r="E210">
        <f t="shared" si="21"/>
        <v>22852287</v>
      </c>
      <c r="F210">
        <v>273690</v>
      </c>
      <c r="G210">
        <f t="shared" si="22"/>
        <v>22.588695239139174</v>
      </c>
      <c r="H210">
        <f t="shared" si="24"/>
        <v>2.3800650370857541</v>
      </c>
      <c r="I210">
        <f t="shared" si="23"/>
        <v>10.536531711498956</v>
      </c>
      <c r="J210">
        <v>3.1173628341697293</v>
      </c>
    </row>
    <row r="211" spans="1:10">
      <c r="A211" s="1">
        <v>44064</v>
      </c>
      <c r="B211">
        <v>61829</v>
      </c>
      <c r="D211">
        <v>6213</v>
      </c>
      <c r="E211">
        <f t="shared" si="21"/>
        <v>23117465</v>
      </c>
      <c r="F211">
        <v>265178</v>
      </c>
      <c r="G211">
        <f t="shared" si="22"/>
        <v>23.316036775298102</v>
      </c>
      <c r="H211">
        <f t="shared" si="24"/>
        <v>2.3429545437404311</v>
      </c>
      <c r="I211">
        <f t="shared" si="23"/>
        <v>10.048682657005612</v>
      </c>
      <c r="J211">
        <v>3.3705365227694903</v>
      </c>
    </row>
    <row r="212" spans="1:10">
      <c r="A212" s="1">
        <v>44065</v>
      </c>
      <c r="B212">
        <v>61777</v>
      </c>
      <c r="D212">
        <v>5547</v>
      </c>
      <c r="E212">
        <f>E211+F212</f>
        <v>23387848</v>
      </c>
      <c r="F212">
        <v>270383</v>
      </c>
      <c r="G212">
        <f t="shared" si="22"/>
        <v>22.847960115835686</v>
      </c>
      <c r="H212">
        <f t="shared" si="24"/>
        <v>2.0515343050413675</v>
      </c>
      <c r="I212">
        <f t="shared" si="23"/>
        <v>8.9790698803761924</v>
      </c>
      <c r="J212">
        <v>3.0891543980549216</v>
      </c>
    </row>
    <row r="213" spans="1:10">
      <c r="A213" s="1">
        <v>44066</v>
      </c>
      <c r="B213">
        <v>61701</v>
      </c>
      <c r="D213">
        <v>4598</v>
      </c>
      <c r="E213">
        <f t="shared" ref="E213:E276" si="25">E212+F213</f>
        <v>23601572</v>
      </c>
      <c r="F213">
        <v>213724</v>
      </c>
      <c r="G213">
        <f t="shared" si="22"/>
        <v>28.869476521120699</v>
      </c>
      <c r="H213">
        <f t="shared" si="24"/>
        <v>2.1513727985626323</v>
      </c>
      <c r="I213">
        <f t="shared" si="23"/>
        <v>7.4520672274355357</v>
      </c>
      <c r="J213">
        <v>3.1515791985546029</v>
      </c>
    </row>
    <row r="214" spans="1:10">
      <c r="A214" s="1">
        <v>44067</v>
      </c>
      <c r="B214">
        <v>61630</v>
      </c>
      <c r="D214">
        <v>4325</v>
      </c>
      <c r="E214">
        <f t="shared" si="25"/>
        <v>23820900</v>
      </c>
      <c r="F214">
        <v>219328</v>
      </c>
      <c r="G214">
        <f t="shared" si="22"/>
        <v>28.099467464254449</v>
      </c>
      <c r="H214">
        <f t="shared" si="24"/>
        <v>1.9719324482054275</v>
      </c>
      <c r="I214">
        <f t="shared" si="23"/>
        <v>7.0176861917897124</v>
      </c>
      <c r="J214">
        <v>1.6698261899055049</v>
      </c>
    </row>
    <row r="215" spans="1:10">
      <c r="A215" s="1">
        <v>44068</v>
      </c>
      <c r="B215">
        <v>61696</v>
      </c>
      <c r="D215">
        <v>6202</v>
      </c>
      <c r="E215">
        <f t="shared" si="25"/>
        <v>24077646</v>
      </c>
      <c r="F215">
        <v>256746</v>
      </c>
      <c r="G215">
        <f t="shared" si="22"/>
        <v>24.029975150537886</v>
      </c>
      <c r="H215">
        <f t="shared" si="24"/>
        <v>2.4156169911118384</v>
      </c>
      <c r="I215">
        <f t="shared" si="23"/>
        <v>10.052515560165975</v>
      </c>
      <c r="J215">
        <v>1.724908071373306</v>
      </c>
    </row>
    <row r="216" spans="1:10">
      <c r="A216" s="1">
        <v>44069</v>
      </c>
      <c r="B216">
        <v>61716</v>
      </c>
      <c r="D216">
        <v>6466</v>
      </c>
      <c r="E216">
        <f t="shared" si="25"/>
        <v>24358387</v>
      </c>
      <c r="F216">
        <v>280741</v>
      </c>
      <c r="G216">
        <f t="shared" si="22"/>
        <v>21.98325146665432</v>
      </c>
      <c r="H216">
        <f t="shared" si="24"/>
        <v>2.3031904851802909</v>
      </c>
      <c r="I216">
        <f t="shared" si="23"/>
        <v>10.477023786376304</v>
      </c>
      <c r="J216">
        <v>2.3105839048942505</v>
      </c>
    </row>
    <row r="217" spans="1:10">
      <c r="A217" s="1">
        <v>44070</v>
      </c>
      <c r="B217">
        <v>61412</v>
      </c>
      <c r="D217">
        <v>6223</v>
      </c>
      <c r="E217">
        <f t="shared" si="25"/>
        <v>24638399</v>
      </c>
      <c r="F217">
        <v>280012</v>
      </c>
      <c r="G217">
        <f t="shared" si="22"/>
        <v>21.931917203548419</v>
      </c>
      <c r="H217">
        <f t="shared" si="24"/>
        <v>2.222404754081968</v>
      </c>
      <c r="I217">
        <f t="shared" si="23"/>
        <v>10.133198723376539</v>
      </c>
      <c r="J217">
        <v>2.9477868803880538</v>
      </c>
    </row>
    <row r="218" spans="1:10">
      <c r="A218" s="1">
        <v>44071</v>
      </c>
      <c r="B218">
        <v>61264</v>
      </c>
      <c r="D218">
        <v>5837</v>
      </c>
      <c r="E218">
        <f t="shared" si="25"/>
        <v>24931194</v>
      </c>
      <c r="F218">
        <v>292795</v>
      </c>
      <c r="G218">
        <f t="shared" si="22"/>
        <v>20.923854574019366</v>
      </c>
      <c r="H218">
        <f t="shared" si="24"/>
        <v>1.9935449717379055</v>
      </c>
      <c r="I218">
        <f t="shared" si="23"/>
        <v>9.5276181770697317</v>
      </c>
      <c r="J218">
        <v>3.036305884763824</v>
      </c>
    </row>
    <row r="219" spans="1:10">
      <c r="A219" s="1">
        <v>44072</v>
      </c>
      <c r="B219">
        <v>61274</v>
      </c>
      <c r="D219">
        <v>5497</v>
      </c>
      <c r="E219">
        <f t="shared" si="25"/>
        <v>25196584</v>
      </c>
      <c r="F219">
        <v>265390</v>
      </c>
      <c r="G219">
        <f t="shared" si="22"/>
        <v>23.08828516522853</v>
      </c>
      <c r="H219">
        <f t="shared" si="24"/>
        <v>2.0712913071328987</v>
      </c>
      <c r="I219">
        <f t="shared" si="23"/>
        <v>8.9711786402062863</v>
      </c>
      <c r="J219">
        <v>2.7716312595561212</v>
      </c>
    </row>
    <row r="220" spans="1:10">
      <c r="A220" s="1">
        <v>44073</v>
      </c>
      <c r="B220">
        <v>61371</v>
      </c>
      <c r="D220">
        <v>4353</v>
      </c>
      <c r="E220">
        <f t="shared" si="25"/>
        <v>25425360</v>
      </c>
      <c r="F220">
        <v>228776</v>
      </c>
      <c r="G220">
        <f t="shared" si="22"/>
        <v>26.825803405951675</v>
      </c>
      <c r="H220">
        <f t="shared" si="24"/>
        <v>1.9027345525754449</v>
      </c>
      <c r="I220">
        <f t="shared" si="23"/>
        <v>7.0929266265825879</v>
      </c>
      <c r="J220">
        <v>2.7453428557159265</v>
      </c>
    </row>
    <row r="221" spans="1:10">
      <c r="A221" s="1">
        <v>44074</v>
      </c>
      <c r="B221">
        <v>61139</v>
      </c>
      <c r="D221">
        <v>4346</v>
      </c>
      <c r="E221">
        <f t="shared" si="25"/>
        <v>25676125</v>
      </c>
      <c r="F221">
        <v>250765</v>
      </c>
      <c r="G221">
        <f t="shared" si="22"/>
        <v>24.380994157876895</v>
      </c>
      <c r="H221">
        <f t="shared" si="24"/>
        <v>1.733096724024485</v>
      </c>
      <c r="I221">
        <f t="shared" si="23"/>
        <v>7.108392351853972</v>
      </c>
      <c r="J221">
        <v>1.8669743264224259</v>
      </c>
    </row>
    <row r="222" spans="1:10">
      <c r="A222" s="1">
        <v>44075</v>
      </c>
      <c r="B222">
        <v>60408</v>
      </c>
      <c r="D222">
        <v>5978</v>
      </c>
      <c r="E222">
        <f t="shared" si="25"/>
        <v>25940080</v>
      </c>
      <c r="F222">
        <v>263955</v>
      </c>
      <c r="G222">
        <f t="shared" si="22"/>
        <v>22.885719156674433</v>
      </c>
      <c r="H222">
        <f t="shared" si="24"/>
        <v>2.2647799814362295</v>
      </c>
      <c r="I222">
        <f t="shared" si="23"/>
        <v>9.8960402595682684</v>
      </c>
      <c r="J222">
        <v>1.7081117622321005</v>
      </c>
    </row>
    <row r="223" spans="1:10">
      <c r="A223" s="1">
        <v>44076</v>
      </c>
      <c r="B223">
        <v>60700</v>
      </c>
      <c r="D223">
        <v>6457</v>
      </c>
      <c r="E223">
        <f t="shared" si="25"/>
        <v>26229159</v>
      </c>
      <c r="F223">
        <v>289079</v>
      </c>
      <c r="G223">
        <f t="shared" si="22"/>
        <v>20.99772034634131</v>
      </c>
      <c r="H223">
        <f t="shared" si="24"/>
        <v>2.233645474074561</v>
      </c>
      <c r="I223">
        <f t="shared" si="23"/>
        <v>10.637561779242175</v>
      </c>
      <c r="J223">
        <v>2.3913530465949822</v>
      </c>
    </row>
    <row r="224" spans="1:10">
      <c r="A224" s="1">
        <v>44077</v>
      </c>
      <c r="B224">
        <v>60882</v>
      </c>
      <c r="D224">
        <v>6004</v>
      </c>
      <c r="E224">
        <f t="shared" si="25"/>
        <v>26520488</v>
      </c>
      <c r="F224">
        <v>291329</v>
      </c>
      <c r="G224">
        <f t="shared" si="22"/>
        <v>20.898022510632309</v>
      </c>
      <c r="H224">
        <f t="shared" si="24"/>
        <v>2.0609002193396471</v>
      </c>
      <c r="I224">
        <f t="shared" si="23"/>
        <v>9.8616996813508102</v>
      </c>
      <c r="J224">
        <v>2.6998549094543005</v>
      </c>
    </row>
    <row r="225" spans="1:10">
      <c r="A225" s="1">
        <v>44078</v>
      </c>
      <c r="B225">
        <v>60875</v>
      </c>
      <c r="D225">
        <v>5863</v>
      </c>
      <c r="E225">
        <f t="shared" si="25"/>
        <v>26828863</v>
      </c>
      <c r="F225">
        <v>308375</v>
      </c>
      <c r="G225">
        <f t="shared" si="22"/>
        <v>19.740575597892178</v>
      </c>
      <c r="H225">
        <f t="shared" si="24"/>
        <v>1.9012565869477098</v>
      </c>
      <c r="I225">
        <f t="shared" si="23"/>
        <v>9.6312114989733058</v>
      </c>
      <c r="J225">
        <v>2.2757164678636541</v>
      </c>
    </row>
    <row r="226" spans="1:10">
      <c r="A226" s="1">
        <v>44079</v>
      </c>
      <c r="B226">
        <v>60823</v>
      </c>
      <c r="D226">
        <v>5003</v>
      </c>
      <c r="E226">
        <f t="shared" si="25"/>
        <v>27108295</v>
      </c>
      <c r="F226">
        <v>279432</v>
      </c>
      <c r="G226">
        <f t="shared" si="22"/>
        <v>21.766655214864439</v>
      </c>
      <c r="H226">
        <f t="shared" si="24"/>
        <v>1.7904177044862435</v>
      </c>
      <c r="I226">
        <f t="shared" si="23"/>
        <v>8.2255067984150738</v>
      </c>
      <c r="J226">
        <v>2.6637407770871953</v>
      </c>
    </row>
    <row r="227" spans="1:10">
      <c r="A227" s="1">
        <v>44080</v>
      </c>
      <c r="B227">
        <v>60007</v>
      </c>
      <c r="D227">
        <v>4247</v>
      </c>
      <c r="E227">
        <f t="shared" si="25"/>
        <v>27350309</v>
      </c>
      <c r="F227">
        <v>242014</v>
      </c>
      <c r="G227">
        <f t="shared" si="22"/>
        <v>24.794846579123522</v>
      </c>
      <c r="H227">
        <f t="shared" si="24"/>
        <v>1.7548571570239737</v>
      </c>
      <c r="I227">
        <f t="shared" si="23"/>
        <v>7.0775076241105204</v>
      </c>
      <c r="J227">
        <v>2.3581592876973185</v>
      </c>
    </row>
    <row r="228" spans="1:10">
      <c r="A228" s="1">
        <v>44081</v>
      </c>
      <c r="B228">
        <v>60393</v>
      </c>
      <c r="D228">
        <v>3872</v>
      </c>
      <c r="E228">
        <f t="shared" si="25"/>
        <v>27555752</v>
      </c>
      <c r="F228">
        <v>205443</v>
      </c>
      <c r="G228">
        <f t="shared" si="22"/>
        <v>29.396474934653408</v>
      </c>
      <c r="H228">
        <f t="shared" si="24"/>
        <v>1.8847076804758498</v>
      </c>
      <c r="I228">
        <f t="shared" si="23"/>
        <v>6.411339062474128</v>
      </c>
      <c r="J228">
        <v>1.89041217840292</v>
      </c>
    </row>
    <row r="229" spans="1:10">
      <c r="A229" s="1">
        <v>44082</v>
      </c>
      <c r="B229">
        <v>60316</v>
      </c>
      <c r="D229">
        <v>4429</v>
      </c>
      <c r="E229">
        <f t="shared" si="25"/>
        <v>27805672</v>
      </c>
      <c r="F229">
        <v>249920</v>
      </c>
      <c r="G229">
        <f t="shared" si="22"/>
        <v>24.134122919334185</v>
      </c>
      <c r="H229">
        <f t="shared" si="24"/>
        <v>1.7721670934699103</v>
      </c>
      <c r="I229">
        <f t="shared" si="23"/>
        <v>7.3429935672126803</v>
      </c>
      <c r="J229">
        <v>1.600396792593205</v>
      </c>
    </row>
    <row r="230" spans="1:10">
      <c r="A230" s="1">
        <v>44083</v>
      </c>
      <c r="B230">
        <v>60654</v>
      </c>
      <c r="D230">
        <v>6230</v>
      </c>
      <c r="E230">
        <f t="shared" si="25"/>
        <v>28096189</v>
      </c>
      <c r="F230">
        <v>290517</v>
      </c>
      <c r="G230">
        <f t="shared" si="22"/>
        <v>20.877952064767292</v>
      </c>
      <c r="H230">
        <f t="shared" si="24"/>
        <v>2.1444528203168836</v>
      </c>
      <c r="I230">
        <f t="shared" si="23"/>
        <v>10.271375342104395</v>
      </c>
      <c r="J230">
        <v>1.6356693355393388</v>
      </c>
    </row>
    <row r="231" spans="1:10">
      <c r="A231" s="1">
        <v>44084</v>
      </c>
      <c r="B231">
        <v>60797</v>
      </c>
      <c r="D231">
        <v>6021</v>
      </c>
      <c r="E231">
        <f t="shared" si="25"/>
        <v>28401505</v>
      </c>
      <c r="F231">
        <v>305316</v>
      </c>
      <c r="G231">
        <f t="shared" si="22"/>
        <v>19.912811644329153</v>
      </c>
      <c r="H231">
        <f t="shared" si="24"/>
        <v>1.9720551821719137</v>
      </c>
      <c r="I231">
        <f t="shared" si="23"/>
        <v>9.9034491833478633</v>
      </c>
      <c r="J231">
        <v>2.5753805197060013</v>
      </c>
    </row>
    <row r="232" spans="1:10">
      <c r="A232" s="1">
        <v>44085</v>
      </c>
      <c r="B232">
        <v>60973</v>
      </c>
      <c r="D232">
        <v>5792</v>
      </c>
      <c r="E232">
        <f t="shared" si="25"/>
        <v>28720515</v>
      </c>
      <c r="F232">
        <v>319010</v>
      </c>
      <c r="G232">
        <f t="shared" si="22"/>
        <v>19.11319394376352</v>
      </c>
      <c r="H232">
        <f t="shared" si="24"/>
        <v>1.8156170652957588</v>
      </c>
      <c r="I232">
        <f t="shared" si="23"/>
        <v>9.4992865694651734</v>
      </c>
      <c r="J232">
        <v>2.492713542874176</v>
      </c>
    </row>
    <row r="233" spans="1:10">
      <c r="A233" s="1">
        <v>44086</v>
      </c>
      <c r="B233">
        <v>60959</v>
      </c>
      <c r="D233">
        <v>5116</v>
      </c>
      <c r="E233">
        <f t="shared" si="25"/>
        <v>29013110</v>
      </c>
      <c r="F233">
        <v>292595</v>
      </c>
      <c r="G233">
        <f t="shared" si="22"/>
        <v>20.83391718928895</v>
      </c>
      <c r="H233">
        <f t="shared" si="24"/>
        <v>1.7484919427878125</v>
      </c>
      <c r="I233">
        <f t="shared" si="23"/>
        <v>8.392526124116209</v>
      </c>
      <c r="J233">
        <v>2.533439476515821</v>
      </c>
    </row>
    <row r="234" spans="1:10">
      <c r="A234" s="1">
        <v>44087</v>
      </c>
      <c r="B234">
        <v>60743</v>
      </c>
      <c r="D234">
        <v>4002</v>
      </c>
      <c r="E234">
        <f t="shared" si="25"/>
        <v>29268007</v>
      </c>
      <c r="F234">
        <v>254897</v>
      </c>
      <c r="G234">
        <f t="shared" si="22"/>
        <v>23.830409930285565</v>
      </c>
      <c r="H234">
        <f t="shared" si="24"/>
        <v>1.5700459401248348</v>
      </c>
      <c r="I234">
        <f t="shared" si="23"/>
        <v>6.5884134797425213</v>
      </c>
      <c r="J234">
        <v>2.3086017526601266</v>
      </c>
    </row>
    <row r="235" spans="1:10">
      <c r="A235" s="1">
        <v>44088</v>
      </c>
      <c r="B235">
        <v>60769</v>
      </c>
      <c r="D235">
        <v>4264</v>
      </c>
      <c r="E235">
        <f t="shared" si="25"/>
        <v>29518989</v>
      </c>
      <c r="F235">
        <v>250982</v>
      </c>
      <c r="G235">
        <f t="shared" si="22"/>
        <v>24.212493326214631</v>
      </c>
      <c r="H235">
        <f t="shared" si="24"/>
        <v>1.6989266162513645</v>
      </c>
      <c r="I235">
        <f t="shared" si="23"/>
        <v>7.016735506590531</v>
      </c>
      <c r="J235">
        <v>1.6038537375162309</v>
      </c>
    </row>
    <row r="236" spans="1:10">
      <c r="A236" s="1">
        <v>44089</v>
      </c>
      <c r="B236">
        <v>60972</v>
      </c>
      <c r="D236">
        <v>6000</v>
      </c>
      <c r="E236">
        <f t="shared" si="25"/>
        <v>29801618</v>
      </c>
      <c r="F236">
        <v>282629</v>
      </c>
      <c r="G236">
        <f t="shared" si="22"/>
        <v>21.573157743897475</v>
      </c>
      <c r="H236">
        <f t="shared" si="24"/>
        <v>2.1229243991239399</v>
      </c>
      <c r="I236">
        <f t="shared" si="23"/>
        <v>9.8405825624876986</v>
      </c>
      <c r="J236">
        <v>1.6236078058067587</v>
      </c>
    </row>
    <row r="237" spans="1:10">
      <c r="A237" s="1">
        <v>44090</v>
      </c>
      <c r="B237">
        <v>61275</v>
      </c>
      <c r="D237">
        <v>6007</v>
      </c>
      <c r="E237">
        <f t="shared" si="25"/>
        <v>30112306</v>
      </c>
      <c r="F237">
        <v>310688</v>
      </c>
      <c r="G237">
        <f t="shared" si="22"/>
        <v>19.722358121330725</v>
      </c>
      <c r="H237">
        <f t="shared" si="24"/>
        <v>1.9334509218251108</v>
      </c>
      <c r="I237">
        <f t="shared" si="23"/>
        <v>9.8033455732354149</v>
      </c>
      <c r="J237">
        <v>2.2751057924193474</v>
      </c>
    </row>
    <row r="238" spans="1:10">
      <c r="A238" s="1">
        <v>44091</v>
      </c>
      <c r="B238">
        <v>61379</v>
      </c>
      <c r="D238">
        <v>5412</v>
      </c>
      <c r="E238">
        <f t="shared" si="25"/>
        <v>30428541</v>
      </c>
      <c r="F238">
        <v>316235</v>
      </c>
      <c r="G238">
        <f t="shared" si="22"/>
        <v>19.409300045851978</v>
      </c>
      <c r="H238">
        <f t="shared" si="24"/>
        <v>1.7113855202618307</v>
      </c>
      <c r="I238">
        <f t="shared" si="23"/>
        <v>8.8173479528829084</v>
      </c>
      <c r="J238">
        <v>2.5103116263325713</v>
      </c>
    </row>
    <row r="239" spans="1:10">
      <c r="A239" s="1">
        <v>44092</v>
      </c>
      <c r="B239">
        <v>61300</v>
      </c>
      <c r="D239">
        <v>5453</v>
      </c>
      <c r="E239">
        <f t="shared" si="25"/>
        <v>30754410</v>
      </c>
      <c r="F239">
        <v>325869</v>
      </c>
      <c r="G239">
        <f t="shared" si="22"/>
        <v>18.811240099549206</v>
      </c>
      <c r="H239">
        <f t="shared" si="24"/>
        <v>1.6733718150545158</v>
      </c>
      <c r="I239">
        <f t="shared" si="23"/>
        <v>8.8955954323001638</v>
      </c>
      <c r="J239">
        <v>1.8046857805966268</v>
      </c>
    </row>
    <row r="240" spans="1:10">
      <c r="A240" s="1">
        <v>44093</v>
      </c>
      <c r="B240">
        <v>61359</v>
      </c>
      <c r="D240">
        <v>5200</v>
      </c>
      <c r="E240">
        <f t="shared" si="25"/>
        <v>31056265</v>
      </c>
      <c r="F240">
        <v>301855</v>
      </c>
      <c r="G240">
        <f t="shared" si="22"/>
        <v>20.327309469778537</v>
      </c>
      <c r="H240">
        <f t="shared" si="24"/>
        <v>1.7226814198870319</v>
      </c>
      <c r="I240">
        <f t="shared" si="23"/>
        <v>8.4747143858276708</v>
      </c>
      <c r="J240">
        <v>2.1825444473795859</v>
      </c>
    </row>
    <row r="241" spans="1:10">
      <c r="A241" s="1">
        <v>44094</v>
      </c>
      <c r="B241">
        <v>61464</v>
      </c>
      <c r="D241">
        <v>3992</v>
      </c>
      <c r="E241">
        <f t="shared" si="25"/>
        <v>31314788</v>
      </c>
      <c r="F241">
        <v>258523</v>
      </c>
      <c r="G241">
        <f t="shared" si="22"/>
        <v>23.77506063290307</v>
      </c>
      <c r="H241">
        <f t="shared" si="24"/>
        <v>1.544156612757859</v>
      </c>
      <c r="I241">
        <f t="shared" si="23"/>
        <v>6.4948587791227386</v>
      </c>
      <c r="J241">
        <v>2.090200176863092</v>
      </c>
    </row>
    <row r="242" spans="1:10">
      <c r="A242" s="1">
        <v>44095</v>
      </c>
      <c r="B242">
        <v>61702</v>
      </c>
      <c r="D242">
        <v>3810</v>
      </c>
      <c r="E242">
        <f t="shared" si="25"/>
        <v>31553548</v>
      </c>
      <c r="F242">
        <v>238760</v>
      </c>
      <c r="G242">
        <f t="shared" si="22"/>
        <v>25.842687217289328</v>
      </c>
      <c r="H242">
        <f t="shared" si="24"/>
        <v>1.5957446808510638</v>
      </c>
      <c r="I242">
        <f t="shared" si="23"/>
        <v>6.1748403617386796</v>
      </c>
      <c r="J242">
        <v>1.4285714285714286</v>
      </c>
    </row>
    <row r="243" spans="1:10">
      <c r="A243" s="1">
        <v>44096</v>
      </c>
      <c r="B243">
        <v>61975</v>
      </c>
      <c r="D243">
        <v>5364</v>
      </c>
      <c r="E243">
        <f t="shared" si="25"/>
        <v>31832486</v>
      </c>
      <c r="F243">
        <v>278938</v>
      </c>
      <c r="G243">
        <f t="shared" si="22"/>
        <v>22.21819902630692</v>
      </c>
      <c r="H243">
        <f t="shared" si="24"/>
        <v>1.9230079802680164</v>
      </c>
      <c r="I243">
        <f t="shared" si="23"/>
        <v>8.6551028640580885</v>
      </c>
      <c r="J243">
        <v>1.3346738456472467</v>
      </c>
    </row>
    <row r="244" spans="1:10">
      <c r="A244" s="1">
        <v>44097</v>
      </c>
      <c r="B244">
        <v>62373</v>
      </c>
      <c r="D244">
        <v>6048</v>
      </c>
      <c r="E244">
        <f t="shared" si="25"/>
        <v>32150466</v>
      </c>
      <c r="F244">
        <v>317980</v>
      </c>
      <c r="G244">
        <f t="shared" si="22"/>
        <v>19.615384615384617</v>
      </c>
      <c r="H244">
        <f t="shared" si="24"/>
        <v>1.90200641549783</v>
      </c>
      <c r="I244">
        <f t="shared" si="23"/>
        <v>9.6965032946948195</v>
      </c>
      <c r="J244">
        <v>1.8956542021395024</v>
      </c>
    </row>
    <row r="245" spans="1:10">
      <c r="A245" s="1">
        <v>44098</v>
      </c>
      <c r="B245">
        <v>63374</v>
      </c>
      <c r="D245">
        <v>5558</v>
      </c>
      <c r="E245">
        <f t="shared" si="25"/>
        <v>32467515</v>
      </c>
      <c r="F245">
        <v>317049</v>
      </c>
      <c r="G245">
        <f t="shared" si="22"/>
        <v>19.988708369999589</v>
      </c>
      <c r="H245">
        <f t="shared" si="24"/>
        <v>1.7530413279966188</v>
      </c>
      <c r="I245">
        <f t="shared" si="23"/>
        <v>8.7701581090036917</v>
      </c>
      <c r="J245">
        <v>2.4170150184233452</v>
      </c>
    </row>
    <row r="246" spans="1:10">
      <c r="A246" s="1">
        <v>44099</v>
      </c>
      <c r="B246">
        <v>63762</v>
      </c>
      <c r="D246">
        <v>5462</v>
      </c>
      <c r="E246">
        <f t="shared" si="25"/>
        <v>32794817</v>
      </c>
      <c r="F246">
        <v>327302</v>
      </c>
      <c r="G246">
        <f t="shared" si="22"/>
        <v>19.48109085798437</v>
      </c>
      <c r="H246">
        <f t="shared" si="24"/>
        <v>1.6687951799866789</v>
      </c>
      <c r="I246">
        <f t="shared" si="23"/>
        <v>8.5662306703051971</v>
      </c>
      <c r="J246">
        <v>2.2362417619557258</v>
      </c>
    </row>
    <row r="247" spans="1:10">
      <c r="A247" s="1">
        <v>44100</v>
      </c>
      <c r="B247">
        <v>65345</v>
      </c>
      <c r="D247">
        <v>5101</v>
      </c>
      <c r="E247">
        <f t="shared" si="25"/>
        <v>33099621</v>
      </c>
      <c r="F247">
        <v>304804</v>
      </c>
      <c r="G247">
        <f t="shared" si="22"/>
        <v>21.438366950564951</v>
      </c>
      <c r="H247">
        <f t="shared" si="24"/>
        <v>1.6735344680516004</v>
      </c>
      <c r="I247">
        <f t="shared" si="23"/>
        <v>7.8062590863876347</v>
      </c>
      <c r="J247">
        <v>2.2934739706240501</v>
      </c>
    </row>
    <row r="248" spans="1:10">
      <c r="A248" s="1">
        <v>44101</v>
      </c>
      <c r="B248">
        <v>65335</v>
      </c>
      <c r="D248">
        <v>3795</v>
      </c>
      <c r="E248">
        <f t="shared" si="25"/>
        <v>33361456</v>
      </c>
      <c r="F248">
        <v>261835</v>
      </c>
      <c r="G248">
        <f t="shared" si="22"/>
        <v>24.952737410964922</v>
      </c>
      <c r="H248">
        <f t="shared" si="24"/>
        <v>1.4493860637424332</v>
      </c>
      <c r="I248">
        <f t="shared" si="23"/>
        <v>5.8085252927221243</v>
      </c>
      <c r="J248">
        <v>2.2118636718411238</v>
      </c>
    </row>
    <row r="249" spans="1:10">
      <c r="A249" s="1">
        <v>44102</v>
      </c>
      <c r="B249">
        <v>65393</v>
      </c>
      <c r="D249">
        <v>3536</v>
      </c>
      <c r="E249">
        <f t="shared" si="25"/>
        <v>33600009</v>
      </c>
      <c r="F249">
        <v>238553</v>
      </c>
      <c r="G249">
        <f t="shared" si="22"/>
        <v>27.412357002427132</v>
      </c>
      <c r="H249">
        <f t="shared" si="24"/>
        <v>1.4822701873378243</v>
      </c>
      <c r="I249">
        <f t="shared" si="23"/>
        <v>5.4073065924487329</v>
      </c>
      <c r="J249">
        <v>1.5596616828729009</v>
      </c>
    </row>
    <row r="250" spans="1:10">
      <c r="A250" s="1">
        <v>44103</v>
      </c>
      <c r="B250">
        <v>65649</v>
      </c>
      <c r="D250">
        <v>5498</v>
      </c>
      <c r="E250">
        <f t="shared" si="25"/>
        <v>33891696</v>
      </c>
      <c r="F250">
        <v>291687</v>
      </c>
      <c r="G250">
        <f t="shared" si="22"/>
        <v>22.506659535735224</v>
      </c>
      <c r="H250">
        <f t="shared" si="24"/>
        <v>1.8848971671689174</v>
      </c>
      <c r="I250">
        <f t="shared" si="23"/>
        <v>8.3748419625584543</v>
      </c>
      <c r="J250">
        <v>1.3194768363900964</v>
      </c>
    </row>
    <row r="251" spans="1:10">
      <c r="A251" s="1">
        <v>44104</v>
      </c>
      <c r="B251">
        <v>66002</v>
      </c>
      <c r="D251">
        <v>5836</v>
      </c>
      <c r="E251">
        <f t="shared" si="25"/>
        <v>34210542</v>
      </c>
      <c r="F251">
        <v>318846</v>
      </c>
      <c r="G251">
        <f t="shared" si="22"/>
        <v>20.700275368046015</v>
      </c>
      <c r="H251">
        <f t="shared" si="24"/>
        <v>1.8303507022198804</v>
      </c>
      <c r="I251">
        <f t="shared" si="23"/>
        <v>8.8421562982939914</v>
      </c>
      <c r="J251">
        <v>1.9339406943613915</v>
      </c>
    </row>
    <row r="252" spans="1:10">
      <c r="A252" s="1">
        <v>44105</v>
      </c>
      <c r="B252">
        <v>66066</v>
      </c>
      <c r="D252">
        <v>5623</v>
      </c>
      <c r="E252">
        <f t="shared" si="25"/>
        <v>34536511</v>
      </c>
      <c r="F252">
        <v>325969</v>
      </c>
      <c r="G252">
        <f t="shared" si="22"/>
        <v>20.267571456181415</v>
      </c>
      <c r="H252">
        <f t="shared" si="24"/>
        <v>1.7250106605229332</v>
      </c>
      <c r="I252">
        <f t="shared" si="23"/>
        <v>8.5111857839130565</v>
      </c>
      <c r="J252">
        <v>2.4117297011372654</v>
      </c>
    </row>
    <row r="253" spans="1:10">
      <c r="A253" s="1">
        <v>44106</v>
      </c>
      <c r="B253">
        <v>66224</v>
      </c>
      <c r="D253">
        <v>5622</v>
      </c>
      <c r="E253">
        <f t="shared" si="25"/>
        <v>34866505</v>
      </c>
      <c r="F253">
        <v>329994</v>
      </c>
      <c r="G253">
        <f t="shared" si="22"/>
        <v>20.068243665036334</v>
      </c>
      <c r="H253">
        <f t="shared" si="24"/>
        <v>1.703667339406171</v>
      </c>
      <c r="I253">
        <f t="shared" si="23"/>
        <v>8.4893694129016666</v>
      </c>
      <c r="J253">
        <v>2.4753259788168798</v>
      </c>
    </row>
    <row r="254" spans="1:10">
      <c r="A254" s="1">
        <v>44107</v>
      </c>
      <c r="B254">
        <v>66269</v>
      </c>
      <c r="D254">
        <v>4874</v>
      </c>
      <c r="E254">
        <f t="shared" si="25"/>
        <v>35172075</v>
      </c>
      <c r="F254">
        <v>305570</v>
      </c>
      <c r="G254">
        <f t="shared" si="22"/>
        <v>21.687011159472462</v>
      </c>
      <c r="H254">
        <f t="shared" si="24"/>
        <v>1.5950518702752234</v>
      </c>
      <c r="I254">
        <f t="shared" si="23"/>
        <v>7.3548718103487305</v>
      </c>
      <c r="J254">
        <v>2.4373748146606666</v>
      </c>
    </row>
    <row r="255" spans="1:10">
      <c r="A255" s="1">
        <v>44108</v>
      </c>
      <c r="B255">
        <v>66416</v>
      </c>
      <c r="D255">
        <v>4123</v>
      </c>
      <c r="E255">
        <f t="shared" si="25"/>
        <v>35429872</v>
      </c>
      <c r="F255">
        <v>257797</v>
      </c>
      <c r="G255">
        <f t="shared" si="22"/>
        <v>25.762906472922495</v>
      </c>
      <c r="H255">
        <f t="shared" si="24"/>
        <v>1.5993203955049904</v>
      </c>
      <c r="I255">
        <f t="shared" si="23"/>
        <v>6.207841483979764</v>
      </c>
      <c r="J255">
        <v>2.121039370215803</v>
      </c>
    </row>
    <row r="256" spans="1:10">
      <c r="A256" s="1">
        <v>44109</v>
      </c>
      <c r="B256">
        <v>66878</v>
      </c>
      <c r="D256">
        <v>4270</v>
      </c>
      <c r="E256">
        <f t="shared" si="25"/>
        <v>35703459</v>
      </c>
      <c r="F256">
        <v>273587</v>
      </c>
      <c r="G256">
        <f t="shared" si="22"/>
        <v>24.444874939233223</v>
      </c>
      <c r="H256">
        <f t="shared" si="24"/>
        <v>1.5607466729047799</v>
      </c>
      <c r="I256">
        <f t="shared" si="23"/>
        <v>6.3847603098178771</v>
      </c>
      <c r="J256">
        <v>1.6449166370770514</v>
      </c>
    </row>
    <row r="257" spans="1:10">
      <c r="A257" s="1">
        <v>44110</v>
      </c>
      <c r="B257">
        <v>67775</v>
      </c>
      <c r="D257">
        <v>5576</v>
      </c>
      <c r="E257">
        <f t="shared" si="25"/>
        <v>36016583</v>
      </c>
      <c r="F257">
        <v>313124</v>
      </c>
      <c r="G257">
        <f t="shared" si="22"/>
        <v>21.644779703887277</v>
      </c>
      <c r="H257">
        <f t="shared" si="24"/>
        <v>1.780764170105134</v>
      </c>
      <c r="I257">
        <f t="shared" si="23"/>
        <v>8.2272224271486536</v>
      </c>
      <c r="J257">
        <v>1.5535577199448432</v>
      </c>
    </row>
    <row r="258" spans="1:10">
      <c r="A258" s="1">
        <v>44111</v>
      </c>
      <c r="B258">
        <v>67413</v>
      </c>
      <c r="D258">
        <v>5938</v>
      </c>
      <c r="E258">
        <f t="shared" si="25"/>
        <v>36367310</v>
      </c>
      <c r="F258">
        <v>350727</v>
      </c>
      <c r="G258">
        <f t="shared" si="22"/>
        <v>19.220932520165256</v>
      </c>
      <c r="H258">
        <f t="shared" si="24"/>
        <v>1.6930547120695014</v>
      </c>
      <c r="I258">
        <f t="shared" si="23"/>
        <v>8.8083900731312958</v>
      </c>
      <c r="J258">
        <v>1.9796988557084987</v>
      </c>
    </row>
    <row r="259" spans="1:10">
      <c r="A259" s="1">
        <v>44112</v>
      </c>
      <c r="B259">
        <v>67817</v>
      </c>
      <c r="D259">
        <v>6431</v>
      </c>
      <c r="E259">
        <f t="shared" si="25"/>
        <v>36724388</v>
      </c>
      <c r="F259">
        <v>357078</v>
      </c>
      <c r="G259">
        <f t="shared" si="22"/>
        <v>18.992208985151702</v>
      </c>
      <c r="H259">
        <f t="shared" si="24"/>
        <v>1.8010070628826196</v>
      </c>
      <c r="I259">
        <f t="shared" si="23"/>
        <v>9.4828730259374492</v>
      </c>
      <c r="J259">
        <v>2.4871204188481677</v>
      </c>
    </row>
    <row r="260" spans="1:10">
      <c r="A260" s="1">
        <v>44113</v>
      </c>
      <c r="B260">
        <v>68431</v>
      </c>
      <c r="D260">
        <v>5894</v>
      </c>
      <c r="E260">
        <f t="shared" si="25"/>
        <v>37091530</v>
      </c>
      <c r="F260">
        <v>367142</v>
      </c>
      <c r="G260">
        <f t="shared" ref="G260:G297" si="26">100*B260/F260</f>
        <v>18.638837289114292</v>
      </c>
      <c r="H260">
        <f t="shared" si="24"/>
        <v>1.6053733977589053</v>
      </c>
      <c r="I260">
        <f t="shared" ref="I260:I297" si="27">100*D260/B260</f>
        <v>8.613055486548495</v>
      </c>
      <c r="J260">
        <v>2.555178099608638</v>
      </c>
    </row>
    <row r="261" spans="1:10">
      <c r="A261" s="1">
        <v>44114</v>
      </c>
      <c r="B261">
        <v>68613</v>
      </c>
      <c r="D261">
        <v>5267</v>
      </c>
      <c r="E261">
        <f t="shared" si="25"/>
        <v>37462240</v>
      </c>
      <c r="F261">
        <v>370710</v>
      </c>
      <c r="G261">
        <f t="shared" si="26"/>
        <v>18.508537670955732</v>
      </c>
      <c r="H261">
        <f t="shared" si="24"/>
        <v>1.4207871381942758</v>
      </c>
      <c r="I261">
        <f t="shared" si="27"/>
        <v>7.6763878565286463</v>
      </c>
      <c r="J261">
        <v>2.6829690188545259</v>
      </c>
    </row>
    <row r="262" spans="1:10">
      <c r="A262" s="1">
        <v>44115</v>
      </c>
      <c r="B262">
        <v>68862</v>
      </c>
      <c r="D262">
        <v>3974</v>
      </c>
      <c r="E262">
        <f t="shared" si="25"/>
        <v>37752317</v>
      </c>
      <c r="F262">
        <v>290077</v>
      </c>
      <c r="G262">
        <f t="shared" si="26"/>
        <v>23.739214070746733</v>
      </c>
      <c r="H262">
        <f t="shared" si="24"/>
        <v>1.369981073990699</v>
      </c>
      <c r="I262">
        <f t="shared" si="27"/>
        <v>5.7709622142836396</v>
      </c>
      <c r="J262">
        <v>2.2108979175499206</v>
      </c>
    </row>
    <row r="263" spans="1:10">
      <c r="A263" s="1">
        <v>44116</v>
      </c>
      <c r="B263">
        <v>69081</v>
      </c>
      <c r="D263">
        <v>3782</v>
      </c>
      <c r="E263">
        <f t="shared" si="25"/>
        <v>38030077</v>
      </c>
      <c r="F263">
        <v>277760</v>
      </c>
      <c r="G263">
        <f t="shared" si="26"/>
        <v>24.870751728110598</v>
      </c>
      <c r="H263">
        <f t="shared" si="24"/>
        <v>1.3616071428571428</v>
      </c>
      <c r="I263">
        <f t="shared" si="27"/>
        <v>5.4747325603277313</v>
      </c>
      <c r="J263">
        <v>1.5799559488879877</v>
      </c>
    </row>
    <row r="264" spans="1:10">
      <c r="A264" s="1">
        <v>44117</v>
      </c>
      <c r="B264">
        <v>69974</v>
      </c>
      <c r="D264">
        <v>5002</v>
      </c>
      <c r="E264">
        <f t="shared" si="25"/>
        <v>38351818</v>
      </c>
      <c r="F264">
        <v>321741</v>
      </c>
      <c r="G264">
        <f t="shared" si="26"/>
        <v>21.748549298970289</v>
      </c>
      <c r="H264">
        <f t="shared" ref="H264:H297" si="28">100*D264/F264</f>
        <v>1.5546666418019464</v>
      </c>
      <c r="I264">
        <f t="shared" si="27"/>
        <v>7.1483693943464717</v>
      </c>
    </row>
    <row r="265" spans="1:10">
      <c r="A265" s="1">
        <v>44118</v>
      </c>
      <c r="B265">
        <v>70141</v>
      </c>
      <c r="D265">
        <v>6101</v>
      </c>
      <c r="E265">
        <f t="shared" si="25"/>
        <v>38738552</v>
      </c>
      <c r="F265">
        <v>386734</v>
      </c>
      <c r="G265">
        <f t="shared" si="26"/>
        <v>18.136755496025692</v>
      </c>
      <c r="H265">
        <f t="shared" si="28"/>
        <v>1.5775701127907036</v>
      </c>
      <c r="I265">
        <f t="shared" si="27"/>
        <v>8.6981936385281085</v>
      </c>
      <c r="J265">
        <v>0.56798761827870914</v>
      </c>
    </row>
    <row r="266" spans="1:10">
      <c r="A266" s="1">
        <v>44119</v>
      </c>
      <c r="B266">
        <v>70888</v>
      </c>
      <c r="D266">
        <v>6119</v>
      </c>
      <c r="E266">
        <f t="shared" si="25"/>
        <v>39141586</v>
      </c>
      <c r="F266">
        <v>403034</v>
      </c>
      <c r="G266">
        <f t="shared" si="26"/>
        <v>17.588590540748424</v>
      </c>
      <c r="H266">
        <f t="shared" si="28"/>
        <v>1.5182341936412314</v>
      </c>
      <c r="I266">
        <f t="shared" si="27"/>
        <v>8.6319264191400524</v>
      </c>
      <c r="J266">
        <v>2.4196107048241511</v>
      </c>
    </row>
    <row r="267" spans="1:10">
      <c r="A267" s="1">
        <v>44120</v>
      </c>
      <c r="B267">
        <v>71434</v>
      </c>
      <c r="D267">
        <v>6226</v>
      </c>
      <c r="E267">
        <f t="shared" si="25"/>
        <v>39561420</v>
      </c>
      <c r="F267">
        <v>419834</v>
      </c>
      <c r="G267">
        <f t="shared" si="26"/>
        <v>17.014820143199454</v>
      </c>
      <c r="H267">
        <f t="shared" si="28"/>
        <v>1.4829670774639501</v>
      </c>
      <c r="I267">
        <f t="shared" si="27"/>
        <v>8.7157376039421006</v>
      </c>
      <c r="J267">
        <v>2.1771616842314998</v>
      </c>
    </row>
    <row r="268" spans="1:10">
      <c r="A268" s="1">
        <v>44121</v>
      </c>
      <c r="B268">
        <v>71933</v>
      </c>
      <c r="D268">
        <v>5720</v>
      </c>
      <c r="E268">
        <f t="shared" si="25"/>
        <v>39953727</v>
      </c>
      <c r="F268">
        <v>392307</v>
      </c>
      <c r="G268">
        <f t="shared" si="26"/>
        <v>18.335895102559984</v>
      </c>
      <c r="H268">
        <f t="shared" si="28"/>
        <v>1.4580417887011958</v>
      </c>
      <c r="I268">
        <f t="shared" si="27"/>
        <v>7.9518440771273271</v>
      </c>
      <c r="J268">
        <v>2.6548408417372023</v>
      </c>
    </row>
    <row r="269" spans="1:10">
      <c r="A269" s="1">
        <v>44122</v>
      </c>
      <c r="B269">
        <v>71975</v>
      </c>
      <c r="D269">
        <v>4110</v>
      </c>
      <c r="E269">
        <f t="shared" si="25"/>
        <v>40299336</v>
      </c>
      <c r="F269">
        <v>345609</v>
      </c>
      <c r="G269">
        <f t="shared" si="26"/>
        <v>20.825557204818161</v>
      </c>
      <c r="H269">
        <f t="shared" si="28"/>
        <v>1.189205142227199</v>
      </c>
      <c r="I269">
        <f t="shared" si="27"/>
        <v>5.7103160819729073</v>
      </c>
      <c r="J269">
        <v>2.489565153051676</v>
      </c>
    </row>
    <row r="270" spans="1:10">
      <c r="A270" s="1">
        <v>44123</v>
      </c>
      <c r="B270">
        <v>72710</v>
      </c>
      <c r="D270">
        <v>4440</v>
      </c>
      <c r="E270">
        <f t="shared" si="25"/>
        <v>40648388</v>
      </c>
      <c r="F270">
        <v>349052</v>
      </c>
      <c r="G270">
        <f t="shared" si="26"/>
        <v>20.830707172570275</v>
      </c>
      <c r="H270">
        <f t="shared" si="28"/>
        <v>1.272016776869922</v>
      </c>
      <c r="I270">
        <f t="shared" si="27"/>
        <v>6.106450281941961</v>
      </c>
      <c r="J270">
        <v>1.689640571106735</v>
      </c>
    </row>
    <row r="271" spans="1:10">
      <c r="A271" s="1">
        <v>44124</v>
      </c>
      <c r="B271">
        <v>77014</v>
      </c>
      <c r="D271">
        <v>6190</v>
      </c>
      <c r="E271">
        <f t="shared" si="25"/>
        <v>41040367</v>
      </c>
      <c r="F271">
        <v>391979</v>
      </c>
      <c r="G271">
        <f t="shared" si="26"/>
        <v>19.647481115059737</v>
      </c>
      <c r="H271">
        <f t="shared" si="28"/>
        <v>1.5791662308439993</v>
      </c>
      <c r="I271">
        <f t="shared" si="27"/>
        <v>8.037499675383696</v>
      </c>
      <c r="J271">
        <v>1.6366370794137595</v>
      </c>
    </row>
    <row r="272" spans="1:10">
      <c r="A272" s="1">
        <v>44125</v>
      </c>
      <c r="B272">
        <v>74109</v>
      </c>
      <c r="D272">
        <v>6856</v>
      </c>
      <c r="E272">
        <f t="shared" si="25"/>
        <v>41485055</v>
      </c>
      <c r="F272">
        <v>444688</v>
      </c>
      <c r="G272">
        <f t="shared" si="26"/>
        <v>16.66539236498399</v>
      </c>
      <c r="H272">
        <f t="shared" si="28"/>
        <v>1.5417551181952289</v>
      </c>
      <c r="I272">
        <f t="shared" si="27"/>
        <v>9.2512380412635444</v>
      </c>
      <c r="J272">
        <v>2.1441833397993681</v>
      </c>
    </row>
    <row r="273" spans="1:10">
      <c r="A273" s="1">
        <v>44126</v>
      </c>
      <c r="B273">
        <v>75052</v>
      </c>
      <c r="D273">
        <v>6502</v>
      </c>
      <c r="E273">
        <f t="shared" si="25"/>
        <v>41965307</v>
      </c>
      <c r="F273">
        <v>480252</v>
      </c>
      <c r="G273">
        <f t="shared" si="26"/>
        <v>15.62762882819853</v>
      </c>
      <c r="H273">
        <f t="shared" si="28"/>
        <v>1.3538725502444551</v>
      </c>
      <c r="I273">
        <f t="shared" si="27"/>
        <v>8.6633267601129891</v>
      </c>
      <c r="J273">
        <v>2.5347530316474414</v>
      </c>
    </row>
    <row r="274" spans="1:10">
      <c r="A274" s="1">
        <v>44127</v>
      </c>
      <c r="B274">
        <v>76330</v>
      </c>
      <c r="D274">
        <v>6555</v>
      </c>
      <c r="E274">
        <f t="shared" si="25"/>
        <v>42460161</v>
      </c>
      <c r="F274">
        <v>494854</v>
      </c>
      <c r="G274">
        <f t="shared" si="26"/>
        <v>15.424751542879314</v>
      </c>
      <c r="H274">
        <f t="shared" si="28"/>
        <v>1.3246331241133749</v>
      </c>
      <c r="I274">
        <f t="shared" si="27"/>
        <v>8.5877112537665408</v>
      </c>
      <c r="J274">
        <v>2.6447235690345252</v>
      </c>
    </row>
    <row r="275" spans="1:10">
      <c r="A275" s="1">
        <v>44128</v>
      </c>
      <c r="B275">
        <v>77210</v>
      </c>
      <c r="D275">
        <v>5747</v>
      </c>
      <c r="E275">
        <f t="shared" si="25"/>
        <v>42933167</v>
      </c>
      <c r="F275">
        <v>473006</v>
      </c>
      <c r="G275">
        <f t="shared" si="26"/>
        <v>16.323260170061268</v>
      </c>
      <c r="H275">
        <f t="shared" si="28"/>
        <v>1.2149951586237806</v>
      </c>
      <c r="I275">
        <f t="shared" si="27"/>
        <v>7.4433363553943792</v>
      </c>
      <c r="J275">
        <v>2.6569656681934255</v>
      </c>
    </row>
    <row r="276" spans="1:10">
      <c r="A276" s="1">
        <v>44129</v>
      </c>
      <c r="B276">
        <v>77737</v>
      </c>
      <c r="D276">
        <v>4659</v>
      </c>
      <c r="E276">
        <f t="shared" si="25"/>
        <v>43359473</v>
      </c>
      <c r="F276">
        <v>426306</v>
      </c>
      <c r="G276">
        <f t="shared" si="26"/>
        <v>18.235023668444732</v>
      </c>
      <c r="H276">
        <f t="shared" si="28"/>
        <v>1.0928769475447213</v>
      </c>
      <c r="I276">
        <f t="shared" si="27"/>
        <v>5.9932850508766737</v>
      </c>
      <c r="J276">
        <v>2.3406222381512873</v>
      </c>
    </row>
    <row r="277" spans="1:10">
      <c r="A277" s="1">
        <v>44130</v>
      </c>
      <c r="B277">
        <v>79053</v>
      </c>
      <c r="D277">
        <v>5113</v>
      </c>
      <c r="E277">
        <f t="shared" ref="E277:E297" si="29">E276+F277</f>
        <v>43776384</v>
      </c>
      <c r="F277">
        <v>416911</v>
      </c>
      <c r="G277">
        <f t="shared" si="26"/>
        <v>18.961600917222142</v>
      </c>
      <c r="H277">
        <f t="shared" si="28"/>
        <v>1.2264008385482752</v>
      </c>
      <c r="I277">
        <f t="shared" si="27"/>
        <v>6.4678127332296054</v>
      </c>
      <c r="J277">
        <v>1.6471628071415945</v>
      </c>
    </row>
    <row r="278" spans="1:10">
      <c r="A278" s="1">
        <v>44131</v>
      </c>
      <c r="B278">
        <v>79907</v>
      </c>
      <c r="D278">
        <v>7055</v>
      </c>
      <c r="E278">
        <f t="shared" si="29"/>
        <v>44243825</v>
      </c>
      <c r="F278">
        <v>467441</v>
      </c>
      <c r="G278">
        <f t="shared" si="26"/>
        <v>17.094563805913474</v>
      </c>
      <c r="H278">
        <f t="shared" si="28"/>
        <v>1.509281385244341</v>
      </c>
      <c r="I278">
        <f t="shared" si="27"/>
        <v>8.8290137284593335</v>
      </c>
      <c r="J278">
        <v>1.8885556409195674</v>
      </c>
    </row>
    <row r="279" spans="1:10">
      <c r="A279" s="1">
        <v>44132</v>
      </c>
      <c r="B279">
        <v>81180</v>
      </c>
      <c r="D279">
        <v>7167</v>
      </c>
      <c r="E279">
        <f t="shared" si="29"/>
        <v>44754138</v>
      </c>
      <c r="F279">
        <v>510313</v>
      </c>
      <c r="G279">
        <f t="shared" si="26"/>
        <v>15.907883984926897</v>
      </c>
      <c r="H279">
        <f t="shared" si="28"/>
        <v>1.4044321818178256</v>
      </c>
      <c r="I279">
        <f t="shared" si="27"/>
        <v>8.8285291943828526</v>
      </c>
      <c r="J279">
        <v>2.5775173265427656</v>
      </c>
    </row>
    <row r="280" spans="1:10">
      <c r="A280" s="1">
        <v>44133</v>
      </c>
      <c r="B280">
        <v>82231</v>
      </c>
      <c r="D280">
        <v>7170</v>
      </c>
      <c r="E280">
        <f t="shared" si="29"/>
        <v>45300457</v>
      </c>
      <c r="F280">
        <v>546319</v>
      </c>
      <c r="G280">
        <f t="shared" si="26"/>
        <v>15.051828693492263</v>
      </c>
      <c r="H280">
        <f t="shared" si="28"/>
        <v>1.3124200329843918</v>
      </c>
      <c r="I280">
        <f t="shared" si="27"/>
        <v>8.7193394218725295</v>
      </c>
      <c r="J280">
        <v>2.6506059743112753</v>
      </c>
    </row>
    <row r="281" spans="1:10">
      <c r="A281" s="1">
        <v>44134</v>
      </c>
      <c r="B281">
        <v>83362</v>
      </c>
      <c r="D281">
        <v>7521</v>
      </c>
      <c r="E281">
        <f t="shared" si="29"/>
        <v>45873999</v>
      </c>
      <c r="F281">
        <v>573542</v>
      </c>
      <c r="G281">
        <f t="shared" si="26"/>
        <v>14.5345938048129</v>
      </c>
      <c r="H281">
        <f t="shared" si="28"/>
        <v>1.3113250642498719</v>
      </c>
      <c r="I281">
        <f t="shared" si="27"/>
        <v>9.0220963988387997</v>
      </c>
      <c r="J281">
        <v>2.7197517704939176</v>
      </c>
    </row>
    <row r="282" spans="1:10">
      <c r="A282" s="1">
        <v>44135</v>
      </c>
      <c r="B282">
        <v>84228</v>
      </c>
      <c r="D282">
        <v>6664</v>
      </c>
      <c r="E282">
        <f t="shared" si="29"/>
        <v>46370830</v>
      </c>
      <c r="F282">
        <v>496831</v>
      </c>
      <c r="G282">
        <f t="shared" si="26"/>
        <v>16.953048420891612</v>
      </c>
      <c r="H282">
        <f t="shared" si="28"/>
        <v>1.3413011667951475</v>
      </c>
      <c r="I282">
        <f t="shared" si="27"/>
        <v>7.9118582894049485</v>
      </c>
      <c r="J282">
        <v>3.0561244392432223</v>
      </c>
    </row>
    <row r="283" spans="1:10">
      <c r="A283" s="1">
        <v>44136</v>
      </c>
      <c r="B283">
        <v>85253</v>
      </c>
      <c r="D283">
        <v>5480</v>
      </c>
      <c r="E283">
        <f t="shared" si="29"/>
        <v>46832803</v>
      </c>
      <c r="F283">
        <v>461973</v>
      </c>
      <c r="G283">
        <f t="shared" si="26"/>
        <v>18.454108789907636</v>
      </c>
      <c r="H283">
        <f t="shared" si="28"/>
        <v>1.1862165104887081</v>
      </c>
      <c r="I283">
        <f t="shared" si="27"/>
        <v>6.4279262899839305</v>
      </c>
      <c r="J283">
        <v>2.4637590071021624</v>
      </c>
    </row>
    <row r="284" spans="1:10">
      <c r="A284" s="1">
        <v>44137</v>
      </c>
      <c r="B284">
        <v>86536</v>
      </c>
      <c r="D284">
        <v>5761</v>
      </c>
      <c r="E284">
        <f t="shared" si="29"/>
        <v>47309803</v>
      </c>
      <c r="F284">
        <v>477000</v>
      </c>
      <c r="G284">
        <f t="shared" si="26"/>
        <v>18.141719077568133</v>
      </c>
      <c r="H284">
        <f t="shared" si="28"/>
        <v>1.2077568134171908</v>
      </c>
      <c r="I284">
        <f t="shared" si="27"/>
        <v>6.6573449200332808</v>
      </c>
      <c r="J284">
        <v>1.9557249565493589</v>
      </c>
    </row>
    <row r="285" spans="1:10">
      <c r="A285" s="1">
        <v>44138</v>
      </c>
      <c r="B285">
        <v>88125</v>
      </c>
      <c r="D285">
        <v>8250</v>
      </c>
      <c r="E285">
        <f t="shared" si="29"/>
        <v>47803031</v>
      </c>
      <c r="F285">
        <v>493228</v>
      </c>
      <c r="G285">
        <f t="shared" si="26"/>
        <v>17.866990519597426</v>
      </c>
      <c r="H285">
        <f t="shared" si="28"/>
        <v>1.6726544316218868</v>
      </c>
      <c r="I285">
        <f t="shared" si="27"/>
        <v>9.3617021276595747</v>
      </c>
      <c r="J285">
        <v>1.9617123866081887</v>
      </c>
    </row>
    <row r="286" spans="1:10">
      <c r="A286" s="1">
        <v>44139</v>
      </c>
      <c r="B286">
        <v>89294</v>
      </c>
      <c r="D286">
        <v>9182</v>
      </c>
      <c r="E286">
        <f t="shared" si="29"/>
        <v>48375971</v>
      </c>
      <c r="F286">
        <v>572940</v>
      </c>
      <c r="G286">
        <f t="shared" si="26"/>
        <v>15.585227074388243</v>
      </c>
      <c r="H286">
        <f t="shared" si="28"/>
        <v>1.6026110936572766</v>
      </c>
      <c r="I286">
        <f t="shared" si="27"/>
        <v>10.282885748202567</v>
      </c>
      <c r="J286">
        <v>2.6399831041081336</v>
      </c>
    </row>
    <row r="287" spans="1:10">
      <c r="A287" s="1">
        <v>44140</v>
      </c>
      <c r="B287">
        <v>90059</v>
      </c>
      <c r="D287">
        <v>8869</v>
      </c>
      <c r="E287">
        <f t="shared" si="29"/>
        <v>48994181</v>
      </c>
      <c r="F287">
        <v>618210</v>
      </c>
      <c r="G287">
        <f t="shared" si="26"/>
        <v>14.56770353116255</v>
      </c>
      <c r="H287">
        <f t="shared" si="28"/>
        <v>1.4346257744132254</v>
      </c>
      <c r="I287">
        <f t="shared" si="27"/>
        <v>9.8479885408454457</v>
      </c>
      <c r="J287">
        <v>2.9309524797543389</v>
      </c>
    </row>
    <row r="288" spans="1:10">
      <c r="A288" s="1">
        <v>44141</v>
      </c>
      <c r="B288">
        <v>90831</v>
      </c>
      <c r="D288">
        <v>9260</v>
      </c>
      <c r="E288">
        <f t="shared" si="29"/>
        <v>49620817</v>
      </c>
      <c r="F288">
        <v>626636</v>
      </c>
      <c r="G288">
        <f t="shared" si="26"/>
        <v>14.495017841298617</v>
      </c>
      <c r="H288">
        <f t="shared" si="28"/>
        <v>1.4777318890073343</v>
      </c>
      <c r="I288">
        <f t="shared" si="27"/>
        <v>10.194757296517709</v>
      </c>
      <c r="J288">
        <v>3.2787673106640343</v>
      </c>
    </row>
    <row r="289" spans="1:10">
      <c r="A289" s="1">
        <v>44142</v>
      </c>
      <c r="B289">
        <v>91748</v>
      </c>
      <c r="D289">
        <v>7722</v>
      </c>
      <c r="E289">
        <f t="shared" si="29"/>
        <v>50244127</v>
      </c>
      <c r="F289">
        <v>623310</v>
      </c>
      <c r="G289">
        <f t="shared" si="26"/>
        <v>14.719481477916286</v>
      </c>
      <c r="H289">
        <f t="shared" si="28"/>
        <v>1.2388699042210136</v>
      </c>
      <c r="I289">
        <f t="shared" si="27"/>
        <v>8.4165322404848055</v>
      </c>
      <c r="J289">
        <v>3.3665259706028845</v>
      </c>
    </row>
    <row r="290" spans="1:10">
      <c r="A290" s="1">
        <v>44143</v>
      </c>
      <c r="B290">
        <v>92595</v>
      </c>
      <c r="D290">
        <v>6127</v>
      </c>
      <c r="E290">
        <f t="shared" si="29"/>
        <v>50741556</v>
      </c>
      <c r="F290">
        <v>497429</v>
      </c>
      <c r="G290">
        <f t="shared" si="26"/>
        <v>18.614716874166966</v>
      </c>
      <c r="H290">
        <f t="shared" si="28"/>
        <v>1.2317335740377018</v>
      </c>
      <c r="I290">
        <f t="shared" si="27"/>
        <v>6.616987958313084</v>
      </c>
      <c r="J290">
        <v>3.3114627556927827</v>
      </c>
    </row>
    <row r="291" spans="1:10">
      <c r="A291" s="1">
        <v>44144</v>
      </c>
      <c r="B291">
        <v>93899</v>
      </c>
      <c r="D291">
        <v>6127</v>
      </c>
      <c r="E291">
        <f t="shared" si="29"/>
        <v>51233449</v>
      </c>
      <c r="F291">
        <v>491893</v>
      </c>
      <c r="G291">
        <f t="shared" si="26"/>
        <v>19.089314139457159</v>
      </c>
      <c r="H291">
        <f t="shared" si="28"/>
        <v>1.2455960950857199</v>
      </c>
      <c r="I291">
        <f t="shared" si="27"/>
        <v>6.5250961139096262</v>
      </c>
      <c r="J291">
        <v>2.3325046920385719</v>
      </c>
    </row>
    <row r="292" spans="1:10">
      <c r="A292" s="1">
        <v>44145</v>
      </c>
      <c r="B292">
        <v>94954</v>
      </c>
      <c r="D292">
        <v>9358</v>
      </c>
      <c r="E292">
        <f t="shared" si="29"/>
        <v>51791885</v>
      </c>
      <c r="F292">
        <v>558436</v>
      </c>
      <c r="G292">
        <f t="shared" si="26"/>
        <v>17.00355994241059</v>
      </c>
      <c r="H292">
        <f t="shared" si="28"/>
        <v>1.67575156329463</v>
      </c>
      <c r="I292">
        <f t="shared" si="27"/>
        <v>9.8552983549929447</v>
      </c>
      <c r="J292">
        <v>1.8920538063416381</v>
      </c>
    </row>
    <row r="293" spans="1:10">
      <c r="A293" s="1">
        <v>44146</v>
      </c>
      <c r="B293">
        <v>64768</v>
      </c>
      <c r="D293">
        <v>10191</v>
      </c>
      <c r="E293">
        <f t="shared" si="29"/>
        <v>52411896</v>
      </c>
      <c r="F293">
        <v>620011</v>
      </c>
      <c r="G293">
        <f t="shared" si="26"/>
        <v>10.446266275920911</v>
      </c>
      <c r="H293">
        <f t="shared" si="28"/>
        <v>1.6436805153456955</v>
      </c>
      <c r="I293">
        <f t="shared" si="27"/>
        <v>15.734622035573123</v>
      </c>
      <c r="J293">
        <v>3.223439690538767</v>
      </c>
    </row>
    <row r="294" spans="1:10">
      <c r="A294" s="1">
        <v>44147</v>
      </c>
      <c r="B294">
        <v>95684</v>
      </c>
      <c r="D294">
        <v>9683</v>
      </c>
      <c r="E294">
        <f t="shared" si="29"/>
        <v>53057986</v>
      </c>
      <c r="F294">
        <v>646090</v>
      </c>
      <c r="G294">
        <f t="shared" si="26"/>
        <v>14.809701434784628</v>
      </c>
      <c r="H294">
        <f t="shared" si="28"/>
        <v>1.4987076103948367</v>
      </c>
      <c r="I294">
        <f t="shared" si="27"/>
        <v>10.119769240416371</v>
      </c>
      <c r="J294">
        <v>1.9008945825157242</v>
      </c>
    </row>
    <row r="295" spans="1:10">
      <c r="A295" s="1">
        <v>44148</v>
      </c>
      <c r="B295">
        <v>97022</v>
      </c>
      <c r="D295">
        <v>10000</v>
      </c>
      <c r="E295">
        <f t="shared" si="29"/>
        <v>53720550</v>
      </c>
      <c r="F295">
        <v>662564</v>
      </c>
      <c r="G295">
        <f t="shared" si="26"/>
        <v>14.643415579476097</v>
      </c>
      <c r="H295">
        <f t="shared" si="28"/>
        <v>1.5092881593325325</v>
      </c>
      <c r="I295">
        <f t="shared" si="27"/>
        <v>10.306940693863247</v>
      </c>
      <c r="J295">
        <v>3.1062834632029075</v>
      </c>
    </row>
    <row r="296" spans="1:10">
      <c r="A296" s="1">
        <v>44149</v>
      </c>
      <c r="B296">
        <v>98124</v>
      </c>
      <c r="D296">
        <v>9220</v>
      </c>
      <c r="E296">
        <f t="shared" si="29"/>
        <v>54316056</v>
      </c>
      <c r="F296">
        <v>595506</v>
      </c>
      <c r="G296">
        <f t="shared" si="26"/>
        <v>16.477415844676628</v>
      </c>
      <c r="H296">
        <f t="shared" si="28"/>
        <v>1.5482631577179744</v>
      </c>
      <c r="I296">
        <f t="shared" si="27"/>
        <v>9.3962741021564558</v>
      </c>
      <c r="J296">
        <v>3.1584300076118161</v>
      </c>
    </row>
    <row r="297" spans="1:10">
      <c r="A297" s="1">
        <v>44150</v>
      </c>
      <c r="B297">
        <v>98807</v>
      </c>
      <c r="D297">
        <v>7108</v>
      </c>
      <c r="E297">
        <f t="shared" si="29"/>
        <v>54828284</v>
      </c>
      <c r="F297">
        <v>512228</v>
      </c>
      <c r="G297">
        <f t="shared" si="26"/>
        <v>19.289652264226088</v>
      </c>
      <c r="H297">
        <f t="shared" si="28"/>
        <v>1.3876633061839649</v>
      </c>
      <c r="I297">
        <f t="shared" si="27"/>
        <v>7.1938223000394705</v>
      </c>
      <c r="J297">
        <v>3.5164131060759196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9"/>
  <sheetViews>
    <sheetView zoomScale="80" zoomScaleNormal="80" workbookViewId="0">
      <selection activeCell="M12" sqref="M12"/>
    </sheetView>
  </sheetViews>
  <sheetFormatPr defaultRowHeight="15"/>
  <sheetData>
    <row r="1" spans="1:16" ht="27" customHeight="1">
      <c r="A1" s="5" t="s">
        <v>152</v>
      </c>
      <c r="B1" s="6"/>
      <c r="C1" s="6"/>
      <c r="D1" s="6"/>
      <c r="E1" s="6"/>
      <c r="F1" s="6"/>
      <c r="G1" s="6"/>
      <c r="H1" s="6"/>
      <c r="I1" s="6"/>
      <c r="J1" s="7"/>
    </row>
    <row r="2" spans="1:16">
      <c r="A2" t="s">
        <v>3</v>
      </c>
      <c r="B2" t="s">
        <v>9</v>
      </c>
      <c r="C2" t="s">
        <v>10</v>
      </c>
    </row>
    <row r="3" spans="1:16">
      <c r="A3" s="1"/>
      <c r="B3" t="s">
        <v>11</v>
      </c>
      <c r="D3" t="s">
        <v>12</v>
      </c>
      <c r="E3" t="s">
        <v>13</v>
      </c>
      <c r="G3" t="s">
        <v>14</v>
      </c>
      <c r="L3" t="s">
        <v>15</v>
      </c>
    </row>
    <row r="4" spans="1:16">
      <c r="A4" s="1">
        <v>43935</v>
      </c>
      <c r="B4">
        <v>1211</v>
      </c>
      <c r="C4">
        <v>0.01</v>
      </c>
      <c r="D4">
        <f t="shared" ref="D4:D43" si="0">C4*1380004385/1000</f>
        <v>13800.04385</v>
      </c>
      <c r="E4">
        <f t="shared" ref="E4:E43" si="1">100*B4/D4</f>
        <v>8.7753344348974665</v>
      </c>
      <c r="G4">
        <v>2558</v>
      </c>
      <c r="L4">
        <v>25023</v>
      </c>
      <c r="M4">
        <v>0.44</v>
      </c>
      <c r="N4">
        <f t="shared" ref="N4:N37" si="2">M4*331002651/1000</f>
        <v>145641.16644</v>
      </c>
      <c r="O4">
        <f t="shared" ref="O4:O37" si="3">100*L4/N4</f>
        <v>17.181268601215688</v>
      </c>
    </row>
    <row r="5" spans="1:16">
      <c r="A5" s="1">
        <v>43936</v>
      </c>
      <c r="B5">
        <v>1075</v>
      </c>
      <c r="C5">
        <v>0.01</v>
      </c>
      <c r="D5">
        <f t="shared" si="0"/>
        <v>13800.04385</v>
      </c>
      <c r="E5">
        <f t="shared" si="1"/>
        <v>7.7898303199956862</v>
      </c>
      <c r="F5">
        <v>3.0474040632054176</v>
      </c>
      <c r="G5">
        <v>2774</v>
      </c>
      <c r="H5">
        <v>0.6</v>
      </c>
      <c r="I5">
        <f>H5*145934462/1000</f>
        <v>87560.677200000006</v>
      </c>
      <c r="J5">
        <f>100*G5/I5</f>
        <v>3.1680887913461682</v>
      </c>
      <c r="K5">
        <v>0.74276778733385462</v>
      </c>
      <c r="L5">
        <v>26922</v>
      </c>
      <c r="M5">
        <v>0.44</v>
      </c>
      <c r="N5">
        <f t="shared" si="2"/>
        <v>145641.16644</v>
      </c>
      <c r="O5">
        <f t="shared" si="3"/>
        <v>18.485158185746265</v>
      </c>
      <c r="P5">
        <v>8.9443577743109728</v>
      </c>
    </row>
    <row r="6" spans="1:16">
      <c r="A6" s="1">
        <v>43937</v>
      </c>
      <c r="B6">
        <v>942</v>
      </c>
      <c r="C6">
        <v>0.02</v>
      </c>
      <c r="D6">
        <f t="shared" si="0"/>
        <v>27600.0877</v>
      </c>
      <c r="E6">
        <f t="shared" si="1"/>
        <v>3.4130326332260168</v>
      </c>
      <c r="F6">
        <v>2.4505183788878417</v>
      </c>
      <c r="G6">
        <v>3388</v>
      </c>
      <c r="H6">
        <v>0.61</v>
      </c>
      <c r="I6">
        <f t="shared" ref="I6:I69" si="4">H6*145934462/1000</f>
        <v>89020.021819999994</v>
      </c>
      <c r="J6">
        <f t="shared" ref="J6:J69" si="5">100*G6/I6</f>
        <v>3.8058853848076941</v>
      </c>
      <c r="K6">
        <v>0.79307858687815425</v>
      </c>
      <c r="L6">
        <v>30148</v>
      </c>
      <c r="M6">
        <v>0.45</v>
      </c>
      <c r="N6">
        <f t="shared" si="2"/>
        <v>148951.19295000003</v>
      </c>
      <c r="O6">
        <f t="shared" si="3"/>
        <v>20.240187005497894</v>
      </c>
      <c r="P6">
        <v>16.346026270399364</v>
      </c>
    </row>
    <row r="7" spans="1:16">
      <c r="A7" s="1">
        <v>43938</v>
      </c>
      <c r="B7">
        <v>1007</v>
      </c>
      <c r="C7">
        <v>0.02</v>
      </c>
      <c r="D7">
        <f t="shared" si="0"/>
        <v>27600.0877</v>
      </c>
      <c r="E7">
        <f t="shared" si="1"/>
        <v>3.6485391312723983</v>
      </c>
      <c r="F7">
        <v>4.1214750542299345</v>
      </c>
      <c r="G7">
        <v>3448</v>
      </c>
      <c r="H7">
        <v>0.63</v>
      </c>
      <c r="I7">
        <f t="shared" si="4"/>
        <v>91938.711060000001</v>
      </c>
      <c r="J7">
        <f t="shared" si="5"/>
        <v>3.7503244936181508</v>
      </c>
      <c r="K7">
        <v>0.76741440377804016</v>
      </c>
      <c r="L7">
        <v>31667</v>
      </c>
      <c r="M7">
        <v>0.45</v>
      </c>
      <c r="N7">
        <f t="shared" si="2"/>
        <v>148951.19295000003</v>
      </c>
      <c r="O7">
        <f t="shared" si="3"/>
        <v>21.259984141671151</v>
      </c>
      <c r="P7">
        <v>7.259923579751792</v>
      </c>
    </row>
    <row r="8" spans="1:16">
      <c r="A8" s="1">
        <v>43939</v>
      </c>
      <c r="B8">
        <v>991</v>
      </c>
      <c r="C8">
        <v>0.02</v>
      </c>
      <c r="D8">
        <f t="shared" si="0"/>
        <v>27600.0877</v>
      </c>
      <c r="E8">
        <f t="shared" si="1"/>
        <v>3.5905683009840579</v>
      </c>
      <c r="F8">
        <v>2.5528811086797956</v>
      </c>
      <c r="G8">
        <v>4070</v>
      </c>
      <c r="H8">
        <v>0.66</v>
      </c>
      <c r="I8">
        <f t="shared" si="4"/>
        <v>96316.744919999997</v>
      </c>
      <c r="J8">
        <f t="shared" si="5"/>
        <v>4.2256411420262516</v>
      </c>
      <c r="K8">
        <v>0.87006960556844548</v>
      </c>
      <c r="L8">
        <v>30833</v>
      </c>
      <c r="M8">
        <v>0.46</v>
      </c>
      <c r="N8">
        <f t="shared" si="2"/>
        <v>152261.21946000002</v>
      </c>
      <c r="O8">
        <f t="shared" si="3"/>
        <v>20.250067685882435</v>
      </c>
      <c r="P8">
        <v>12.227159212532028</v>
      </c>
    </row>
    <row r="9" spans="1:16">
      <c r="A9" s="1">
        <v>43940</v>
      </c>
      <c r="B9">
        <v>1334</v>
      </c>
      <c r="C9">
        <v>0.02</v>
      </c>
      <c r="D9">
        <f t="shared" si="0"/>
        <v>27600.0877</v>
      </c>
      <c r="E9">
        <f t="shared" si="1"/>
        <v>4.8333179752903463</v>
      </c>
      <c r="F9">
        <v>2.4050632911392404</v>
      </c>
      <c r="G9">
        <v>4785</v>
      </c>
      <c r="H9">
        <v>0.68</v>
      </c>
      <c r="I9">
        <f t="shared" si="4"/>
        <v>99235.434160000004</v>
      </c>
      <c r="J9">
        <f t="shared" si="5"/>
        <v>4.8218663429083346</v>
      </c>
      <c r="K9">
        <v>0.81081081081081086</v>
      </c>
      <c r="L9">
        <v>32922</v>
      </c>
      <c r="M9">
        <v>0.54</v>
      </c>
      <c r="N9">
        <f t="shared" si="2"/>
        <v>178741.43154000002</v>
      </c>
      <c r="O9">
        <f t="shared" si="3"/>
        <v>18.418785010476142</v>
      </c>
      <c r="P9">
        <v>5.6375675839863923</v>
      </c>
    </row>
    <row r="10" spans="1:16">
      <c r="A10" s="1">
        <v>43941</v>
      </c>
      <c r="B10">
        <v>1553</v>
      </c>
      <c r="C10">
        <v>0.02</v>
      </c>
      <c r="D10">
        <f t="shared" si="0"/>
        <v>27600.0877</v>
      </c>
      <c r="E10">
        <f t="shared" si="1"/>
        <v>5.626793714862</v>
      </c>
      <c r="F10">
        <v>2.6634382566585955</v>
      </c>
      <c r="G10">
        <v>6060</v>
      </c>
      <c r="H10">
        <v>0.7</v>
      </c>
      <c r="I10">
        <f t="shared" si="4"/>
        <v>102154.1234</v>
      </c>
      <c r="J10">
        <f t="shared" si="5"/>
        <v>5.932212815601333</v>
      </c>
      <c r="K10">
        <v>0.77324973876698011</v>
      </c>
      <c r="L10">
        <v>24601</v>
      </c>
      <c r="M10">
        <v>0.55000000000000004</v>
      </c>
      <c r="N10">
        <f t="shared" si="2"/>
        <v>182051.45805000002</v>
      </c>
      <c r="O10">
        <f t="shared" si="3"/>
        <v>13.513212288167114</v>
      </c>
      <c r="P10">
        <v>7.2029592292996218</v>
      </c>
    </row>
    <row r="11" spans="1:16">
      <c r="A11" s="1">
        <v>43942</v>
      </c>
      <c r="B11">
        <v>1335</v>
      </c>
      <c r="C11">
        <v>0.02</v>
      </c>
      <c r="D11">
        <f t="shared" si="0"/>
        <v>27600.0877</v>
      </c>
      <c r="E11">
        <f t="shared" si="1"/>
        <v>4.8369411521833676</v>
      </c>
      <c r="F11">
        <v>3.4482758620689653</v>
      </c>
      <c r="G11">
        <v>4268</v>
      </c>
      <c r="H11">
        <v>0.72</v>
      </c>
      <c r="I11">
        <f t="shared" si="4"/>
        <v>105072.81264</v>
      </c>
      <c r="J11">
        <f t="shared" si="5"/>
        <v>4.0619451338216308</v>
      </c>
      <c r="K11">
        <v>0.61056105610561051</v>
      </c>
      <c r="L11">
        <v>28065</v>
      </c>
      <c r="M11">
        <v>0.57999999999999996</v>
      </c>
      <c r="N11">
        <f t="shared" si="2"/>
        <v>191981.53757999997</v>
      </c>
      <c r="O11">
        <f t="shared" si="3"/>
        <v>14.618593201080666</v>
      </c>
      <c r="P11">
        <v>6.616782469267771</v>
      </c>
    </row>
    <row r="12" spans="1:16">
      <c r="A12" s="1">
        <v>43943</v>
      </c>
      <c r="B12">
        <v>1384</v>
      </c>
      <c r="C12">
        <v>0.02</v>
      </c>
      <c r="D12">
        <f t="shared" si="0"/>
        <v>27600.0877</v>
      </c>
      <c r="E12">
        <f t="shared" si="1"/>
        <v>5.0144768199414091</v>
      </c>
      <c r="F12">
        <v>2.7863777089783284</v>
      </c>
      <c r="G12">
        <v>5642</v>
      </c>
      <c r="H12">
        <v>0.77</v>
      </c>
      <c r="I12">
        <f t="shared" si="4"/>
        <v>112369.53574000001</v>
      </c>
      <c r="J12">
        <f t="shared" si="5"/>
        <v>5.0209337992233296</v>
      </c>
      <c r="K12">
        <v>0.96063730084348642</v>
      </c>
      <c r="L12">
        <v>37289</v>
      </c>
      <c r="M12">
        <v>0.64</v>
      </c>
      <c r="N12">
        <f t="shared" si="2"/>
        <v>211841.69664000001</v>
      </c>
      <c r="O12">
        <f t="shared" si="3"/>
        <v>17.602294822708231</v>
      </c>
      <c r="P12">
        <v>6.7687521789267615</v>
      </c>
    </row>
    <row r="13" spans="1:16">
      <c r="A13" s="1">
        <v>43944</v>
      </c>
      <c r="B13">
        <v>1409</v>
      </c>
      <c r="C13">
        <v>0.02</v>
      </c>
      <c r="D13">
        <f t="shared" si="0"/>
        <v>27600.0877</v>
      </c>
      <c r="E13">
        <f t="shared" si="1"/>
        <v>5.1050562422669401</v>
      </c>
      <c r="F13">
        <v>2.3995200959808036</v>
      </c>
      <c r="G13">
        <v>5236</v>
      </c>
      <c r="H13">
        <v>0.82</v>
      </c>
      <c r="I13">
        <f t="shared" si="4"/>
        <v>119666.25883999999</v>
      </c>
      <c r="J13">
        <f t="shared" si="5"/>
        <v>4.3755023769906636</v>
      </c>
      <c r="K13">
        <v>0.79758950726692657</v>
      </c>
      <c r="L13">
        <v>17588</v>
      </c>
      <c r="M13">
        <v>0.66</v>
      </c>
      <c r="N13">
        <f t="shared" si="2"/>
        <v>218461.74966</v>
      </c>
      <c r="O13">
        <f t="shared" si="3"/>
        <v>8.0508372872472389</v>
      </c>
      <c r="P13">
        <v>9.7850807368660444</v>
      </c>
    </row>
    <row r="14" spans="1:16">
      <c r="A14" s="1">
        <v>43945</v>
      </c>
      <c r="B14">
        <v>1684</v>
      </c>
      <c r="C14">
        <v>0.02</v>
      </c>
      <c r="D14">
        <f t="shared" si="0"/>
        <v>27600.0877</v>
      </c>
      <c r="E14">
        <f t="shared" si="1"/>
        <v>6.1014298878477842</v>
      </c>
      <c r="F14">
        <v>4.1903409090909092</v>
      </c>
      <c r="G14">
        <v>4774</v>
      </c>
      <c r="H14">
        <v>0.87</v>
      </c>
      <c r="I14">
        <f t="shared" si="4"/>
        <v>126962.98194</v>
      </c>
      <c r="J14">
        <f t="shared" si="5"/>
        <v>3.7601511299223351</v>
      </c>
      <c r="K14">
        <v>0.87853323147440798</v>
      </c>
      <c r="L14">
        <v>26543</v>
      </c>
      <c r="M14">
        <v>0.68</v>
      </c>
      <c r="N14">
        <f t="shared" si="2"/>
        <v>225081.80267999999</v>
      </c>
      <c r="O14">
        <f t="shared" si="3"/>
        <v>11.792601482642436</v>
      </c>
      <c r="P14">
        <v>19.216587076104698</v>
      </c>
    </row>
    <row r="15" spans="1:16">
      <c r="A15" s="1">
        <v>43946</v>
      </c>
      <c r="B15">
        <v>1429</v>
      </c>
      <c r="C15">
        <v>0.02</v>
      </c>
      <c r="D15">
        <f t="shared" si="0"/>
        <v>27600.0877</v>
      </c>
      <c r="E15">
        <f t="shared" si="1"/>
        <v>5.1775197801273656</v>
      </c>
      <c r="F15">
        <v>2.3978201634877383</v>
      </c>
      <c r="G15">
        <v>5849</v>
      </c>
      <c r="H15">
        <v>0.91</v>
      </c>
      <c r="I15">
        <f t="shared" si="4"/>
        <v>132800.36042000001</v>
      </c>
      <c r="J15">
        <f t="shared" si="5"/>
        <v>4.4043555164321138</v>
      </c>
      <c r="K15">
        <v>1.0263929618768328</v>
      </c>
      <c r="L15">
        <v>21352</v>
      </c>
      <c r="M15">
        <v>0.71</v>
      </c>
      <c r="N15">
        <f t="shared" si="2"/>
        <v>235011.88220999998</v>
      </c>
      <c r="O15">
        <f t="shared" si="3"/>
        <v>9.0854980604429425</v>
      </c>
      <c r="P15">
        <v>4.936305732484076</v>
      </c>
    </row>
    <row r="16" spans="1:16">
      <c r="A16" s="1">
        <v>43947</v>
      </c>
      <c r="B16">
        <v>1990</v>
      </c>
      <c r="C16">
        <v>0.02</v>
      </c>
      <c r="D16">
        <f t="shared" si="0"/>
        <v>27600.0877</v>
      </c>
      <c r="E16">
        <f t="shared" si="1"/>
        <v>7.210122017112286</v>
      </c>
      <c r="F16">
        <v>3.4847542003733665</v>
      </c>
      <c r="G16">
        <v>5966</v>
      </c>
      <c r="H16">
        <v>0.95</v>
      </c>
      <c r="I16">
        <f t="shared" si="4"/>
        <v>138637.7389</v>
      </c>
      <c r="J16">
        <f t="shared" si="5"/>
        <v>4.303301573825653</v>
      </c>
      <c r="K16">
        <v>0.94033168062916739</v>
      </c>
      <c r="L16">
        <v>48529</v>
      </c>
      <c r="M16">
        <v>0.67</v>
      </c>
      <c r="N16">
        <f t="shared" si="2"/>
        <v>221771.77617000003</v>
      </c>
      <c r="O16">
        <f t="shared" si="3"/>
        <v>21.882405794865395</v>
      </c>
      <c r="P16">
        <v>4.475674339054998</v>
      </c>
    </row>
    <row r="17" spans="1:16">
      <c r="A17" s="1">
        <v>43948</v>
      </c>
      <c r="B17">
        <v>1396</v>
      </c>
      <c r="C17">
        <v>0.02</v>
      </c>
      <c r="D17">
        <f t="shared" si="0"/>
        <v>27600.0877</v>
      </c>
      <c r="E17">
        <f t="shared" si="1"/>
        <v>5.0579549426576644</v>
      </c>
      <c r="F17">
        <v>3.6989795918367347</v>
      </c>
      <c r="G17">
        <v>6361</v>
      </c>
      <c r="H17">
        <v>0.98</v>
      </c>
      <c r="I17">
        <f t="shared" si="4"/>
        <v>143015.77275999999</v>
      </c>
      <c r="J17">
        <f t="shared" si="5"/>
        <v>4.4477611645497506</v>
      </c>
      <c r="K17">
        <v>0.93865236339255786</v>
      </c>
      <c r="L17">
        <v>26857</v>
      </c>
      <c r="M17">
        <v>0.69</v>
      </c>
      <c r="N17">
        <f t="shared" si="2"/>
        <v>228391.82918999996</v>
      </c>
      <c r="O17">
        <f t="shared" si="3"/>
        <v>11.75917724169439</v>
      </c>
      <c r="P17">
        <v>6.2814163905127156</v>
      </c>
    </row>
    <row r="18" spans="1:16">
      <c r="A18" s="1">
        <v>43949</v>
      </c>
      <c r="B18">
        <v>1543</v>
      </c>
      <c r="C18">
        <v>0.03</v>
      </c>
      <c r="D18">
        <f t="shared" si="0"/>
        <v>41400.131549999998</v>
      </c>
      <c r="E18">
        <f t="shared" si="1"/>
        <v>3.7270412972878586</v>
      </c>
      <c r="F18">
        <v>3.6277602523659307</v>
      </c>
      <c r="G18">
        <v>6198</v>
      </c>
      <c r="H18">
        <v>1.03</v>
      </c>
      <c r="I18">
        <f t="shared" si="4"/>
        <v>150312.49586000002</v>
      </c>
      <c r="J18">
        <f t="shared" si="5"/>
        <v>4.1234096769790671</v>
      </c>
      <c r="K18">
        <v>0.92752711837761359</v>
      </c>
      <c r="L18">
        <v>22541</v>
      </c>
      <c r="M18">
        <v>0.71</v>
      </c>
      <c r="N18">
        <f t="shared" si="2"/>
        <v>235011.88220999998</v>
      </c>
      <c r="O18">
        <f t="shared" si="3"/>
        <v>9.5914299260230589</v>
      </c>
      <c r="P18">
        <v>6.0733774011800721</v>
      </c>
    </row>
    <row r="19" spans="1:16">
      <c r="A19" s="1">
        <v>43950</v>
      </c>
      <c r="B19">
        <v>1897</v>
      </c>
      <c r="C19">
        <v>0.03</v>
      </c>
      <c r="D19">
        <f t="shared" si="0"/>
        <v>41400.131549999998</v>
      </c>
      <c r="E19">
        <f t="shared" si="1"/>
        <v>4.5821110440408734</v>
      </c>
      <c r="F19">
        <v>4.1642228739002931</v>
      </c>
      <c r="G19">
        <v>6411</v>
      </c>
      <c r="H19">
        <v>1.07</v>
      </c>
      <c r="I19">
        <f t="shared" si="4"/>
        <v>156149.87434000001</v>
      </c>
      <c r="J19">
        <f t="shared" si="5"/>
        <v>4.1056709312751147</v>
      </c>
      <c r="K19">
        <v>1.0648596321393997</v>
      </c>
      <c r="L19">
        <v>24132</v>
      </c>
      <c r="M19">
        <v>0.7</v>
      </c>
      <c r="N19">
        <f t="shared" si="2"/>
        <v>231701.85569999999</v>
      </c>
      <c r="O19">
        <f t="shared" si="3"/>
        <v>10.415108643430688</v>
      </c>
      <c r="P19">
        <v>8.7435769932040444</v>
      </c>
    </row>
    <row r="20" spans="1:16">
      <c r="A20" s="1">
        <v>43951</v>
      </c>
      <c r="B20">
        <v>1718</v>
      </c>
      <c r="C20">
        <v>0.03</v>
      </c>
      <c r="D20">
        <f t="shared" si="0"/>
        <v>41400.131549999998</v>
      </c>
      <c r="E20">
        <f t="shared" si="1"/>
        <v>4.1497452681403377</v>
      </c>
      <c r="F20">
        <v>4.1643531371460298</v>
      </c>
      <c r="G20">
        <v>5841</v>
      </c>
      <c r="H20">
        <v>1.1499999999999999</v>
      </c>
      <c r="I20">
        <f t="shared" si="4"/>
        <v>167824.63129999998</v>
      </c>
      <c r="J20">
        <f t="shared" si="5"/>
        <v>3.4804187888002831</v>
      </c>
      <c r="K20">
        <v>1.1542661051318046</v>
      </c>
      <c r="L20">
        <v>27326</v>
      </c>
      <c r="M20">
        <v>0.71</v>
      </c>
      <c r="N20">
        <f t="shared" si="2"/>
        <v>235011.88220999998</v>
      </c>
      <c r="O20">
        <f t="shared" si="3"/>
        <v>11.627497189943043</v>
      </c>
      <c r="P20">
        <v>9.5550025616628851</v>
      </c>
    </row>
    <row r="21" spans="1:16">
      <c r="A21" s="1">
        <v>43952</v>
      </c>
      <c r="B21">
        <v>1993</v>
      </c>
      <c r="C21">
        <v>0.04</v>
      </c>
      <c r="D21">
        <f t="shared" si="0"/>
        <v>55200.1754</v>
      </c>
      <c r="E21">
        <f t="shared" si="1"/>
        <v>3.6104957738956749</v>
      </c>
      <c r="F21">
        <v>3.2136894824707847</v>
      </c>
      <c r="G21">
        <v>7099</v>
      </c>
      <c r="H21">
        <v>1.2</v>
      </c>
      <c r="I21">
        <f t="shared" si="4"/>
        <v>175121.35440000001</v>
      </c>
      <c r="J21">
        <f t="shared" si="5"/>
        <v>4.0537603334114003</v>
      </c>
      <c r="K21">
        <v>1.3525081321691492</v>
      </c>
      <c r="L21">
        <v>29917</v>
      </c>
      <c r="M21">
        <v>0.73</v>
      </c>
      <c r="N21">
        <f t="shared" si="2"/>
        <v>241631.93523</v>
      </c>
      <c r="O21">
        <f t="shared" si="3"/>
        <v>12.381227659962734</v>
      </c>
      <c r="P21">
        <v>6.8188655279606909</v>
      </c>
    </row>
    <row r="22" spans="1:16">
      <c r="A22" s="1">
        <v>43953</v>
      </c>
      <c r="B22">
        <v>2293</v>
      </c>
      <c r="C22">
        <v>0.04</v>
      </c>
      <c r="D22">
        <f t="shared" si="0"/>
        <v>55200.1754</v>
      </c>
      <c r="E22">
        <f t="shared" si="1"/>
        <v>4.1539723078488624</v>
      </c>
      <c r="F22">
        <v>3.5881435257410295</v>
      </c>
      <c r="G22">
        <v>7933</v>
      </c>
      <c r="H22">
        <v>1.2</v>
      </c>
      <c r="I22">
        <f t="shared" si="4"/>
        <v>175121.35440000001</v>
      </c>
      <c r="J22">
        <f t="shared" si="5"/>
        <v>4.5300015107694938</v>
      </c>
      <c r="K22">
        <v>1.08465981124102</v>
      </c>
      <c r="L22">
        <v>33955</v>
      </c>
      <c r="M22">
        <v>0.76</v>
      </c>
      <c r="N22">
        <f t="shared" si="2"/>
        <v>251562.01475999999</v>
      </c>
      <c r="O22">
        <f t="shared" si="3"/>
        <v>13.497665787259018</v>
      </c>
      <c r="P22">
        <v>6.0727433367692534</v>
      </c>
    </row>
    <row r="23" spans="1:16">
      <c r="A23" s="1">
        <v>43954</v>
      </c>
      <c r="B23">
        <v>2644</v>
      </c>
      <c r="C23">
        <v>0.04</v>
      </c>
      <c r="D23">
        <f t="shared" si="0"/>
        <v>55200.1754</v>
      </c>
      <c r="E23">
        <f t="shared" si="1"/>
        <v>4.7898398525740919</v>
      </c>
      <c r="F23">
        <v>4.742547425474255</v>
      </c>
      <c r="G23">
        <v>9623</v>
      </c>
      <c r="H23">
        <v>1.26</v>
      </c>
      <c r="I23">
        <f t="shared" si="4"/>
        <v>183877.42212</v>
      </c>
      <c r="J23">
        <f t="shared" si="5"/>
        <v>5.2333776975184838</v>
      </c>
      <c r="K23">
        <v>0.95802344636329262</v>
      </c>
      <c r="L23">
        <v>29288</v>
      </c>
      <c r="M23">
        <v>0.76</v>
      </c>
      <c r="N23">
        <f t="shared" si="2"/>
        <v>251562.01475999999</v>
      </c>
      <c r="O23">
        <f t="shared" si="3"/>
        <v>11.642457239795085</v>
      </c>
      <c r="P23">
        <v>4.496722207047255</v>
      </c>
    </row>
    <row r="24" spans="1:16">
      <c r="A24" s="1">
        <v>43955</v>
      </c>
      <c r="B24">
        <v>2553</v>
      </c>
      <c r="C24">
        <v>0.05</v>
      </c>
      <c r="D24">
        <f t="shared" si="0"/>
        <v>69000.219249999995</v>
      </c>
      <c r="E24">
        <f t="shared" si="1"/>
        <v>3.6999882431533</v>
      </c>
      <c r="F24">
        <v>2.8172866520787747</v>
      </c>
      <c r="G24">
        <v>10633</v>
      </c>
      <c r="H24">
        <v>1.29</v>
      </c>
      <c r="I24">
        <f t="shared" si="4"/>
        <v>188255.45598000003</v>
      </c>
      <c r="J24">
        <f t="shared" si="5"/>
        <v>5.6481762744393631</v>
      </c>
      <c r="K24">
        <v>0.8313415774706433</v>
      </c>
      <c r="L24">
        <v>24972</v>
      </c>
      <c r="M24">
        <v>0.79</v>
      </c>
      <c r="N24">
        <f t="shared" si="2"/>
        <v>261492.09429000001</v>
      </c>
      <c r="O24">
        <f t="shared" si="3"/>
        <v>9.5498106999386181</v>
      </c>
      <c r="P24">
        <v>5.193817075124139</v>
      </c>
    </row>
    <row r="25" spans="1:16">
      <c r="A25" s="1">
        <v>43956</v>
      </c>
      <c r="B25">
        <v>3900</v>
      </c>
      <c r="C25">
        <v>0.05</v>
      </c>
      <c r="D25">
        <f t="shared" si="0"/>
        <v>69000.219249999995</v>
      </c>
      <c r="E25">
        <f t="shared" si="1"/>
        <v>5.6521559531131498</v>
      </c>
      <c r="F25">
        <v>4.3083136990912152</v>
      </c>
      <c r="G25">
        <v>10581</v>
      </c>
      <c r="H25">
        <v>1.3</v>
      </c>
      <c r="I25">
        <f t="shared" si="4"/>
        <v>189714.80059999999</v>
      </c>
      <c r="J25">
        <f t="shared" si="5"/>
        <v>5.5773192004714893</v>
      </c>
      <c r="K25">
        <v>0.78058873318912814</v>
      </c>
      <c r="L25">
        <v>22593</v>
      </c>
      <c r="M25">
        <v>0.79</v>
      </c>
      <c r="N25">
        <f t="shared" si="2"/>
        <v>261492.09429000001</v>
      </c>
      <c r="O25">
        <f t="shared" si="3"/>
        <v>8.6400317613212074</v>
      </c>
      <c r="P25">
        <v>5.5415394148630108</v>
      </c>
    </row>
    <row r="26" spans="1:16">
      <c r="A26" s="1">
        <v>43957</v>
      </c>
      <c r="B26">
        <v>2958</v>
      </c>
      <c r="C26">
        <v>0.05</v>
      </c>
      <c r="D26">
        <f t="shared" si="0"/>
        <v>69000.219249999995</v>
      </c>
      <c r="E26">
        <f t="shared" si="1"/>
        <v>4.2869428998227423</v>
      </c>
      <c r="F26">
        <v>2.5263742365352582</v>
      </c>
      <c r="G26">
        <v>10102</v>
      </c>
      <c r="H26">
        <v>1.28</v>
      </c>
      <c r="I26">
        <f t="shared" si="4"/>
        <v>186796.11136000001</v>
      </c>
      <c r="J26">
        <f t="shared" si="5"/>
        <v>5.4080354919868068</v>
      </c>
      <c r="K26">
        <v>0.76552310745676211</v>
      </c>
      <c r="L26">
        <v>23841</v>
      </c>
      <c r="M26">
        <v>0.81</v>
      </c>
      <c r="N26">
        <f t="shared" si="2"/>
        <v>268112.14731000003</v>
      </c>
      <c r="O26">
        <f t="shared" si="3"/>
        <v>8.8921745020505387</v>
      </c>
      <c r="P26">
        <v>8.9929113711673168</v>
      </c>
    </row>
    <row r="27" spans="1:16">
      <c r="A27" s="1">
        <v>43958</v>
      </c>
      <c r="B27">
        <v>3561</v>
      </c>
      <c r="C27">
        <v>0.06</v>
      </c>
      <c r="D27">
        <f t="shared" si="0"/>
        <v>82800.263099999996</v>
      </c>
      <c r="E27">
        <f t="shared" si="1"/>
        <v>4.3007109720162235</v>
      </c>
      <c r="F27">
        <v>3.1100478468899522</v>
      </c>
      <c r="G27">
        <v>10559</v>
      </c>
      <c r="H27">
        <v>1.24</v>
      </c>
      <c r="I27">
        <f t="shared" si="4"/>
        <v>180958.73288</v>
      </c>
      <c r="J27">
        <f t="shared" si="5"/>
        <v>5.8350320163890839</v>
      </c>
      <c r="K27">
        <v>0.78202336171055231</v>
      </c>
      <c r="L27">
        <v>24128</v>
      </c>
      <c r="M27">
        <v>0.82</v>
      </c>
      <c r="N27">
        <f t="shared" si="2"/>
        <v>271422.17381999997</v>
      </c>
      <c r="O27">
        <f t="shared" si="3"/>
        <v>8.889472683982353</v>
      </c>
      <c r="P27">
        <v>9.7521551724137936</v>
      </c>
    </row>
    <row r="28" spans="1:16">
      <c r="A28" s="1">
        <v>43959</v>
      </c>
      <c r="B28">
        <v>3390</v>
      </c>
      <c r="C28">
        <v>0.06</v>
      </c>
      <c r="D28">
        <f t="shared" si="0"/>
        <v>82800.263099999996</v>
      </c>
      <c r="E28">
        <f t="shared" si="1"/>
        <v>4.0941898891140118</v>
      </c>
      <c r="F28">
        <v>2.9050613956274334</v>
      </c>
      <c r="G28">
        <v>11231</v>
      </c>
      <c r="H28">
        <v>1.25</v>
      </c>
      <c r="I28">
        <f t="shared" si="4"/>
        <v>182418.07750000001</v>
      </c>
      <c r="J28">
        <f t="shared" si="5"/>
        <v>6.1567363026287785</v>
      </c>
      <c r="K28">
        <v>0.74817691069230041</v>
      </c>
      <c r="L28">
        <v>28369</v>
      </c>
      <c r="M28">
        <v>0.89</v>
      </c>
      <c r="N28">
        <f t="shared" si="2"/>
        <v>294592.35939</v>
      </c>
      <c r="O28">
        <f t="shared" si="3"/>
        <v>9.6299171026507597</v>
      </c>
      <c r="P28">
        <v>7.8924177799710948</v>
      </c>
    </row>
    <row r="29" spans="1:16">
      <c r="A29" s="1">
        <v>43960</v>
      </c>
      <c r="B29">
        <v>3320</v>
      </c>
      <c r="C29">
        <v>0.06</v>
      </c>
      <c r="D29">
        <f t="shared" si="0"/>
        <v>82800.263099999996</v>
      </c>
      <c r="E29">
        <f t="shared" si="1"/>
        <v>4.0096490949435157</v>
      </c>
      <c r="F29">
        <v>3.622047244094488</v>
      </c>
      <c r="G29">
        <v>10699</v>
      </c>
      <c r="H29">
        <v>1.32</v>
      </c>
      <c r="I29">
        <f t="shared" si="4"/>
        <v>192633.48983999999</v>
      </c>
      <c r="J29">
        <f t="shared" si="5"/>
        <v>5.5540705870440874</v>
      </c>
      <c r="K29">
        <v>0.7657376903214318</v>
      </c>
      <c r="L29">
        <v>26957</v>
      </c>
      <c r="M29">
        <v>0.9</v>
      </c>
      <c r="N29">
        <f t="shared" si="2"/>
        <v>297902.38590000005</v>
      </c>
      <c r="O29">
        <f t="shared" si="3"/>
        <v>9.0489372612977093</v>
      </c>
      <c r="P29">
        <v>5.6015135215342955</v>
      </c>
    </row>
    <row r="30" spans="1:16">
      <c r="A30" s="1">
        <v>43961</v>
      </c>
      <c r="B30">
        <v>3277</v>
      </c>
      <c r="C30">
        <v>0.06</v>
      </c>
      <c r="D30">
        <f t="shared" si="0"/>
        <v>82800.263099999996</v>
      </c>
      <c r="E30">
        <f t="shared" si="1"/>
        <v>3.9577168928102116</v>
      </c>
      <c r="F30">
        <v>2.5980051032243101</v>
      </c>
      <c r="G30">
        <v>10817</v>
      </c>
      <c r="H30">
        <v>1.3</v>
      </c>
      <c r="I30">
        <f t="shared" si="4"/>
        <v>189714.80059999999</v>
      </c>
      <c r="J30">
        <f t="shared" si="5"/>
        <v>5.701716453218042</v>
      </c>
      <c r="K30">
        <v>0.85054678007290396</v>
      </c>
      <c r="L30">
        <v>25612</v>
      </c>
      <c r="M30">
        <v>0.94</v>
      </c>
      <c r="N30">
        <f t="shared" si="2"/>
        <v>311142.49193999998</v>
      </c>
      <c r="O30">
        <f t="shared" si="3"/>
        <v>8.2315982752169248</v>
      </c>
      <c r="P30">
        <v>6.3017335623926281</v>
      </c>
    </row>
    <row r="31" spans="1:16">
      <c r="A31" s="1">
        <v>43962</v>
      </c>
      <c r="B31">
        <v>4213</v>
      </c>
      <c r="C31">
        <v>0.06</v>
      </c>
      <c r="D31">
        <f t="shared" si="0"/>
        <v>82800.263099999996</v>
      </c>
      <c r="E31">
        <f t="shared" si="1"/>
        <v>5.0881480834328414</v>
      </c>
      <c r="F31">
        <v>2.255639097744361</v>
      </c>
      <c r="G31">
        <v>11012</v>
      </c>
      <c r="H31">
        <v>1.32</v>
      </c>
      <c r="I31">
        <f t="shared" si="4"/>
        <v>192633.48983999999</v>
      </c>
      <c r="J31">
        <f t="shared" si="5"/>
        <v>5.716555314004065</v>
      </c>
      <c r="K31">
        <v>0.85975778866598873</v>
      </c>
      <c r="L31">
        <v>20258</v>
      </c>
      <c r="M31">
        <v>0.96</v>
      </c>
      <c r="N31">
        <f t="shared" si="2"/>
        <v>317762.54495999997</v>
      </c>
      <c r="O31">
        <f t="shared" si="3"/>
        <v>6.3752007029494564</v>
      </c>
      <c r="P31">
        <v>3.6232599466877282</v>
      </c>
    </row>
    <row r="32" spans="1:16">
      <c r="A32" s="1">
        <v>43963</v>
      </c>
      <c r="B32">
        <v>3604</v>
      </c>
      <c r="C32">
        <v>0.06</v>
      </c>
      <c r="D32">
        <f t="shared" si="0"/>
        <v>82800.263099999996</v>
      </c>
      <c r="E32">
        <f t="shared" si="1"/>
        <v>4.3526431741495282</v>
      </c>
      <c r="F32">
        <v>3.3688938798427848</v>
      </c>
      <c r="G32">
        <v>11656</v>
      </c>
      <c r="H32">
        <v>1.32</v>
      </c>
      <c r="I32">
        <f t="shared" si="4"/>
        <v>192633.48983999999</v>
      </c>
      <c r="J32">
        <f t="shared" si="5"/>
        <v>6.0508689375255518</v>
      </c>
      <c r="K32">
        <v>0.86269524155466759</v>
      </c>
      <c r="L32">
        <v>18117</v>
      </c>
      <c r="M32">
        <v>0.99</v>
      </c>
      <c r="N32">
        <f t="shared" si="2"/>
        <v>327692.62449000002</v>
      </c>
      <c r="O32">
        <f t="shared" si="3"/>
        <v>5.5286566269827242</v>
      </c>
      <c r="P32">
        <v>6.3807473643539216</v>
      </c>
    </row>
    <row r="33" spans="1:16">
      <c r="A33" s="1">
        <v>43964</v>
      </c>
      <c r="B33">
        <v>3525</v>
      </c>
      <c r="C33">
        <v>0.06</v>
      </c>
      <c r="D33">
        <f t="shared" si="0"/>
        <v>82800.263099999996</v>
      </c>
      <c r="E33">
        <f t="shared" si="1"/>
        <v>4.2572328492999683</v>
      </c>
      <c r="F33">
        <v>3.6768652710681695</v>
      </c>
      <c r="G33">
        <v>10899</v>
      </c>
      <c r="H33">
        <v>1.36</v>
      </c>
      <c r="I33">
        <f t="shared" si="4"/>
        <v>198470.86832000001</v>
      </c>
      <c r="J33">
        <f t="shared" si="5"/>
        <v>5.4914860262651972</v>
      </c>
      <c r="K33">
        <v>0.82361015785861358</v>
      </c>
      <c r="L33">
        <v>22048</v>
      </c>
      <c r="M33">
        <v>1.02</v>
      </c>
      <c r="N33">
        <f t="shared" si="2"/>
        <v>337622.70402</v>
      </c>
      <c r="O33">
        <f t="shared" si="3"/>
        <v>6.530366511931593</v>
      </c>
      <c r="P33">
        <v>7.7240566037735849</v>
      </c>
    </row>
    <row r="34" spans="1:16">
      <c r="A34" s="1">
        <v>43965</v>
      </c>
      <c r="B34">
        <v>3722</v>
      </c>
      <c r="C34">
        <v>0.06</v>
      </c>
      <c r="D34">
        <f t="shared" si="0"/>
        <v>82800.263099999996</v>
      </c>
      <c r="E34">
        <f t="shared" si="1"/>
        <v>4.4951547986083638</v>
      </c>
      <c r="F34">
        <v>2.4304685542470557</v>
      </c>
      <c r="G34">
        <v>9974</v>
      </c>
      <c r="H34">
        <v>1.4</v>
      </c>
      <c r="I34">
        <f t="shared" si="4"/>
        <v>204308.24679999999</v>
      </c>
      <c r="J34">
        <f t="shared" si="5"/>
        <v>4.8818391602976643</v>
      </c>
      <c r="K34">
        <v>0.88998990733094774</v>
      </c>
      <c r="L34">
        <v>20782</v>
      </c>
      <c r="M34">
        <v>1.06</v>
      </c>
      <c r="N34">
        <f t="shared" si="2"/>
        <v>350862.81005999999</v>
      </c>
      <c r="O34">
        <f t="shared" si="3"/>
        <v>5.923112796265336</v>
      </c>
      <c r="P34">
        <v>8.4015012992012323</v>
      </c>
    </row>
    <row r="35" spans="1:16">
      <c r="A35" s="1">
        <v>43966</v>
      </c>
      <c r="B35">
        <v>3967</v>
      </c>
      <c r="C35">
        <v>0.06</v>
      </c>
      <c r="D35">
        <f t="shared" si="0"/>
        <v>82800.263099999996</v>
      </c>
      <c r="E35">
        <f t="shared" si="1"/>
        <v>4.7910475782050987</v>
      </c>
      <c r="F35">
        <v>2.73109243697479</v>
      </c>
      <c r="G35">
        <v>10598</v>
      </c>
      <c r="H35">
        <v>1.4</v>
      </c>
      <c r="I35">
        <f t="shared" si="4"/>
        <v>204308.24679999999</v>
      </c>
      <c r="J35">
        <f t="shared" si="5"/>
        <v>5.1872600181306048</v>
      </c>
      <c r="K35">
        <v>0.99258070984559854</v>
      </c>
      <c r="L35">
        <v>27143</v>
      </c>
      <c r="M35">
        <v>1.05</v>
      </c>
      <c r="N35">
        <f t="shared" si="2"/>
        <v>347552.78354999999</v>
      </c>
      <c r="O35">
        <f t="shared" si="3"/>
        <v>7.8097489891330785</v>
      </c>
      <c r="P35">
        <v>6.532070883837453</v>
      </c>
    </row>
    <row r="36" spans="1:16">
      <c r="A36" s="1">
        <v>43967</v>
      </c>
      <c r="B36">
        <v>3970</v>
      </c>
      <c r="C36">
        <v>0.06</v>
      </c>
      <c r="D36">
        <f t="shared" si="0"/>
        <v>82800.263099999996</v>
      </c>
      <c r="E36">
        <f t="shared" si="1"/>
        <v>4.79467075509812</v>
      </c>
      <c r="F36">
        <v>2.5031289111389237</v>
      </c>
      <c r="G36">
        <v>9200</v>
      </c>
      <c r="H36">
        <v>1.44</v>
      </c>
      <c r="I36">
        <f t="shared" si="4"/>
        <v>210145.62528000001</v>
      </c>
      <c r="J36">
        <f t="shared" si="5"/>
        <v>4.377916498495666</v>
      </c>
      <c r="K36">
        <v>0.95301000188714857</v>
      </c>
      <c r="L36">
        <v>25508</v>
      </c>
      <c r="M36">
        <v>1.0900000000000001</v>
      </c>
      <c r="N36">
        <f t="shared" si="2"/>
        <v>360792.88959000004</v>
      </c>
      <c r="O36">
        <f t="shared" si="3"/>
        <v>7.0699841199716911</v>
      </c>
      <c r="P36">
        <v>6.5156029480947151</v>
      </c>
    </row>
    <row r="37" spans="1:16">
      <c r="A37" s="1">
        <v>43968</v>
      </c>
      <c r="B37">
        <v>4987</v>
      </c>
      <c r="C37">
        <v>0.06</v>
      </c>
      <c r="D37">
        <f t="shared" si="0"/>
        <v>82800.263099999996</v>
      </c>
      <c r="E37">
        <f t="shared" si="1"/>
        <v>6.0229277218323238</v>
      </c>
      <c r="F37">
        <v>3.0104971281441868</v>
      </c>
      <c r="G37">
        <v>9709</v>
      </c>
      <c r="H37">
        <v>1.48</v>
      </c>
      <c r="I37">
        <f t="shared" si="4"/>
        <v>215983.00375999999</v>
      </c>
      <c r="J37">
        <f t="shared" si="5"/>
        <v>4.49526112285605</v>
      </c>
      <c r="K37">
        <v>1.1086956521739131</v>
      </c>
      <c r="L37">
        <v>24487</v>
      </c>
      <c r="M37">
        <v>1.1299999999999999</v>
      </c>
      <c r="N37">
        <f t="shared" si="2"/>
        <v>374032.99562999996</v>
      </c>
      <c r="O37">
        <f t="shared" si="3"/>
        <v>6.5467486254135112</v>
      </c>
      <c r="P37">
        <v>4.8433862866010537</v>
      </c>
    </row>
    <row r="38" spans="1:16">
      <c r="A38" s="1">
        <v>43969</v>
      </c>
      <c r="B38">
        <v>5242</v>
      </c>
      <c r="C38">
        <v>7.0000000000000007E-2</v>
      </c>
      <c r="D38">
        <f t="shared" si="0"/>
        <v>96600.306949999998</v>
      </c>
      <c r="E38">
        <f t="shared" si="1"/>
        <v>5.4264837923478257</v>
      </c>
      <c r="F38">
        <v>2.8305963699222128</v>
      </c>
      <c r="G38">
        <v>8926</v>
      </c>
      <c r="H38">
        <v>1.51</v>
      </c>
      <c r="I38">
        <f t="shared" si="4"/>
        <v>220361.03762000002</v>
      </c>
      <c r="J38">
        <f t="shared" si="5"/>
        <v>4.0506253266933587</v>
      </c>
      <c r="K38">
        <v>1.0505716345658667</v>
      </c>
      <c r="L38">
        <v>18873</v>
      </c>
      <c r="M38">
        <v>1.17</v>
      </c>
      <c r="N38">
        <f t="shared" ref="N38:N101" si="6">M38*331002651/1000</f>
        <v>387273.10166999995</v>
      </c>
      <c r="O38">
        <f t="shared" ref="O38:O101" si="7">100*L38/N38</f>
        <v>4.8733051478700187</v>
      </c>
      <c r="P38">
        <v>4.2812483441954114</v>
      </c>
    </row>
    <row r="39" spans="1:16">
      <c r="A39" s="1">
        <v>43970</v>
      </c>
      <c r="B39">
        <v>4970</v>
      </c>
      <c r="C39">
        <v>7.0000000000000007E-2</v>
      </c>
      <c r="D39">
        <f t="shared" si="0"/>
        <v>96600.306949999998</v>
      </c>
      <c r="E39">
        <f t="shared" si="1"/>
        <v>5.1449111880901741</v>
      </c>
      <c r="F39">
        <v>2.3724406889827754</v>
      </c>
      <c r="G39">
        <v>9263</v>
      </c>
      <c r="H39">
        <v>1.56</v>
      </c>
      <c r="I39">
        <f t="shared" si="4"/>
        <v>227657.76071999999</v>
      </c>
      <c r="J39">
        <f t="shared" si="5"/>
        <v>4.0688268085851531</v>
      </c>
      <c r="K39">
        <v>1.1539323325117634</v>
      </c>
      <c r="L39">
        <v>21841</v>
      </c>
      <c r="M39">
        <v>1.19</v>
      </c>
      <c r="N39">
        <f t="shared" si="6"/>
        <v>393893.15469</v>
      </c>
      <c r="O39">
        <f t="shared" si="7"/>
        <v>5.5449046879703214</v>
      </c>
      <c r="P39">
        <v>3.6216290462890894</v>
      </c>
    </row>
    <row r="40" spans="1:16">
      <c r="A40" s="1">
        <v>43971</v>
      </c>
      <c r="B40">
        <v>5611</v>
      </c>
      <c r="C40">
        <v>7.0000000000000007E-2</v>
      </c>
      <c r="D40">
        <f t="shared" si="0"/>
        <v>96600.306949999998</v>
      </c>
      <c r="E40">
        <f t="shared" si="1"/>
        <v>5.8084701562120662</v>
      </c>
      <c r="F40">
        <v>2.3426573426573425</v>
      </c>
      <c r="G40">
        <v>8764</v>
      </c>
      <c r="H40">
        <v>1.62</v>
      </c>
      <c r="I40">
        <f t="shared" si="4"/>
        <v>236413.82844000004</v>
      </c>
      <c r="J40">
        <f t="shared" si="5"/>
        <v>3.7070589558276343</v>
      </c>
      <c r="K40">
        <v>1.1767246032602829</v>
      </c>
      <c r="L40">
        <v>19970</v>
      </c>
      <c r="M40">
        <v>1.21</v>
      </c>
      <c r="N40">
        <f t="shared" si="6"/>
        <v>400513.20770999999</v>
      </c>
      <c r="O40">
        <f t="shared" si="7"/>
        <v>4.9861027340850388</v>
      </c>
      <c r="P40">
        <v>7.8517776664997498</v>
      </c>
    </row>
    <row r="41" spans="1:16">
      <c r="A41" s="1">
        <v>43972</v>
      </c>
      <c r="B41">
        <v>5609</v>
      </c>
      <c r="C41">
        <v>7.0000000000000007E-2</v>
      </c>
      <c r="D41">
        <f t="shared" si="0"/>
        <v>96600.306949999998</v>
      </c>
      <c r="E41">
        <f t="shared" si="1"/>
        <v>5.8063997694160534</v>
      </c>
      <c r="F41">
        <v>2.457247218993857</v>
      </c>
      <c r="G41">
        <v>8849</v>
      </c>
      <c r="H41">
        <v>1.68</v>
      </c>
      <c r="I41">
        <f t="shared" si="4"/>
        <v>245169.89616</v>
      </c>
      <c r="J41">
        <f t="shared" si="5"/>
        <v>3.6093338287442376</v>
      </c>
      <c r="K41">
        <v>1.2893655864901872</v>
      </c>
      <c r="L41">
        <v>23285</v>
      </c>
      <c r="M41">
        <v>1.21</v>
      </c>
      <c r="N41">
        <f t="shared" si="6"/>
        <v>400513.20770999999</v>
      </c>
      <c r="O41">
        <f t="shared" si="7"/>
        <v>5.8137907943500311</v>
      </c>
      <c r="P41">
        <v>6.5192183809319308</v>
      </c>
    </row>
    <row r="42" spans="1:16">
      <c r="A42" s="1">
        <v>43973</v>
      </c>
      <c r="B42">
        <v>6088</v>
      </c>
      <c r="C42">
        <v>7.0000000000000007E-2</v>
      </c>
      <c r="D42">
        <f t="shared" si="0"/>
        <v>96600.306949999998</v>
      </c>
      <c r="E42">
        <f t="shared" si="1"/>
        <v>6.3022574070609618</v>
      </c>
      <c r="F42">
        <v>2.1725826193390452</v>
      </c>
      <c r="G42">
        <v>8894</v>
      </c>
      <c r="H42">
        <v>1.71</v>
      </c>
      <c r="I42">
        <f t="shared" si="4"/>
        <v>249547.93001999997</v>
      </c>
      <c r="J42">
        <f t="shared" si="5"/>
        <v>3.5640447906288752</v>
      </c>
      <c r="K42">
        <v>1.3447847214374506</v>
      </c>
      <c r="L42">
        <v>25434</v>
      </c>
      <c r="M42">
        <v>1.24</v>
      </c>
      <c r="N42">
        <f t="shared" si="6"/>
        <v>410443.28724000003</v>
      </c>
      <c r="O42">
        <f t="shared" si="7"/>
        <v>6.196714818027437</v>
      </c>
      <c r="P42">
        <v>4.9657938192970041</v>
      </c>
    </row>
    <row r="43" spans="1:16">
      <c r="A43" s="1">
        <v>43974</v>
      </c>
      <c r="B43">
        <v>6654</v>
      </c>
      <c r="C43">
        <v>7.0000000000000007E-2</v>
      </c>
      <c r="D43">
        <f t="shared" si="0"/>
        <v>96600.306949999998</v>
      </c>
      <c r="E43">
        <f t="shared" si="1"/>
        <v>6.8881768703323978</v>
      </c>
      <c r="F43">
        <v>2.1311721446795739</v>
      </c>
      <c r="G43">
        <v>9434</v>
      </c>
      <c r="H43">
        <v>1.73</v>
      </c>
      <c r="I43">
        <f t="shared" si="4"/>
        <v>252466.61925999998</v>
      </c>
      <c r="J43">
        <f t="shared" si="5"/>
        <v>3.736731623234713</v>
      </c>
      <c r="K43">
        <v>1.3717112660220374</v>
      </c>
      <c r="L43">
        <v>24147</v>
      </c>
      <c r="M43">
        <v>1.2</v>
      </c>
      <c r="N43">
        <f t="shared" si="6"/>
        <v>397203.18119999999</v>
      </c>
      <c r="O43">
        <f t="shared" si="7"/>
        <v>6.0792564468010859</v>
      </c>
      <c r="P43">
        <v>5.4043980618710394</v>
      </c>
    </row>
    <row r="44" spans="1:16">
      <c r="A44" s="1">
        <v>43975</v>
      </c>
      <c r="B44">
        <v>6977</v>
      </c>
      <c r="C44">
        <v>7.0000000000000007E-2</v>
      </c>
      <c r="D44">
        <f t="shared" ref="D44:D107" si="8">C44*1380004385/1000</f>
        <v>96600.306949999998</v>
      </c>
      <c r="E44">
        <f t="shared" ref="E44:E107" si="9">100*B44/D44</f>
        <v>7.2225443378883591</v>
      </c>
      <c r="F44">
        <v>2.1931674398987768</v>
      </c>
      <c r="G44">
        <v>8599</v>
      </c>
      <c r="H44">
        <v>1.76</v>
      </c>
      <c r="I44">
        <f t="shared" si="4"/>
        <v>256844.65312</v>
      </c>
      <c r="J44">
        <f t="shared" si="5"/>
        <v>3.3479381001489932</v>
      </c>
      <c r="K44">
        <v>1.3779944880220478</v>
      </c>
      <c r="L44">
        <v>20568</v>
      </c>
      <c r="M44">
        <v>1.1599999999999999</v>
      </c>
      <c r="N44">
        <f t="shared" si="6"/>
        <v>383963.07515999995</v>
      </c>
      <c r="O44">
        <f t="shared" si="7"/>
        <v>5.3567650981618948</v>
      </c>
      <c r="P44">
        <v>5.0857035223205873</v>
      </c>
    </row>
    <row r="45" spans="1:16">
      <c r="A45" s="1">
        <v>43976</v>
      </c>
      <c r="B45">
        <v>6535</v>
      </c>
      <c r="C45">
        <v>7.0000000000000007E-2</v>
      </c>
      <c r="D45">
        <f t="shared" si="8"/>
        <v>96600.306949999998</v>
      </c>
      <c r="E45">
        <f t="shared" si="9"/>
        <v>6.7649888559696754</v>
      </c>
      <c r="F45">
        <v>2.3386342376052385</v>
      </c>
      <c r="G45">
        <v>8946</v>
      </c>
      <c r="H45">
        <v>1.77</v>
      </c>
      <c r="I45">
        <f t="shared" si="4"/>
        <v>258303.99774000002</v>
      </c>
      <c r="J45">
        <f t="shared" si="5"/>
        <v>3.4633610312933438</v>
      </c>
      <c r="K45">
        <v>1.5118036981044307</v>
      </c>
      <c r="L45">
        <v>19064</v>
      </c>
      <c r="M45">
        <v>1.1499999999999999</v>
      </c>
      <c r="N45">
        <f t="shared" si="6"/>
        <v>380653.04864999995</v>
      </c>
      <c r="O45">
        <f t="shared" si="7"/>
        <v>5.0082352072605687</v>
      </c>
      <c r="P45">
        <v>3.0775962660443406</v>
      </c>
    </row>
    <row r="46" spans="1:16">
      <c r="A46" s="1">
        <v>43977</v>
      </c>
      <c r="B46">
        <v>6387</v>
      </c>
      <c r="C46">
        <v>7.0000000000000007E-2</v>
      </c>
      <c r="D46">
        <f t="shared" si="8"/>
        <v>96600.306949999998</v>
      </c>
      <c r="E46">
        <f t="shared" si="9"/>
        <v>6.6117802330647768</v>
      </c>
      <c r="F46">
        <v>2.9094643162758858</v>
      </c>
      <c r="G46">
        <v>8915</v>
      </c>
      <c r="H46">
        <v>1.8</v>
      </c>
      <c r="I46">
        <f t="shared" si="4"/>
        <v>262682.03159999999</v>
      </c>
      <c r="J46">
        <f t="shared" si="5"/>
        <v>3.3938370073120754</v>
      </c>
      <c r="K46">
        <v>1.5537670467247933</v>
      </c>
      <c r="L46">
        <v>18910</v>
      </c>
      <c r="M46">
        <v>1.18</v>
      </c>
      <c r="N46">
        <f t="shared" si="6"/>
        <v>390583.12818</v>
      </c>
      <c r="O46">
        <f t="shared" si="7"/>
        <v>4.8414789671317644</v>
      </c>
      <c r="P46">
        <v>2.6227444397817878</v>
      </c>
    </row>
    <row r="47" spans="1:16">
      <c r="A47" s="1">
        <v>43978</v>
      </c>
      <c r="B47">
        <v>6566</v>
      </c>
      <c r="C47">
        <v>0.08</v>
      </c>
      <c r="D47">
        <f t="shared" si="8"/>
        <v>110400.3508</v>
      </c>
      <c r="E47">
        <f t="shared" si="9"/>
        <v>5.9474448698943805</v>
      </c>
      <c r="F47">
        <v>2.5722145804676755</v>
      </c>
      <c r="G47">
        <v>8338</v>
      </c>
      <c r="H47">
        <v>1.82</v>
      </c>
      <c r="I47">
        <f t="shared" si="4"/>
        <v>265600.72084000002</v>
      </c>
      <c r="J47">
        <f t="shared" si="5"/>
        <v>3.1392987088400552</v>
      </c>
      <c r="K47">
        <v>1.6713404374649468</v>
      </c>
      <c r="L47">
        <v>18721</v>
      </c>
      <c r="M47">
        <v>1.19</v>
      </c>
      <c r="N47">
        <f t="shared" si="6"/>
        <v>393893.15469</v>
      </c>
      <c r="O47">
        <f t="shared" si="7"/>
        <v>4.75281171482498</v>
      </c>
      <c r="P47">
        <v>3.6805922792173451</v>
      </c>
    </row>
    <row r="48" spans="1:16">
      <c r="A48" s="1">
        <v>43979</v>
      </c>
      <c r="B48">
        <v>7466</v>
      </c>
      <c r="C48">
        <v>0.08</v>
      </c>
      <c r="D48">
        <f t="shared" si="8"/>
        <v>110400.3508</v>
      </c>
      <c r="E48">
        <f t="shared" si="9"/>
        <v>6.7626596708241618</v>
      </c>
      <c r="F48">
        <v>2.4249104436483879</v>
      </c>
      <c r="G48">
        <v>8371</v>
      </c>
      <c r="H48">
        <v>1.83</v>
      </c>
      <c r="I48">
        <f t="shared" si="4"/>
        <v>267060.06546000001</v>
      </c>
      <c r="J48">
        <f t="shared" si="5"/>
        <v>3.1345008418167262</v>
      </c>
      <c r="K48">
        <v>1.9309186855360998</v>
      </c>
      <c r="L48">
        <v>21817</v>
      </c>
      <c r="M48">
        <v>1.2</v>
      </c>
      <c r="N48">
        <f t="shared" si="6"/>
        <v>397203.18119999999</v>
      </c>
      <c r="O48">
        <f t="shared" si="7"/>
        <v>5.4926549012241397</v>
      </c>
      <c r="P48">
        <v>8.1512739704075639</v>
      </c>
    </row>
    <row r="49" spans="1:16">
      <c r="A49" s="1">
        <v>43980</v>
      </c>
      <c r="B49">
        <v>7964</v>
      </c>
      <c r="C49">
        <v>0.08</v>
      </c>
      <c r="D49">
        <f t="shared" si="8"/>
        <v>110400.3508</v>
      </c>
      <c r="E49">
        <f t="shared" si="9"/>
        <v>7.2137451940053072</v>
      </c>
      <c r="F49">
        <v>3.3071059749200886</v>
      </c>
      <c r="G49">
        <v>8572</v>
      </c>
      <c r="H49">
        <v>1.87</v>
      </c>
      <c r="I49">
        <f t="shared" si="4"/>
        <v>272897.44394000003</v>
      </c>
      <c r="J49">
        <f t="shared" si="5"/>
        <v>3.1411067382091944</v>
      </c>
      <c r="K49">
        <v>1.9949826782941107</v>
      </c>
      <c r="L49">
        <v>25337</v>
      </c>
      <c r="M49">
        <v>1.2</v>
      </c>
      <c r="N49">
        <f t="shared" si="6"/>
        <v>397203.18119999999</v>
      </c>
      <c r="O49">
        <f t="shared" si="7"/>
        <v>6.3788512275893119</v>
      </c>
      <c r="P49">
        <v>5.3857083925379294</v>
      </c>
    </row>
    <row r="50" spans="1:16">
      <c r="A50" s="1">
        <v>43981</v>
      </c>
      <c r="B50">
        <v>8380</v>
      </c>
      <c r="C50">
        <v>0.08</v>
      </c>
      <c r="D50">
        <f t="shared" si="8"/>
        <v>110400.3508</v>
      </c>
      <c r="E50">
        <f t="shared" si="9"/>
        <v>7.590555590879517</v>
      </c>
      <c r="F50">
        <v>2.4603936629860779</v>
      </c>
      <c r="G50">
        <v>8572</v>
      </c>
      <c r="H50">
        <v>1.92</v>
      </c>
      <c r="I50">
        <f t="shared" si="4"/>
        <v>280194.16703999997</v>
      </c>
      <c r="J50">
        <f t="shared" si="5"/>
        <v>3.0593070835683305</v>
      </c>
      <c r="K50">
        <v>1.9248716752216519</v>
      </c>
      <c r="L50">
        <v>23297</v>
      </c>
      <c r="M50">
        <v>1.24</v>
      </c>
      <c r="N50">
        <f t="shared" si="6"/>
        <v>410443.28724000003</v>
      </c>
      <c r="O50">
        <f t="shared" si="7"/>
        <v>5.676058233686609</v>
      </c>
      <c r="P50">
        <v>4.8111457552196395</v>
      </c>
    </row>
    <row r="51" spans="1:16">
      <c r="A51" s="1">
        <v>43982</v>
      </c>
      <c r="B51">
        <v>8392</v>
      </c>
      <c r="C51">
        <v>0.08</v>
      </c>
      <c r="D51">
        <f t="shared" si="8"/>
        <v>110400.3508</v>
      </c>
      <c r="E51">
        <f t="shared" si="9"/>
        <v>7.6014251215585809</v>
      </c>
      <c r="F51">
        <v>2.5447905968275704</v>
      </c>
      <c r="G51">
        <v>8952</v>
      </c>
      <c r="H51">
        <v>1.94</v>
      </c>
      <c r="I51">
        <f t="shared" si="4"/>
        <v>283112.85627999995</v>
      </c>
      <c r="J51">
        <f t="shared" si="5"/>
        <v>3.1619899278422134</v>
      </c>
      <c r="K51">
        <v>1.9248716752216519</v>
      </c>
      <c r="L51">
        <v>19807</v>
      </c>
      <c r="M51">
        <v>1.31</v>
      </c>
      <c r="N51">
        <f t="shared" si="6"/>
        <v>433613.47281000001</v>
      </c>
      <c r="O51">
        <f t="shared" si="7"/>
        <v>4.567893121872391</v>
      </c>
      <c r="P51">
        <v>4.0563162638966395</v>
      </c>
    </row>
    <row r="52" spans="1:16">
      <c r="A52" s="1">
        <v>43983</v>
      </c>
      <c r="B52">
        <v>8171</v>
      </c>
      <c r="C52">
        <v>0.08</v>
      </c>
      <c r="D52">
        <f t="shared" si="8"/>
        <v>110400.3508</v>
      </c>
      <c r="E52">
        <f t="shared" si="9"/>
        <v>7.401244598219157</v>
      </c>
      <c r="F52">
        <v>2.6029526029526031</v>
      </c>
      <c r="G52">
        <v>9268</v>
      </c>
      <c r="H52">
        <v>1.95</v>
      </c>
      <c r="I52">
        <f t="shared" si="4"/>
        <v>284572.2009</v>
      </c>
      <c r="J52">
        <f t="shared" si="5"/>
        <v>3.2568184702120004</v>
      </c>
      <c r="K52">
        <v>1.9436997319034852</v>
      </c>
      <c r="L52">
        <v>21086</v>
      </c>
      <c r="M52">
        <v>1.32</v>
      </c>
      <c r="N52">
        <f t="shared" si="6"/>
        <v>436923.49932</v>
      </c>
      <c r="O52">
        <f t="shared" si="7"/>
        <v>4.8260164611921565</v>
      </c>
      <c r="P52">
        <v>3.0393295299641543</v>
      </c>
    </row>
    <row r="53" spans="1:16">
      <c r="A53" s="1">
        <v>43984</v>
      </c>
      <c r="B53">
        <v>8909</v>
      </c>
      <c r="C53">
        <v>0.08</v>
      </c>
      <c r="D53">
        <f t="shared" si="8"/>
        <v>110400.3508</v>
      </c>
      <c r="E53">
        <f t="shared" si="9"/>
        <v>8.069720734981578</v>
      </c>
      <c r="F53">
        <v>2.5056689342403629</v>
      </c>
      <c r="G53">
        <v>9035</v>
      </c>
      <c r="H53">
        <v>1.97</v>
      </c>
      <c r="I53">
        <f t="shared" si="4"/>
        <v>287490.89013999997</v>
      </c>
      <c r="J53">
        <f t="shared" si="5"/>
        <v>3.1427082769823453</v>
      </c>
      <c r="K53">
        <v>1.8882175226586102</v>
      </c>
      <c r="L53">
        <v>20544</v>
      </c>
      <c r="M53">
        <v>1.33</v>
      </c>
      <c r="N53">
        <f t="shared" si="6"/>
        <v>440233.52583000006</v>
      </c>
      <c r="O53">
        <f t="shared" si="7"/>
        <v>4.6666141478587075</v>
      </c>
      <c r="P53">
        <v>3.6232571374371623</v>
      </c>
    </row>
    <row r="54" spans="1:16">
      <c r="A54" s="1">
        <v>43985</v>
      </c>
      <c r="B54">
        <v>9304</v>
      </c>
      <c r="C54">
        <v>0.08</v>
      </c>
      <c r="D54">
        <f t="shared" si="8"/>
        <v>110400.3508</v>
      </c>
      <c r="E54">
        <f t="shared" si="9"/>
        <v>8.4275094531674259</v>
      </c>
      <c r="F54">
        <v>2.6872795185723177</v>
      </c>
      <c r="G54">
        <v>8863</v>
      </c>
      <c r="H54">
        <v>1.99</v>
      </c>
      <c r="I54">
        <f t="shared" si="4"/>
        <v>290409.57938000001</v>
      </c>
      <c r="J54">
        <f t="shared" si="5"/>
        <v>3.0518965727376344</v>
      </c>
      <c r="K54">
        <v>1.9590481460985059</v>
      </c>
      <c r="L54">
        <v>19699</v>
      </c>
      <c r="M54">
        <v>1.37</v>
      </c>
      <c r="N54">
        <f t="shared" si="6"/>
        <v>453473.63187000004</v>
      </c>
      <c r="O54">
        <f t="shared" si="7"/>
        <v>4.3440232497679663</v>
      </c>
      <c r="P54">
        <v>5.03309968847352</v>
      </c>
    </row>
    <row r="55" spans="1:16">
      <c r="A55" s="1">
        <v>43986</v>
      </c>
      <c r="B55">
        <v>9851</v>
      </c>
      <c r="C55">
        <v>0.08</v>
      </c>
      <c r="D55">
        <f t="shared" si="8"/>
        <v>110400.3508</v>
      </c>
      <c r="E55">
        <f t="shared" si="9"/>
        <v>8.9229788932880822</v>
      </c>
      <c r="F55">
        <v>2.7851189266110996</v>
      </c>
      <c r="G55">
        <v>8536</v>
      </c>
      <c r="H55">
        <v>2.0099999999999998</v>
      </c>
      <c r="I55">
        <f t="shared" si="4"/>
        <v>293328.26861999993</v>
      </c>
      <c r="J55">
        <f t="shared" si="5"/>
        <v>2.9100502451259453</v>
      </c>
      <c r="K55">
        <v>1.985783594719621</v>
      </c>
      <c r="L55">
        <v>21140</v>
      </c>
      <c r="M55">
        <v>1.39</v>
      </c>
      <c r="N55">
        <f t="shared" si="6"/>
        <v>460093.68488999997</v>
      </c>
      <c r="O55">
        <f t="shared" si="7"/>
        <v>4.5947164010856154</v>
      </c>
      <c r="P55">
        <v>5.0459414183461089</v>
      </c>
    </row>
    <row r="56" spans="1:16">
      <c r="A56" s="1">
        <v>43987</v>
      </c>
      <c r="B56">
        <v>9887</v>
      </c>
      <c r="C56">
        <v>0.09</v>
      </c>
      <c r="D56">
        <f t="shared" si="8"/>
        <v>124200.39464999999</v>
      </c>
      <c r="E56">
        <f t="shared" si="9"/>
        <v>7.9605222091780217</v>
      </c>
      <c r="F56">
        <v>3.0226167829211583</v>
      </c>
      <c r="G56">
        <v>8831</v>
      </c>
      <c r="H56">
        <v>2.0299999999999998</v>
      </c>
      <c r="I56">
        <f t="shared" si="4"/>
        <v>296246.95785999997</v>
      </c>
      <c r="J56">
        <f t="shared" si="5"/>
        <v>2.9809588809932501</v>
      </c>
      <c r="K56">
        <v>1.9212746016869728</v>
      </c>
      <c r="L56">
        <v>25178</v>
      </c>
      <c r="M56">
        <v>1.39</v>
      </c>
      <c r="N56">
        <f t="shared" si="6"/>
        <v>460093.68488999997</v>
      </c>
      <c r="O56">
        <f t="shared" si="7"/>
        <v>5.4723637439230668</v>
      </c>
      <c r="P56">
        <v>4.9006622516556293</v>
      </c>
    </row>
    <row r="57" spans="1:16">
      <c r="A57" s="1">
        <v>43988</v>
      </c>
      <c r="B57">
        <v>9971</v>
      </c>
      <c r="C57">
        <v>0.09</v>
      </c>
      <c r="D57">
        <f t="shared" si="8"/>
        <v>124200.39464999999</v>
      </c>
      <c r="E57">
        <f t="shared" si="9"/>
        <v>8.0281548445144182</v>
      </c>
      <c r="F57">
        <v>2.8229255774165956</v>
      </c>
      <c r="G57">
        <v>8726</v>
      </c>
      <c r="H57">
        <v>2.04</v>
      </c>
      <c r="I57">
        <f t="shared" si="4"/>
        <v>297706.30248000001</v>
      </c>
      <c r="J57">
        <f t="shared" si="5"/>
        <v>2.9310766776884796</v>
      </c>
      <c r="K57">
        <v>1.8797418185935908</v>
      </c>
      <c r="L57">
        <v>22223</v>
      </c>
      <c r="M57">
        <v>1.39</v>
      </c>
      <c r="N57">
        <f t="shared" si="6"/>
        <v>460093.68488999997</v>
      </c>
      <c r="O57">
        <f t="shared" si="7"/>
        <v>4.830103244149746</v>
      </c>
      <c r="P57">
        <v>3.7016442926364288</v>
      </c>
    </row>
    <row r="58" spans="1:16">
      <c r="A58" s="1">
        <v>43989</v>
      </c>
      <c r="B58">
        <v>9983</v>
      </c>
      <c r="C58">
        <v>0.09</v>
      </c>
      <c r="D58">
        <f t="shared" si="8"/>
        <v>124200.39464999999</v>
      </c>
      <c r="E58">
        <f t="shared" si="9"/>
        <v>8.0378166495624743</v>
      </c>
      <c r="F58">
        <v>2.3980154355016539</v>
      </c>
      <c r="G58">
        <v>8855</v>
      </c>
      <c r="H58">
        <v>2.0499999999999998</v>
      </c>
      <c r="I58">
        <f t="shared" si="4"/>
        <v>299165.64709999994</v>
      </c>
      <c r="J58">
        <f t="shared" si="5"/>
        <v>2.9598986667878022</v>
      </c>
      <c r="K58">
        <v>1.8909007563603026</v>
      </c>
      <c r="L58">
        <v>22302</v>
      </c>
      <c r="M58">
        <v>1.37</v>
      </c>
      <c r="N58">
        <f t="shared" si="6"/>
        <v>453473.63187000004</v>
      </c>
      <c r="O58">
        <f t="shared" si="7"/>
        <v>4.9180367793454076</v>
      </c>
      <c r="P58">
        <v>3.1925387857591248</v>
      </c>
    </row>
    <row r="59" spans="1:16">
      <c r="A59" s="1">
        <v>43990</v>
      </c>
      <c r="B59">
        <v>9987</v>
      </c>
      <c r="C59">
        <v>0.09</v>
      </c>
      <c r="D59">
        <f t="shared" si="8"/>
        <v>124200.39464999999</v>
      </c>
      <c r="E59">
        <f t="shared" si="9"/>
        <v>8.0410372512451609</v>
      </c>
      <c r="F59">
        <v>3.1501657981999052</v>
      </c>
      <c r="G59">
        <v>8984</v>
      </c>
      <c r="H59">
        <v>2.06</v>
      </c>
      <c r="I59">
        <f t="shared" si="4"/>
        <v>300624.99172000005</v>
      </c>
      <c r="J59">
        <f t="shared" si="5"/>
        <v>2.9884408307502368</v>
      </c>
      <c r="K59">
        <v>1.7955957086391869</v>
      </c>
      <c r="L59">
        <v>18822</v>
      </c>
      <c r="M59">
        <v>1.37</v>
      </c>
      <c r="N59">
        <f t="shared" si="6"/>
        <v>453473.63187000004</v>
      </c>
      <c r="O59">
        <f t="shared" si="7"/>
        <v>4.1506272200179026</v>
      </c>
      <c r="P59">
        <v>2.6192753161194346</v>
      </c>
    </row>
    <row r="60" spans="1:16">
      <c r="A60" s="1">
        <v>43991</v>
      </c>
      <c r="B60">
        <v>9985</v>
      </c>
      <c r="C60">
        <v>0.09</v>
      </c>
      <c r="D60">
        <f t="shared" si="8"/>
        <v>124200.39464999999</v>
      </c>
      <c r="E60">
        <f t="shared" si="9"/>
        <v>8.0394269504038167</v>
      </c>
      <c r="F60">
        <v>2.6861544538810982</v>
      </c>
      <c r="G60">
        <v>8985</v>
      </c>
      <c r="H60">
        <v>2.08</v>
      </c>
      <c r="I60">
        <f t="shared" si="4"/>
        <v>303543.68096000003</v>
      </c>
      <c r="J60">
        <f t="shared" si="5"/>
        <v>2.9600352646392309</v>
      </c>
      <c r="K60">
        <v>1.7586821015138023</v>
      </c>
      <c r="L60">
        <v>18665</v>
      </c>
      <c r="M60">
        <v>1.42</v>
      </c>
      <c r="N60">
        <f t="shared" si="6"/>
        <v>470023.76441999996</v>
      </c>
      <c r="O60">
        <f t="shared" si="7"/>
        <v>3.9710758078439379</v>
      </c>
      <c r="P60">
        <v>2.6557597489914837</v>
      </c>
    </row>
    <row r="61" spans="1:16">
      <c r="A61" s="1">
        <v>43992</v>
      </c>
      <c r="B61">
        <v>9996</v>
      </c>
      <c r="C61">
        <v>0.1</v>
      </c>
      <c r="D61">
        <f t="shared" si="8"/>
        <v>138000.43849999999</v>
      </c>
      <c r="E61">
        <f t="shared" si="9"/>
        <v>7.2434552445280822</v>
      </c>
      <c r="F61">
        <v>3.2000717102904268</v>
      </c>
      <c r="G61">
        <v>8595</v>
      </c>
      <c r="H61">
        <v>2.1</v>
      </c>
      <c r="I61">
        <f t="shared" si="4"/>
        <v>306462.3702</v>
      </c>
      <c r="J61">
        <f t="shared" si="5"/>
        <v>2.8045857618313232</v>
      </c>
      <c r="K61">
        <v>1.8141346688925988</v>
      </c>
      <c r="L61">
        <v>20614</v>
      </c>
      <c r="M61">
        <v>1.41</v>
      </c>
      <c r="N61">
        <f t="shared" si="6"/>
        <v>466713.73790999997</v>
      </c>
      <c r="O61">
        <f t="shared" si="7"/>
        <v>4.4168402010859937</v>
      </c>
      <c r="P61">
        <v>3.136405109489051</v>
      </c>
    </row>
    <row r="62" spans="1:16">
      <c r="A62" s="1">
        <v>43993</v>
      </c>
      <c r="B62">
        <v>10956</v>
      </c>
      <c r="C62">
        <v>0.1</v>
      </c>
      <c r="D62">
        <f t="shared" si="8"/>
        <v>138000.43849999999</v>
      </c>
      <c r="E62">
        <f t="shared" si="9"/>
        <v>7.9391052079881623</v>
      </c>
      <c r="F62">
        <v>3.5316319194823866</v>
      </c>
      <c r="G62">
        <v>8404</v>
      </c>
      <c r="H62">
        <v>2.12</v>
      </c>
      <c r="I62">
        <f t="shared" si="4"/>
        <v>309381.05943999998</v>
      </c>
      <c r="J62">
        <f t="shared" si="5"/>
        <v>2.7163912410190174</v>
      </c>
      <c r="K62">
        <v>1.9080860965677719</v>
      </c>
      <c r="L62">
        <v>22883</v>
      </c>
      <c r="M62">
        <v>1.43</v>
      </c>
      <c r="N62">
        <f t="shared" si="6"/>
        <v>473333.79093000002</v>
      </c>
      <c r="O62">
        <f t="shared" si="7"/>
        <v>4.8344319460142033</v>
      </c>
      <c r="P62">
        <v>0.70136731790867124</v>
      </c>
    </row>
    <row r="63" spans="1:16">
      <c r="A63" s="1">
        <v>43994</v>
      </c>
      <c r="B63">
        <v>11458</v>
      </c>
      <c r="C63">
        <v>0.1</v>
      </c>
      <c r="D63">
        <f t="shared" si="8"/>
        <v>138000.43849999999</v>
      </c>
      <c r="E63">
        <f t="shared" si="9"/>
        <v>8.3028721680474948</v>
      </c>
      <c r="F63">
        <v>3.4293795297861056</v>
      </c>
      <c r="G63">
        <v>8779</v>
      </c>
      <c r="H63">
        <v>2.14</v>
      </c>
      <c r="I63">
        <f t="shared" si="4"/>
        <v>312299.74868000002</v>
      </c>
      <c r="J63">
        <f t="shared" si="5"/>
        <v>2.811081352804885</v>
      </c>
      <c r="K63">
        <v>2.0109471680152309</v>
      </c>
      <c r="L63">
        <v>25639</v>
      </c>
      <c r="M63">
        <v>1.44</v>
      </c>
      <c r="N63">
        <f t="shared" si="6"/>
        <v>476643.81744000001</v>
      </c>
      <c r="O63">
        <f t="shared" si="7"/>
        <v>5.3790690368552703</v>
      </c>
      <c r="P63">
        <v>4.095495938961359</v>
      </c>
    </row>
    <row r="64" spans="1:16">
      <c r="A64" s="1">
        <v>43995</v>
      </c>
      <c r="B64">
        <v>11929</v>
      </c>
      <c r="C64">
        <v>0.1</v>
      </c>
      <c r="D64">
        <f t="shared" si="8"/>
        <v>138000.43849999999</v>
      </c>
      <c r="E64">
        <f t="shared" si="9"/>
        <v>8.6441754313700976</v>
      </c>
      <c r="F64">
        <v>2.5683650569362482</v>
      </c>
      <c r="G64">
        <v>8987</v>
      </c>
      <c r="H64">
        <v>2.11</v>
      </c>
      <c r="I64">
        <f t="shared" si="4"/>
        <v>307921.71481999999</v>
      </c>
      <c r="J64">
        <f t="shared" si="5"/>
        <v>2.9185989709278797</v>
      </c>
      <c r="K64">
        <v>1.7883585829821165</v>
      </c>
      <c r="L64">
        <v>25540</v>
      </c>
      <c r="M64">
        <v>1.46</v>
      </c>
      <c r="N64">
        <f t="shared" si="6"/>
        <v>483263.87046000001</v>
      </c>
      <c r="O64">
        <f t="shared" si="7"/>
        <v>5.2848974568881948</v>
      </c>
      <c r="P64">
        <v>4.35502414348126</v>
      </c>
    </row>
    <row r="65" spans="1:16">
      <c r="A65" s="1">
        <v>43996</v>
      </c>
      <c r="B65">
        <v>11502</v>
      </c>
      <c r="C65">
        <v>0.1</v>
      </c>
      <c r="D65">
        <f t="shared" si="8"/>
        <v>138000.43849999999</v>
      </c>
      <c r="E65">
        <f t="shared" si="9"/>
        <v>8.3347561247060824</v>
      </c>
      <c r="F65">
        <v>2.8222261297696503</v>
      </c>
      <c r="G65">
        <v>8706</v>
      </c>
      <c r="H65">
        <v>2.1</v>
      </c>
      <c r="I65">
        <f t="shared" si="4"/>
        <v>306462.3702</v>
      </c>
      <c r="J65">
        <f t="shared" si="5"/>
        <v>2.8408055430486909</v>
      </c>
      <c r="K65">
        <v>1.7247134750194726</v>
      </c>
      <c r="L65">
        <v>19543</v>
      </c>
      <c r="M65">
        <v>1.49</v>
      </c>
      <c r="N65">
        <f t="shared" si="6"/>
        <v>493193.94998999999</v>
      </c>
      <c r="O65">
        <f t="shared" si="7"/>
        <v>3.9625384699865549</v>
      </c>
      <c r="P65">
        <v>3.2033614964080783</v>
      </c>
    </row>
    <row r="66" spans="1:16">
      <c r="A66" s="1">
        <v>43997</v>
      </c>
      <c r="B66">
        <v>10667</v>
      </c>
      <c r="C66">
        <v>0.1</v>
      </c>
      <c r="D66">
        <f t="shared" si="8"/>
        <v>138000.43849999999</v>
      </c>
      <c r="E66">
        <f t="shared" si="9"/>
        <v>7.7296855835715341</v>
      </c>
      <c r="G66">
        <v>8835</v>
      </c>
      <c r="H66">
        <v>2.1</v>
      </c>
      <c r="I66">
        <f t="shared" si="4"/>
        <v>306462.3702</v>
      </c>
      <c r="J66">
        <f t="shared" si="5"/>
        <v>2.8828988023013076</v>
      </c>
      <c r="K66">
        <v>1.837813002526993</v>
      </c>
      <c r="L66">
        <v>19957</v>
      </c>
      <c r="M66">
        <v>1.51</v>
      </c>
      <c r="N66">
        <f t="shared" si="6"/>
        <v>499814.00300999999</v>
      </c>
      <c r="O66">
        <f t="shared" si="7"/>
        <v>3.9928853293053321</v>
      </c>
      <c r="P66">
        <v>2.5519475389112745</v>
      </c>
    </row>
    <row r="67" spans="1:16">
      <c r="A67" s="1">
        <v>43998</v>
      </c>
      <c r="B67">
        <v>10974</v>
      </c>
      <c r="C67">
        <v>0.1</v>
      </c>
      <c r="D67">
        <f t="shared" si="8"/>
        <v>138000.43849999999</v>
      </c>
      <c r="E67">
        <f t="shared" si="9"/>
        <v>7.9521486448030387</v>
      </c>
      <c r="G67">
        <v>8246</v>
      </c>
      <c r="H67">
        <v>2.09</v>
      </c>
      <c r="I67">
        <f t="shared" si="4"/>
        <v>305003.02557999996</v>
      </c>
      <c r="J67">
        <f t="shared" si="5"/>
        <v>2.7035797380433322</v>
      </c>
      <c r="K67">
        <v>1.8449349179400114</v>
      </c>
      <c r="L67">
        <v>23705</v>
      </c>
      <c r="M67">
        <v>1.49</v>
      </c>
      <c r="N67">
        <f t="shared" si="6"/>
        <v>493193.94998999999</v>
      </c>
      <c r="O67">
        <f t="shared" si="7"/>
        <v>4.8064255452607725</v>
      </c>
      <c r="P67">
        <v>1.7100303392479543</v>
      </c>
    </row>
    <row r="68" spans="1:16">
      <c r="A68" s="1">
        <v>43999</v>
      </c>
      <c r="B68">
        <v>12881</v>
      </c>
      <c r="C68">
        <v>0.1</v>
      </c>
      <c r="D68">
        <f t="shared" si="8"/>
        <v>138000.43849999999</v>
      </c>
      <c r="E68">
        <f t="shared" si="9"/>
        <v>9.3340283118013438</v>
      </c>
      <c r="F68">
        <v>2.60166323338674</v>
      </c>
      <c r="G68">
        <v>8248</v>
      </c>
      <c r="H68">
        <v>2.0699999999999998</v>
      </c>
      <c r="I68">
        <f t="shared" si="4"/>
        <v>302084.33633999998</v>
      </c>
      <c r="J68">
        <f t="shared" si="5"/>
        <v>2.7303633481733276</v>
      </c>
      <c r="K68">
        <v>1.9403347077370847</v>
      </c>
      <c r="L68">
        <v>25559</v>
      </c>
      <c r="M68">
        <v>1.52</v>
      </c>
      <c r="N68">
        <f t="shared" si="6"/>
        <v>503124.02951999998</v>
      </c>
      <c r="O68">
        <f t="shared" si="7"/>
        <v>5.0800594883898285</v>
      </c>
      <c r="P68">
        <v>2.6790536891001406</v>
      </c>
    </row>
    <row r="69" spans="1:16">
      <c r="A69" s="1">
        <v>44000</v>
      </c>
      <c r="B69">
        <v>13586</v>
      </c>
      <c r="C69">
        <v>0.1</v>
      </c>
      <c r="D69">
        <f t="shared" si="8"/>
        <v>138000.43849999999</v>
      </c>
      <c r="E69">
        <f t="shared" si="9"/>
        <v>9.844896253717339</v>
      </c>
      <c r="F69">
        <v>2.4736004628959929</v>
      </c>
      <c r="G69">
        <v>7843</v>
      </c>
      <c r="H69">
        <v>2.06</v>
      </c>
      <c r="I69">
        <f t="shared" si="4"/>
        <v>300624.99172000005</v>
      </c>
      <c r="J69">
        <f t="shared" si="5"/>
        <v>2.6088982007540191</v>
      </c>
      <c r="K69">
        <v>1.951988360814743</v>
      </c>
      <c r="L69">
        <v>27762</v>
      </c>
      <c r="M69">
        <v>1.53</v>
      </c>
      <c r="N69">
        <f t="shared" si="6"/>
        <v>506434.05603000004</v>
      </c>
      <c r="O69">
        <f t="shared" si="7"/>
        <v>5.4818588263257402</v>
      </c>
      <c r="P69">
        <v>2.5858672683643138</v>
      </c>
    </row>
    <row r="70" spans="1:16">
      <c r="A70" s="1">
        <v>44001</v>
      </c>
      <c r="B70">
        <v>14516</v>
      </c>
      <c r="C70">
        <v>0.11</v>
      </c>
      <c r="D70">
        <f t="shared" si="8"/>
        <v>151800.48235000001</v>
      </c>
      <c r="E70">
        <f t="shared" si="9"/>
        <v>9.5625519598357194</v>
      </c>
      <c r="F70">
        <v>2.4794511242442767</v>
      </c>
      <c r="G70">
        <v>7790</v>
      </c>
      <c r="H70">
        <v>2.04</v>
      </c>
      <c r="I70">
        <f t="shared" ref="I70:I133" si="10">H70*145934462/1000</f>
        <v>297706.30248000001</v>
      </c>
      <c r="J70">
        <f t="shared" ref="J70:J133" si="11">100*G70/I70</f>
        <v>2.6166728534486885</v>
      </c>
      <c r="K70">
        <v>2.0527859237536656</v>
      </c>
      <c r="L70">
        <v>29909</v>
      </c>
      <c r="M70">
        <v>1.54</v>
      </c>
      <c r="N70">
        <f t="shared" si="6"/>
        <v>509744.08254000003</v>
      </c>
      <c r="O70">
        <f t="shared" si="7"/>
        <v>5.8674540861694098</v>
      </c>
      <c r="P70">
        <v>3.3277151130126628</v>
      </c>
    </row>
    <row r="71" spans="1:16">
      <c r="A71" s="1">
        <v>44002</v>
      </c>
      <c r="B71">
        <v>15413</v>
      </c>
      <c r="C71">
        <v>0.11</v>
      </c>
      <c r="D71">
        <f t="shared" si="8"/>
        <v>151800.48235000001</v>
      </c>
      <c r="E71">
        <f t="shared" si="9"/>
        <v>10.15345917311573</v>
      </c>
      <c r="F71">
        <v>1.9373506101396403</v>
      </c>
      <c r="G71">
        <v>7972</v>
      </c>
      <c r="H71">
        <v>2.0699999999999998</v>
      </c>
      <c r="I71">
        <f t="shared" si="10"/>
        <v>302084.33633999998</v>
      </c>
      <c r="J71">
        <f t="shared" si="11"/>
        <v>2.6389981342916791</v>
      </c>
      <c r="K71">
        <v>2.1566110397946083</v>
      </c>
      <c r="L71">
        <v>34158</v>
      </c>
      <c r="M71">
        <v>1.56</v>
      </c>
      <c r="N71">
        <f t="shared" si="6"/>
        <v>516364.13556000002</v>
      </c>
      <c r="O71">
        <f t="shared" si="7"/>
        <v>6.6150992386323351</v>
      </c>
      <c r="P71">
        <v>3.1805953310769763</v>
      </c>
    </row>
    <row r="72" spans="1:16">
      <c r="A72" s="1">
        <v>44003</v>
      </c>
      <c r="B72">
        <v>14821</v>
      </c>
      <c r="C72">
        <v>0.11</v>
      </c>
      <c r="D72">
        <f t="shared" si="8"/>
        <v>151800.48235000001</v>
      </c>
      <c r="E72">
        <f t="shared" si="9"/>
        <v>9.7634735875396252</v>
      </c>
      <c r="F72">
        <v>2.8103971500197917</v>
      </c>
      <c r="G72">
        <v>7889</v>
      </c>
      <c r="H72">
        <v>2.08</v>
      </c>
      <c r="I72">
        <f t="shared" si="10"/>
        <v>303543.68096000003</v>
      </c>
      <c r="J72">
        <f t="shared" si="11"/>
        <v>2.598966967472331</v>
      </c>
      <c r="K72">
        <v>2.0822880080280983</v>
      </c>
      <c r="L72">
        <v>25793</v>
      </c>
      <c r="M72">
        <v>1.57</v>
      </c>
      <c r="N72">
        <f t="shared" si="6"/>
        <v>519674.16207000002</v>
      </c>
      <c r="O72">
        <f t="shared" si="7"/>
        <v>4.9633023695578089</v>
      </c>
      <c r="P72">
        <v>1.8843706475134501</v>
      </c>
    </row>
    <row r="73" spans="1:16">
      <c r="A73" s="1">
        <v>44004</v>
      </c>
      <c r="B73">
        <v>14933</v>
      </c>
      <c r="C73">
        <v>0.12</v>
      </c>
      <c r="D73">
        <f t="shared" si="8"/>
        <v>165600.52619999999</v>
      </c>
      <c r="E73">
        <f t="shared" si="9"/>
        <v>9.0174834239143866</v>
      </c>
      <c r="F73">
        <v>2.3029229406554474</v>
      </c>
      <c r="G73">
        <v>7728</v>
      </c>
      <c r="H73">
        <v>2.08</v>
      </c>
      <c r="I73">
        <f t="shared" si="10"/>
        <v>303543.68096000003</v>
      </c>
      <c r="J73">
        <f t="shared" si="11"/>
        <v>2.5459268252790181</v>
      </c>
      <c r="K73">
        <v>2.0154645709215364</v>
      </c>
      <c r="L73">
        <v>31390</v>
      </c>
      <c r="M73">
        <v>1.62</v>
      </c>
      <c r="N73">
        <f t="shared" si="6"/>
        <v>536224.29462000006</v>
      </c>
      <c r="O73">
        <f t="shared" si="7"/>
        <v>5.8538936625847571</v>
      </c>
      <c r="P73">
        <v>1.7249374014652694</v>
      </c>
    </row>
    <row r="74" spans="1:16">
      <c r="A74" s="1">
        <v>44005</v>
      </c>
      <c r="B74">
        <v>16922</v>
      </c>
      <c r="C74">
        <v>0.12</v>
      </c>
      <c r="D74">
        <f t="shared" si="8"/>
        <v>165600.52619999999</v>
      </c>
      <c r="E74">
        <f t="shared" si="9"/>
        <v>10.218566563950931</v>
      </c>
      <c r="F74">
        <v>2.9898422027726315</v>
      </c>
      <c r="G74">
        <v>7600</v>
      </c>
      <c r="H74">
        <v>2.08</v>
      </c>
      <c r="I74">
        <f t="shared" si="10"/>
        <v>303543.68096000003</v>
      </c>
      <c r="J74">
        <f t="shared" si="11"/>
        <v>2.5037582650259496</v>
      </c>
      <c r="K74">
        <v>1.9927536231884058</v>
      </c>
      <c r="L74">
        <v>34339</v>
      </c>
      <c r="M74">
        <v>1.64</v>
      </c>
      <c r="N74">
        <f t="shared" si="6"/>
        <v>542844.34763999993</v>
      </c>
      <c r="O74">
        <f t="shared" si="7"/>
        <v>6.3257543620538383</v>
      </c>
      <c r="P74">
        <v>1.1169537624660018</v>
      </c>
    </row>
    <row r="75" spans="1:16">
      <c r="A75" s="1">
        <v>44006</v>
      </c>
      <c r="B75">
        <v>17296</v>
      </c>
      <c r="C75">
        <v>0.12</v>
      </c>
      <c r="D75">
        <f t="shared" si="8"/>
        <v>165600.52619999999</v>
      </c>
      <c r="E75">
        <f t="shared" si="9"/>
        <v>10.444411256949255</v>
      </c>
      <c r="F75">
        <v>2.5136352857481623</v>
      </c>
      <c r="G75">
        <v>7425</v>
      </c>
      <c r="H75">
        <v>2.08</v>
      </c>
      <c r="I75">
        <f t="shared" si="10"/>
        <v>303543.68096000003</v>
      </c>
      <c r="J75">
        <f t="shared" si="11"/>
        <v>2.4461059365549573</v>
      </c>
      <c r="K75">
        <v>1.9473684210526316</v>
      </c>
      <c r="L75">
        <v>40949</v>
      </c>
      <c r="M75">
        <v>1.65</v>
      </c>
      <c r="N75">
        <f t="shared" si="6"/>
        <v>546154.37414999993</v>
      </c>
      <c r="O75">
        <f t="shared" si="7"/>
        <v>7.4976969769271609</v>
      </c>
      <c r="P75">
        <v>1.5460613145292055</v>
      </c>
    </row>
    <row r="76" spans="1:16">
      <c r="A76" s="1">
        <v>44007</v>
      </c>
      <c r="B76">
        <v>18552</v>
      </c>
      <c r="C76">
        <v>0.13</v>
      </c>
      <c r="D76">
        <f t="shared" si="8"/>
        <v>179400.57005000001</v>
      </c>
      <c r="E76">
        <f t="shared" si="9"/>
        <v>10.341104264512341</v>
      </c>
      <c r="F76">
        <v>2.2051141050316194</v>
      </c>
      <c r="G76">
        <v>7176</v>
      </c>
      <c r="H76">
        <v>2.04</v>
      </c>
      <c r="I76">
        <f t="shared" si="10"/>
        <v>297706.30248000001</v>
      </c>
      <c r="J76">
        <f t="shared" si="11"/>
        <v>2.4104293191717314</v>
      </c>
      <c r="K76">
        <v>1.9932659932659933</v>
      </c>
      <c r="L76">
        <v>45527</v>
      </c>
      <c r="M76">
        <v>1.68</v>
      </c>
      <c r="N76">
        <f t="shared" si="6"/>
        <v>556084.45367999992</v>
      </c>
      <c r="O76">
        <f t="shared" si="7"/>
        <v>8.1870657772782511</v>
      </c>
      <c r="P76">
        <v>2.2930010821561231</v>
      </c>
    </row>
    <row r="77" spans="1:16">
      <c r="A77" s="1">
        <v>44008</v>
      </c>
      <c r="B77">
        <v>19906</v>
      </c>
      <c r="C77">
        <v>0.14000000000000001</v>
      </c>
      <c r="D77">
        <f t="shared" si="8"/>
        <v>193200.6139</v>
      </c>
      <c r="E77">
        <f t="shared" si="9"/>
        <v>10.303279890354426</v>
      </c>
      <c r="F77">
        <v>2.0869851007887816</v>
      </c>
      <c r="G77">
        <v>7113</v>
      </c>
      <c r="H77">
        <v>2</v>
      </c>
      <c r="I77">
        <f t="shared" si="10"/>
        <v>291868.924</v>
      </c>
      <c r="J77">
        <f t="shared" si="11"/>
        <v>2.437052873775627</v>
      </c>
      <c r="K77">
        <v>1.8812709030100334</v>
      </c>
      <c r="L77">
        <v>42486</v>
      </c>
      <c r="M77">
        <v>1.76</v>
      </c>
      <c r="N77">
        <f t="shared" si="6"/>
        <v>582564.66576</v>
      </c>
      <c r="O77">
        <f t="shared" si="7"/>
        <v>7.292924287567935</v>
      </c>
      <c r="P77">
        <v>1.8350575782558975</v>
      </c>
    </row>
    <row r="78" spans="1:16">
      <c r="A78" s="1">
        <v>44009</v>
      </c>
      <c r="B78">
        <v>19459</v>
      </c>
      <c r="C78">
        <v>0.14000000000000001</v>
      </c>
      <c r="D78">
        <f t="shared" si="8"/>
        <v>193200.6139</v>
      </c>
      <c r="E78">
        <f t="shared" si="9"/>
        <v>10.07191416590007</v>
      </c>
      <c r="F78">
        <v>2.0564275779852972</v>
      </c>
      <c r="G78">
        <v>6800</v>
      </c>
      <c r="H78">
        <v>2</v>
      </c>
      <c r="I78">
        <f t="shared" si="10"/>
        <v>291868.924</v>
      </c>
      <c r="J78">
        <f t="shared" si="11"/>
        <v>2.3298129539820418</v>
      </c>
      <c r="K78">
        <v>1.8838745958104879</v>
      </c>
      <c r="L78">
        <v>38673</v>
      </c>
      <c r="M78">
        <v>1.81</v>
      </c>
      <c r="N78">
        <f t="shared" si="6"/>
        <v>599114.7983100001</v>
      </c>
      <c r="O78">
        <f t="shared" si="7"/>
        <v>6.4550233292667594</v>
      </c>
      <c r="P78">
        <v>6.2083600651433644</v>
      </c>
    </row>
    <row r="79" spans="1:16">
      <c r="A79" s="1">
        <v>44010</v>
      </c>
      <c r="B79">
        <v>18522</v>
      </c>
      <c r="C79">
        <v>0.14000000000000001</v>
      </c>
      <c r="D79">
        <f t="shared" si="8"/>
        <v>193200.6139</v>
      </c>
      <c r="E79">
        <f t="shared" si="9"/>
        <v>9.5869260589342264</v>
      </c>
      <c r="F79">
        <v>1.9581845996940337</v>
      </c>
      <c r="G79">
        <v>6791</v>
      </c>
      <c r="H79">
        <v>2</v>
      </c>
      <c r="I79">
        <f t="shared" si="10"/>
        <v>291868.924</v>
      </c>
      <c r="J79">
        <f t="shared" si="11"/>
        <v>2.3267293780135359</v>
      </c>
      <c r="K79">
        <v>2.0294117647058822</v>
      </c>
      <c r="L79">
        <v>41556</v>
      </c>
      <c r="M79">
        <v>1.87</v>
      </c>
      <c r="N79">
        <f t="shared" si="6"/>
        <v>618974.95736999996</v>
      </c>
      <c r="O79">
        <f t="shared" si="7"/>
        <v>6.7136803363693094</v>
      </c>
      <c r="P79">
        <v>1.4620540735075802</v>
      </c>
    </row>
    <row r="80" spans="1:16">
      <c r="A80" s="1">
        <v>44011</v>
      </c>
      <c r="B80">
        <v>18653</v>
      </c>
      <c r="C80">
        <v>0.15</v>
      </c>
      <c r="D80">
        <f t="shared" si="8"/>
        <v>207000.65775000001</v>
      </c>
      <c r="E80">
        <f t="shared" si="9"/>
        <v>9.0110824780700476</v>
      </c>
      <c r="F80">
        <v>2.2738426304596762</v>
      </c>
      <c r="G80">
        <v>6719</v>
      </c>
      <c r="H80">
        <v>2</v>
      </c>
      <c r="I80">
        <f t="shared" si="10"/>
        <v>291868.924</v>
      </c>
      <c r="J80">
        <f t="shared" si="11"/>
        <v>2.3020607702654909</v>
      </c>
      <c r="K80">
        <v>2.0173759387424535</v>
      </c>
      <c r="L80">
        <v>43880</v>
      </c>
      <c r="M80">
        <v>1.88</v>
      </c>
      <c r="N80">
        <f t="shared" si="6"/>
        <v>622284.98387999996</v>
      </c>
      <c r="O80">
        <f t="shared" si="7"/>
        <v>7.0514316007441566</v>
      </c>
      <c r="P80">
        <v>1.1372812920592195</v>
      </c>
    </row>
    <row r="81" spans="1:16">
      <c r="A81" s="1">
        <v>44012</v>
      </c>
      <c r="B81">
        <v>19148</v>
      </c>
      <c r="C81">
        <v>0.15</v>
      </c>
      <c r="D81">
        <f t="shared" si="8"/>
        <v>207000.65775000001</v>
      </c>
      <c r="E81">
        <f t="shared" si="9"/>
        <v>9.2502121530094499</v>
      </c>
      <c r="F81">
        <v>2.7716914986853638</v>
      </c>
      <c r="G81">
        <v>6693</v>
      </c>
      <c r="H81">
        <v>2</v>
      </c>
      <c r="I81">
        <f t="shared" si="10"/>
        <v>291868.924</v>
      </c>
      <c r="J81">
        <f t="shared" si="11"/>
        <v>2.2931526619120302</v>
      </c>
      <c r="K81">
        <v>2.0389938979014732</v>
      </c>
      <c r="L81">
        <v>52048</v>
      </c>
      <c r="M81">
        <v>1.93</v>
      </c>
      <c r="N81">
        <f t="shared" si="6"/>
        <v>638835.11642999994</v>
      </c>
      <c r="O81">
        <f t="shared" si="7"/>
        <v>8.147329203012454</v>
      </c>
      <c r="P81">
        <v>2.1581154896605539</v>
      </c>
    </row>
    <row r="82" spans="1:16">
      <c r="A82" s="1">
        <v>44013</v>
      </c>
      <c r="B82">
        <v>20903</v>
      </c>
      <c r="C82">
        <v>0.15</v>
      </c>
      <c r="D82">
        <f t="shared" si="8"/>
        <v>207000.65775000001</v>
      </c>
      <c r="E82">
        <f t="shared" si="9"/>
        <v>10.098035545976423</v>
      </c>
      <c r="F82">
        <v>2.2544780728844964</v>
      </c>
      <c r="G82">
        <v>6556</v>
      </c>
      <c r="H82">
        <v>2.0099999999999998</v>
      </c>
      <c r="I82">
        <f t="shared" si="10"/>
        <v>293328.26861999993</v>
      </c>
      <c r="J82">
        <f t="shared" si="11"/>
        <v>2.2350385903286902</v>
      </c>
      <c r="K82">
        <v>2.1664425519199164</v>
      </c>
      <c r="L82">
        <v>53399</v>
      </c>
      <c r="M82">
        <v>1.95</v>
      </c>
      <c r="N82">
        <f t="shared" si="6"/>
        <v>645455.16944999993</v>
      </c>
      <c r="O82">
        <f t="shared" si="7"/>
        <v>8.2730765090164091</v>
      </c>
      <c r="P82">
        <v>1.0347624241407276</v>
      </c>
    </row>
    <row r="83" spans="1:16">
      <c r="A83" s="1">
        <v>44014</v>
      </c>
      <c r="B83">
        <v>22771</v>
      </c>
      <c r="C83">
        <v>0.15</v>
      </c>
      <c r="D83">
        <f t="shared" si="8"/>
        <v>207000.65775000001</v>
      </c>
      <c r="E83">
        <f t="shared" si="9"/>
        <v>11.000448137464915</v>
      </c>
      <c r="F83">
        <v>1.7223310703057366</v>
      </c>
      <c r="G83">
        <v>6760</v>
      </c>
      <c r="H83">
        <v>2</v>
      </c>
      <c r="I83">
        <f t="shared" si="10"/>
        <v>291868.924</v>
      </c>
      <c r="J83">
        <f t="shared" si="11"/>
        <v>2.3161081718997942</v>
      </c>
      <c r="K83">
        <v>2.3337400854179378</v>
      </c>
      <c r="L83">
        <v>54442</v>
      </c>
      <c r="M83">
        <v>1.98</v>
      </c>
      <c r="N83">
        <f t="shared" si="6"/>
        <v>655385.24898000003</v>
      </c>
      <c r="O83">
        <f t="shared" si="7"/>
        <v>8.3068699035765707</v>
      </c>
      <c r="P83">
        <v>1.2857011663146294</v>
      </c>
    </row>
    <row r="84" spans="1:16">
      <c r="A84" s="1">
        <v>44015</v>
      </c>
      <c r="B84">
        <v>24850</v>
      </c>
      <c r="C84">
        <v>0.15</v>
      </c>
      <c r="D84">
        <f t="shared" si="8"/>
        <v>207000.65775000001</v>
      </c>
      <c r="E84">
        <f t="shared" si="9"/>
        <v>12.004792772210406</v>
      </c>
      <c r="F84">
        <v>1.9541393424585185</v>
      </c>
      <c r="G84">
        <v>6718</v>
      </c>
      <c r="H84">
        <v>2</v>
      </c>
      <c r="I84">
        <f t="shared" si="10"/>
        <v>291868.924</v>
      </c>
      <c r="J84">
        <f t="shared" si="11"/>
        <v>2.3017181507134348</v>
      </c>
      <c r="K84">
        <v>2.2633136094674557</v>
      </c>
      <c r="L84">
        <v>45221</v>
      </c>
      <c r="M84">
        <v>1.93</v>
      </c>
      <c r="N84">
        <f t="shared" si="6"/>
        <v>638835.11642999994</v>
      </c>
      <c r="O84">
        <f t="shared" si="7"/>
        <v>7.0786653452471988</v>
      </c>
      <c r="P84">
        <v>1.335888411859004</v>
      </c>
    </row>
    <row r="85" spans="1:16">
      <c r="A85" s="1">
        <v>44016</v>
      </c>
      <c r="B85">
        <v>24248</v>
      </c>
      <c r="C85">
        <v>0.16</v>
      </c>
      <c r="D85">
        <f t="shared" si="8"/>
        <v>220800.7016</v>
      </c>
      <c r="E85">
        <f t="shared" si="9"/>
        <v>10.981849162747407</v>
      </c>
      <c r="F85">
        <v>2.5397618452827047</v>
      </c>
      <c r="G85">
        <v>6632</v>
      </c>
      <c r="H85">
        <v>1.96</v>
      </c>
      <c r="I85">
        <f t="shared" si="10"/>
        <v>286031.54551999999</v>
      </c>
      <c r="J85">
        <f t="shared" si="11"/>
        <v>2.3186253767720437</v>
      </c>
      <c r="K85">
        <v>2.2328073831497468</v>
      </c>
      <c r="L85">
        <v>49093</v>
      </c>
      <c r="M85">
        <v>1.93</v>
      </c>
      <c r="N85">
        <f t="shared" si="6"/>
        <v>638835.11642999994</v>
      </c>
      <c r="O85">
        <f t="shared" si="7"/>
        <v>7.6847685321912547</v>
      </c>
      <c r="P85">
        <v>1.170766542010411</v>
      </c>
    </row>
    <row r="86" spans="1:16">
      <c r="A86" s="1">
        <v>44017</v>
      </c>
      <c r="B86">
        <v>22252</v>
      </c>
      <c r="C86">
        <v>0.16</v>
      </c>
      <c r="D86">
        <f t="shared" si="8"/>
        <v>220800.7016</v>
      </c>
      <c r="E86">
        <f t="shared" si="9"/>
        <v>10.077866527938605</v>
      </c>
      <c r="F86">
        <v>1.7549724218619422</v>
      </c>
      <c r="G86">
        <v>6736</v>
      </c>
      <c r="H86">
        <v>1.96</v>
      </c>
      <c r="I86">
        <f t="shared" si="10"/>
        <v>286031.54551999999</v>
      </c>
      <c r="J86">
        <f t="shared" si="11"/>
        <v>2.3549850027045367</v>
      </c>
      <c r="K86">
        <v>2.3371531966224368</v>
      </c>
      <c r="L86">
        <v>49990</v>
      </c>
      <c r="M86">
        <v>1.93</v>
      </c>
      <c r="N86">
        <f t="shared" si="6"/>
        <v>638835.11642999994</v>
      </c>
      <c r="O86">
        <f t="shared" si="7"/>
        <v>7.825180350034441</v>
      </c>
      <c r="P86">
        <v>1.4345406581557005</v>
      </c>
    </row>
    <row r="87" spans="1:16">
      <c r="A87" s="1">
        <v>44018</v>
      </c>
      <c r="B87">
        <v>22752</v>
      </c>
      <c r="C87">
        <v>0.16</v>
      </c>
      <c r="D87">
        <f t="shared" si="8"/>
        <v>220800.7016</v>
      </c>
      <c r="E87">
        <f t="shared" si="9"/>
        <v>10.304315083752433</v>
      </c>
      <c r="F87">
        <v>2.1022222222222222</v>
      </c>
      <c r="G87">
        <v>6736</v>
      </c>
      <c r="H87">
        <v>1.93</v>
      </c>
      <c r="I87">
        <f t="shared" si="10"/>
        <v>281653.51165999996</v>
      </c>
      <c r="J87">
        <f t="shared" si="11"/>
        <v>2.3915909872025352</v>
      </c>
      <c r="K87">
        <v>2.3901425178147266</v>
      </c>
      <c r="L87">
        <v>57473</v>
      </c>
      <c r="M87">
        <v>1.94</v>
      </c>
      <c r="N87">
        <f t="shared" si="6"/>
        <v>642145.14293999993</v>
      </c>
      <c r="O87">
        <f t="shared" si="7"/>
        <v>8.9501572396647564</v>
      </c>
      <c r="P87">
        <v>0.31825971391599345</v>
      </c>
    </row>
    <row r="88" spans="1:16">
      <c r="A88" s="1">
        <v>44019</v>
      </c>
      <c r="B88">
        <v>24879</v>
      </c>
      <c r="C88">
        <v>0.16</v>
      </c>
      <c r="D88">
        <f t="shared" si="8"/>
        <v>220800.7016</v>
      </c>
      <c r="E88">
        <f t="shared" si="9"/>
        <v>11.267627240184458</v>
      </c>
      <c r="F88">
        <v>2.0704560190188026</v>
      </c>
      <c r="G88">
        <v>6611</v>
      </c>
      <c r="H88">
        <v>1.9</v>
      </c>
      <c r="I88">
        <f t="shared" si="10"/>
        <v>277275.47779999999</v>
      </c>
      <c r="J88">
        <f t="shared" si="11"/>
        <v>2.3842714301509718</v>
      </c>
      <c r="K88">
        <v>2.4792161520190024</v>
      </c>
      <c r="L88">
        <v>58906</v>
      </c>
      <c r="M88">
        <v>1.99</v>
      </c>
      <c r="N88">
        <f t="shared" si="6"/>
        <v>658695.27549000003</v>
      </c>
      <c r="O88">
        <f t="shared" si="7"/>
        <v>8.9428301965852306</v>
      </c>
      <c r="P88">
        <v>0.53792977155152677</v>
      </c>
    </row>
    <row r="89" spans="1:16">
      <c r="A89" s="1">
        <v>44020</v>
      </c>
      <c r="B89">
        <v>26506</v>
      </c>
      <c r="C89">
        <v>0.17</v>
      </c>
      <c r="D89">
        <f t="shared" si="8"/>
        <v>234600.74545000002</v>
      </c>
      <c r="E89">
        <f t="shared" si="9"/>
        <v>11.298344320755438</v>
      </c>
      <c r="F89">
        <v>1.9210454243123753</v>
      </c>
      <c r="G89">
        <v>6368</v>
      </c>
      <c r="H89">
        <v>1.87</v>
      </c>
      <c r="I89">
        <f t="shared" si="10"/>
        <v>272897.44394000003</v>
      </c>
      <c r="J89">
        <f t="shared" si="11"/>
        <v>2.3334773342179362</v>
      </c>
      <c r="K89">
        <v>2.4353350476478597</v>
      </c>
      <c r="L89">
        <v>63004</v>
      </c>
      <c r="M89">
        <v>1.98</v>
      </c>
      <c r="N89">
        <f t="shared" si="6"/>
        <v>655385.24898000003</v>
      </c>
      <c r="O89">
        <f t="shared" si="7"/>
        <v>9.6132770913070473</v>
      </c>
      <c r="P89">
        <v>0.69273065766116815</v>
      </c>
    </row>
    <row r="90" spans="1:16">
      <c r="A90" s="1">
        <v>44021</v>
      </c>
      <c r="B90">
        <v>27114</v>
      </c>
      <c r="C90">
        <v>0.17</v>
      </c>
      <c r="D90">
        <f t="shared" si="8"/>
        <v>234600.74545000002</v>
      </c>
      <c r="E90">
        <f t="shared" si="9"/>
        <v>11.557508032632724</v>
      </c>
      <c r="F90">
        <v>1.8262892594028692</v>
      </c>
      <c r="G90">
        <v>6562</v>
      </c>
      <c r="H90">
        <v>1.9</v>
      </c>
      <c r="I90">
        <f t="shared" si="10"/>
        <v>277275.47779999999</v>
      </c>
      <c r="J90">
        <f t="shared" si="11"/>
        <v>2.366599474308074</v>
      </c>
      <c r="K90">
        <v>2.5910804020100504</v>
      </c>
      <c r="L90">
        <v>66625</v>
      </c>
      <c r="M90">
        <v>2.0099999999999998</v>
      </c>
      <c r="N90">
        <f t="shared" si="6"/>
        <v>665315.3285099999</v>
      </c>
      <c r="O90">
        <f t="shared" si="7"/>
        <v>10.014048548860183</v>
      </c>
      <c r="P90">
        <v>1.8502675924636411</v>
      </c>
    </row>
    <row r="91" spans="1:16">
      <c r="A91" s="1">
        <v>44022</v>
      </c>
      <c r="B91">
        <v>28637</v>
      </c>
      <c r="C91">
        <v>0.17</v>
      </c>
      <c r="D91">
        <f t="shared" si="8"/>
        <v>234600.74545000002</v>
      </c>
      <c r="E91">
        <f t="shared" si="9"/>
        <v>12.20669608064112</v>
      </c>
      <c r="F91">
        <v>1.8731313713482944</v>
      </c>
      <c r="G91">
        <v>6509</v>
      </c>
      <c r="H91">
        <v>1.92</v>
      </c>
      <c r="I91">
        <f t="shared" si="10"/>
        <v>280194.16703999997</v>
      </c>
      <c r="J91">
        <f t="shared" si="11"/>
        <v>2.3230319420142633</v>
      </c>
      <c r="K91">
        <v>2.5144772935080768</v>
      </c>
      <c r="L91">
        <v>63051</v>
      </c>
      <c r="M91">
        <v>2.1</v>
      </c>
      <c r="N91">
        <f t="shared" si="6"/>
        <v>695105.56709999999</v>
      </c>
      <c r="O91">
        <f t="shared" si="7"/>
        <v>9.0707085346835221</v>
      </c>
      <c r="P91">
        <v>1.5333436484604672</v>
      </c>
    </row>
    <row r="92" spans="1:16">
      <c r="A92" s="1">
        <v>44023</v>
      </c>
      <c r="B92">
        <v>28701</v>
      </c>
      <c r="C92">
        <v>0.18</v>
      </c>
      <c r="D92">
        <f t="shared" si="8"/>
        <v>248400.78929999997</v>
      </c>
      <c r="E92">
        <f t="shared" si="9"/>
        <v>11.554311111844765</v>
      </c>
      <c r="F92">
        <v>1.9564747423794768</v>
      </c>
      <c r="G92">
        <v>6635</v>
      </c>
      <c r="H92">
        <v>1.95</v>
      </c>
      <c r="I92">
        <f t="shared" si="10"/>
        <v>284572.2009</v>
      </c>
      <c r="J92">
        <f t="shared" si="11"/>
        <v>2.3315699773259193</v>
      </c>
      <c r="K92">
        <v>2.581041634659702</v>
      </c>
      <c r="L92">
        <v>57258</v>
      </c>
      <c r="M92">
        <v>2.16</v>
      </c>
      <c r="N92">
        <f t="shared" si="6"/>
        <v>714965.72616000008</v>
      </c>
      <c r="O92">
        <f t="shared" si="7"/>
        <v>8.0084957788852673</v>
      </c>
      <c r="P92">
        <v>1.3548113607460788</v>
      </c>
    </row>
    <row r="93" spans="1:16">
      <c r="A93" s="1">
        <v>44024</v>
      </c>
      <c r="B93">
        <v>28498</v>
      </c>
      <c r="C93">
        <v>0.18</v>
      </c>
      <c r="D93">
        <f t="shared" si="8"/>
        <v>248400.78929999997</v>
      </c>
      <c r="E93">
        <f t="shared" si="9"/>
        <v>11.472588344146619</v>
      </c>
      <c r="F93">
        <v>1.7179178835251674</v>
      </c>
      <c r="G93">
        <v>6611</v>
      </c>
      <c r="H93">
        <v>1.92</v>
      </c>
      <c r="I93">
        <f t="shared" si="10"/>
        <v>280194.16703999997</v>
      </c>
      <c r="J93">
        <f t="shared" si="11"/>
        <v>2.3594352694202327</v>
      </c>
      <c r="K93">
        <v>2.532027128862095</v>
      </c>
      <c r="L93">
        <v>58114</v>
      </c>
      <c r="M93">
        <v>2.21</v>
      </c>
      <c r="N93">
        <f t="shared" si="6"/>
        <v>731515.85871000006</v>
      </c>
      <c r="O93">
        <f t="shared" si="7"/>
        <v>7.9443253769619968</v>
      </c>
      <c r="P93">
        <v>1.2115085771186314</v>
      </c>
    </row>
    <row r="94" spans="1:16">
      <c r="A94" s="1">
        <v>44025</v>
      </c>
      <c r="B94">
        <v>29429</v>
      </c>
      <c r="C94">
        <v>0.19</v>
      </c>
      <c r="D94">
        <f t="shared" si="8"/>
        <v>262200.83315000002</v>
      </c>
      <c r="E94">
        <f t="shared" si="9"/>
        <v>11.223839240497089</v>
      </c>
      <c r="F94">
        <v>1.9163886720136276</v>
      </c>
      <c r="G94">
        <v>6615</v>
      </c>
      <c r="H94">
        <v>1.92</v>
      </c>
      <c r="I94">
        <f t="shared" si="10"/>
        <v>280194.16703999997</v>
      </c>
      <c r="J94">
        <f t="shared" si="11"/>
        <v>2.3608628508871332</v>
      </c>
      <c r="K94">
        <v>2.4655876569354107</v>
      </c>
      <c r="L94">
        <v>68518</v>
      </c>
      <c r="M94">
        <v>2.27</v>
      </c>
      <c r="N94">
        <f t="shared" si="6"/>
        <v>751376.01777000003</v>
      </c>
      <c r="O94">
        <f t="shared" si="7"/>
        <v>9.1190027868275276</v>
      </c>
      <c r="P94">
        <v>1.452644743382129</v>
      </c>
    </row>
    <row r="95" spans="1:16">
      <c r="A95" s="1">
        <v>44026</v>
      </c>
      <c r="B95">
        <v>32695</v>
      </c>
      <c r="C95">
        <v>0.2</v>
      </c>
      <c r="D95">
        <f t="shared" si="8"/>
        <v>276000.87699999998</v>
      </c>
      <c r="E95">
        <f t="shared" si="9"/>
        <v>11.845976851732976</v>
      </c>
      <c r="F95">
        <v>1.9620951298592773</v>
      </c>
      <c r="G95">
        <v>6537</v>
      </c>
      <c r="H95">
        <v>1.92</v>
      </c>
      <c r="I95">
        <f t="shared" si="10"/>
        <v>280194.16703999997</v>
      </c>
      <c r="J95">
        <f t="shared" si="11"/>
        <v>2.3330250122825684</v>
      </c>
      <c r="K95">
        <v>2.4187452758881332</v>
      </c>
      <c r="L95">
        <v>67717</v>
      </c>
      <c r="M95">
        <v>2.2799999999999998</v>
      </c>
      <c r="N95">
        <f t="shared" si="6"/>
        <v>754686.04427999991</v>
      </c>
      <c r="O95">
        <f t="shared" si="7"/>
        <v>8.9728703098789477</v>
      </c>
      <c r="P95">
        <v>0.51902250761066659</v>
      </c>
    </row>
    <row r="96" spans="1:16">
      <c r="A96" s="1">
        <v>44027</v>
      </c>
      <c r="B96">
        <v>34956</v>
      </c>
      <c r="C96">
        <v>0.21</v>
      </c>
      <c r="D96">
        <f t="shared" si="8"/>
        <v>289800.92084999994</v>
      </c>
      <c r="E96">
        <f t="shared" si="9"/>
        <v>12.062073473566745</v>
      </c>
      <c r="F96">
        <v>1.8830312509583831</v>
      </c>
      <c r="G96">
        <v>6248</v>
      </c>
      <c r="H96">
        <v>1.93</v>
      </c>
      <c r="I96">
        <f t="shared" si="10"/>
        <v>281653.51165999996</v>
      </c>
      <c r="J96">
        <f t="shared" si="11"/>
        <v>2.2183284572508075</v>
      </c>
      <c r="K96">
        <v>2.126357656417317</v>
      </c>
      <c r="L96">
        <v>76930</v>
      </c>
      <c r="M96">
        <v>2.2799999999999998</v>
      </c>
      <c r="N96">
        <f t="shared" si="6"/>
        <v>754686.04427999991</v>
      </c>
      <c r="O96">
        <f t="shared" si="7"/>
        <v>10.193642850967814</v>
      </c>
      <c r="P96">
        <v>0.59434604904632149</v>
      </c>
    </row>
    <row r="97" spans="1:16">
      <c r="A97" s="1">
        <v>44028</v>
      </c>
      <c r="B97">
        <v>34884</v>
      </c>
      <c r="C97">
        <v>0.21</v>
      </c>
      <c r="D97">
        <f t="shared" si="8"/>
        <v>289800.92084999994</v>
      </c>
      <c r="E97">
        <f t="shared" si="9"/>
        <v>12.037228832014598</v>
      </c>
      <c r="F97">
        <v>1.9172211570993571</v>
      </c>
      <c r="G97">
        <v>6422</v>
      </c>
      <c r="H97">
        <v>1.94</v>
      </c>
      <c r="I97">
        <f t="shared" si="10"/>
        <v>283112.85627999995</v>
      </c>
      <c r="J97">
        <f t="shared" si="11"/>
        <v>2.2683533642317579</v>
      </c>
      <c r="K97">
        <v>2.4967989756722151</v>
      </c>
      <c r="L97">
        <v>71494</v>
      </c>
      <c r="M97">
        <v>2.2799999999999998</v>
      </c>
      <c r="N97">
        <f t="shared" si="6"/>
        <v>754686.04427999991</v>
      </c>
      <c r="O97">
        <f t="shared" si="7"/>
        <v>9.4733433249329639</v>
      </c>
      <c r="P97">
        <v>1.2419495643293637</v>
      </c>
    </row>
    <row r="98" spans="1:16">
      <c r="A98" s="1">
        <v>44029</v>
      </c>
      <c r="B98">
        <v>34956</v>
      </c>
      <c r="C98">
        <v>0.22</v>
      </c>
      <c r="D98">
        <f t="shared" si="8"/>
        <v>303600.96470000001</v>
      </c>
      <c r="E98">
        <f t="shared" si="9"/>
        <v>11.513797406586436</v>
      </c>
      <c r="F98">
        <v>1.9414129810453762</v>
      </c>
      <c r="G98">
        <v>6428</v>
      </c>
      <c r="H98">
        <v>1.93</v>
      </c>
      <c r="I98">
        <f t="shared" si="10"/>
        <v>281653.51165999996</v>
      </c>
      <c r="J98">
        <f t="shared" si="11"/>
        <v>2.2822367674789037</v>
      </c>
      <c r="K98">
        <v>2.4602927436935533</v>
      </c>
      <c r="L98">
        <v>76930</v>
      </c>
      <c r="M98">
        <v>2.31</v>
      </c>
      <c r="N98">
        <f t="shared" si="6"/>
        <v>764616.12381000002</v>
      </c>
      <c r="O98">
        <f t="shared" si="7"/>
        <v>10.061257878877321</v>
      </c>
      <c r="P98">
        <v>1.4084716742350927</v>
      </c>
    </row>
    <row r="99" spans="1:16">
      <c r="A99" s="1">
        <v>44030</v>
      </c>
      <c r="B99">
        <v>34884</v>
      </c>
      <c r="C99">
        <v>0.23</v>
      </c>
      <c r="D99">
        <f t="shared" si="8"/>
        <v>317401.00855000003</v>
      </c>
      <c r="E99">
        <f t="shared" si="9"/>
        <v>10.990513281404631</v>
      </c>
      <c r="F99">
        <v>1.4517163939685596</v>
      </c>
      <c r="H99">
        <v>1.92</v>
      </c>
      <c r="I99">
        <f t="shared" si="10"/>
        <v>280194.16703999997</v>
      </c>
      <c r="K99">
        <v>2.3179838207840695</v>
      </c>
      <c r="L99">
        <v>71494</v>
      </c>
      <c r="M99">
        <v>2.33</v>
      </c>
      <c r="N99">
        <f t="shared" si="6"/>
        <v>771236.17683000001</v>
      </c>
      <c r="O99">
        <f t="shared" si="7"/>
        <v>9.2700526956425549</v>
      </c>
      <c r="P99">
        <v>1.2890493785690291</v>
      </c>
    </row>
    <row r="100" spans="1:16">
      <c r="A100" s="1">
        <v>44031</v>
      </c>
      <c r="B100">
        <v>38902</v>
      </c>
      <c r="C100">
        <v>0.23</v>
      </c>
      <c r="D100">
        <f t="shared" si="8"/>
        <v>317401.00855000003</v>
      </c>
      <c r="E100">
        <f t="shared" si="9"/>
        <v>12.256419781940229</v>
      </c>
      <c r="F100">
        <v>1.6773103396864051</v>
      </c>
      <c r="G100">
        <v>6109</v>
      </c>
      <c r="H100">
        <v>1.92</v>
      </c>
      <c r="I100">
        <f t="shared" si="10"/>
        <v>280194.16703999997</v>
      </c>
      <c r="J100">
        <f t="shared" si="11"/>
        <v>2.1802737953241871</v>
      </c>
      <c r="K100">
        <v>2.1392405063291098</v>
      </c>
      <c r="L100">
        <v>63749</v>
      </c>
      <c r="M100">
        <v>2.35</v>
      </c>
      <c r="N100">
        <f t="shared" si="6"/>
        <v>777856.22985</v>
      </c>
      <c r="O100">
        <f t="shared" si="7"/>
        <v>8.1954733475996218</v>
      </c>
    </row>
    <row r="101" spans="1:16">
      <c r="A101" s="1">
        <v>44032</v>
      </c>
      <c r="B101">
        <v>40425</v>
      </c>
      <c r="C101">
        <v>0.24</v>
      </c>
      <c r="D101">
        <f t="shared" si="8"/>
        <v>331201.05239999999</v>
      </c>
      <c r="E101">
        <f t="shared" si="9"/>
        <v>12.205577158365335</v>
      </c>
      <c r="F101">
        <v>1.6191252377071448</v>
      </c>
      <c r="H101">
        <v>1.91</v>
      </c>
      <c r="I101">
        <f t="shared" si="10"/>
        <v>278734.82242000004</v>
      </c>
      <c r="K101">
        <v>2.3080700605663775</v>
      </c>
      <c r="L101">
        <v>61796</v>
      </c>
      <c r="M101">
        <v>2.36</v>
      </c>
      <c r="N101">
        <f t="shared" si="6"/>
        <v>781166.25636</v>
      </c>
      <c r="O101">
        <f t="shared" si="7"/>
        <v>7.9107359664958894</v>
      </c>
      <c r="P101">
        <v>1.3096784791601332</v>
      </c>
    </row>
    <row r="102" spans="1:16">
      <c r="A102" s="1">
        <v>44033</v>
      </c>
      <c r="B102">
        <v>37148</v>
      </c>
      <c r="C102">
        <v>0.24</v>
      </c>
      <c r="D102">
        <f t="shared" si="8"/>
        <v>331201.05239999999</v>
      </c>
      <c r="E102">
        <f t="shared" si="9"/>
        <v>11.216147935162782</v>
      </c>
      <c r="F102">
        <v>1.7129582354743185</v>
      </c>
      <c r="G102">
        <v>5940</v>
      </c>
      <c r="H102">
        <v>1.91</v>
      </c>
      <c r="I102">
        <f t="shared" si="10"/>
        <v>278734.82242000004</v>
      </c>
      <c r="J102">
        <f t="shared" si="11"/>
        <v>2.1310577373965698</v>
      </c>
      <c r="L102">
        <v>56750</v>
      </c>
      <c r="M102">
        <v>2.35</v>
      </c>
      <c r="N102">
        <f t="shared" ref="N102:N165" si="12">M102*331002651/1000</f>
        <v>777856.22985</v>
      </c>
      <c r="O102">
        <f t="shared" ref="O102:O165" si="13">100*L102/N102</f>
        <v>7.2956926771600887</v>
      </c>
      <c r="P102">
        <v>0.78995986494234571</v>
      </c>
    </row>
    <row r="103" spans="1:16">
      <c r="A103" s="1">
        <v>44034</v>
      </c>
      <c r="B103">
        <v>37724</v>
      </c>
      <c r="C103">
        <v>0.24</v>
      </c>
      <c r="D103">
        <f t="shared" si="8"/>
        <v>331201.05239999999</v>
      </c>
      <c r="E103">
        <f t="shared" si="9"/>
        <v>11.390060426027802</v>
      </c>
      <c r="F103">
        <v>2.4780158329861188</v>
      </c>
      <c r="G103">
        <v>5842</v>
      </c>
      <c r="H103">
        <v>1.91</v>
      </c>
      <c r="I103">
        <f t="shared" si="10"/>
        <v>278734.82242000004</v>
      </c>
      <c r="J103">
        <f t="shared" si="11"/>
        <v>2.095898872368815</v>
      </c>
      <c r="K103">
        <v>2.34006734006734</v>
      </c>
      <c r="L103">
        <v>72048</v>
      </c>
      <c r="M103">
        <v>2.37</v>
      </c>
      <c r="N103">
        <f t="shared" si="12"/>
        <v>784476.28287</v>
      </c>
      <c r="O103">
        <f t="shared" si="13"/>
        <v>9.1842164732390614</v>
      </c>
      <c r="P103">
        <v>0.82582582582582587</v>
      </c>
    </row>
    <row r="104" spans="1:16">
      <c r="A104" s="1">
        <v>44035</v>
      </c>
      <c r="B104">
        <v>45720</v>
      </c>
      <c r="C104">
        <v>0.24</v>
      </c>
      <c r="D104">
        <f t="shared" si="8"/>
        <v>331201.05239999999</v>
      </c>
      <c r="E104">
        <f t="shared" si="9"/>
        <v>13.804303962410961</v>
      </c>
      <c r="F104">
        <v>1.5584361970028486</v>
      </c>
      <c r="G104">
        <v>5862</v>
      </c>
      <c r="H104">
        <v>1.9</v>
      </c>
      <c r="I104">
        <f t="shared" si="10"/>
        <v>277275.47779999999</v>
      </c>
      <c r="J104">
        <f t="shared" si="11"/>
        <v>2.1141429622666763</v>
      </c>
      <c r="K104">
        <v>2.327969873331051</v>
      </c>
      <c r="L104">
        <v>68848</v>
      </c>
      <c r="M104">
        <v>2.37</v>
      </c>
      <c r="N104">
        <f t="shared" si="12"/>
        <v>784476.28287</v>
      </c>
      <c r="O104">
        <f t="shared" si="13"/>
        <v>8.7763010180652188</v>
      </c>
      <c r="P104">
        <v>1.6558343530010011</v>
      </c>
    </row>
    <row r="105" spans="1:16">
      <c r="A105" s="1">
        <v>44036</v>
      </c>
      <c r="B105">
        <v>49310</v>
      </c>
      <c r="C105">
        <v>0.25</v>
      </c>
      <c r="D105">
        <f t="shared" si="8"/>
        <v>345001.09625</v>
      </c>
      <c r="E105">
        <f t="shared" si="9"/>
        <v>14.292708207590225</v>
      </c>
      <c r="F105">
        <v>1.5563963595459658</v>
      </c>
      <c r="G105">
        <v>5848</v>
      </c>
      <c r="H105">
        <v>1.89</v>
      </c>
      <c r="I105">
        <f t="shared" si="10"/>
        <v>275816.13318</v>
      </c>
      <c r="J105">
        <f t="shared" si="11"/>
        <v>2.1202530586503237</v>
      </c>
      <c r="K105">
        <v>2.2347321733196863</v>
      </c>
      <c r="L105">
        <v>63196</v>
      </c>
      <c r="M105">
        <v>2.41</v>
      </c>
      <c r="N105">
        <f t="shared" si="12"/>
        <v>797716.3889100001</v>
      </c>
      <c r="O105">
        <f t="shared" si="13"/>
        <v>7.9221137836156323</v>
      </c>
      <c r="P105">
        <v>1.5421949713530823</v>
      </c>
    </row>
    <row r="106" spans="1:16">
      <c r="A106" s="1">
        <v>44037</v>
      </c>
      <c r="B106">
        <v>48916</v>
      </c>
      <c r="C106">
        <v>0.26</v>
      </c>
      <c r="D106">
        <f t="shared" si="8"/>
        <v>358801.14010000002</v>
      </c>
      <c r="E106">
        <f t="shared" si="9"/>
        <v>13.633178530694417</v>
      </c>
      <c r="F106">
        <v>1.4274221828008002</v>
      </c>
      <c r="G106">
        <v>5811</v>
      </c>
      <c r="H106">
        <v>1.87</v>
      </c>
      <c r="I106">
        <f t="shared" si="10"/>
        <v>272897.44394000003</v>
      </c>
      <c r="J106">
        <f t="shared" si="11"/>
        <v>2.1293713550785847</v>
      </c>
      <c r="K106">
        <v>2.3084815321477428</v>
      </c>
      <c r="L106">
        <v>78427</v>
      </c>
      <c r="M106">
        <v>2.42</v>
      </c>
      <c r="N106">
        <f t="shared" si="12"/>
        <v>801026.41541999998</v>
      </c>
      <c r="O106">
        <f t="shared" si="13"/>
        <v>9.7908131979491078</v>
      </c>
      <c r="P106">
        <v>1.5478149315335918</v>
      </c>
    </row>
    <row r="107" spans="1:16">
      <c r="A107" s="1">
        <v>44038</v>
      </c>
      <c r="B107">
        <v>48661</v>
      </c>
      <c r="C107">
        <v>0.28999999999999998</v>
      </c>
      <c r="D107">
        <f t="shared" si="8"/>
        <v>400201.27164999995</v>
      </c>
      <c r="E107">
        <f t="shared" si="9"/>
        <v>12.15913177871083</v>
      </c>
      <c r="F107">
        <v>1.4387313005803972</v>
      </c>
      <c r="G107">
        <v>5871</v>
      </c>
      <c r="H107">
        <v>1.85</v>
      </c>
      <c r="I107">
        <f t="shared" si="10"/>
        <v>269978.75469999999</v>
      </c>
      <c r="J107">
        <f t="shared" si="11"/>
        <v>2.1746155568884844</v>
      </c>
      <c r="K107">
        <v>2.2715539494062984</v>
      </c>
      <c r="L107">
        <v>65498</v>
      </c>
      <c r="M107">
        <v>2.44</v>
      </c>
      <c r="N107">
        <f t="shared" si="12"/>
        <v>807646.46843999997</v>
      </c>
      <c r="O107">
        <f t="shared" si="13"/>
        <v>8.1097364452681742</v>
      </c>
    </row>
    <row r="108" spans="1:16">
      <c r="A108" s="1">
        <v>44039</v>
      </c>
      <c r="B108">
        <v>49931</v>
      </c>
      <c r="C108">
        <v>0.31</v>
      </c>
      <c r="D108">
        <f t="shared" ref="D108:D171" si="14">C108*1380004385/1000</f>
        <v>427801.35935000004</v>
      </c>
      <c r="E108">
        <f t="shared" ref="E108:E171" si="15">100*B108/D108</f>
        <v>11.671538415835096</v>
      </c>
      <c r="F108">
        <v>1.3682127183547026</v>
      </c>
      <c r="G108">
        <v>5765</v>
      </c>
      <c r="H108">
        <v>1.84</v>
      </c>
      <c r="I108">
        <f t="shared" si="10"/>
        <v>268519.41008</v>
      </c>
      <c r="J108">
        <f t="shared" si="11"/>
        <v>2.1469583886998831</v>
      </c>
      <c r="K108">
        <v>2.2483392948390395</v>
      </c>
      <c r="L108">
        <v>55993</v>
      </c>
      <c r="M108">
        <v>2.4700000000000002</v>
      </c>
      <c r="N108">
        <f t="shared" si="12"/>
        <v>817576.54797000007</v>
      </c>
      <c r="O108">
        <f t="shared" si="13"/>
        <v>6.8486553508693095</v>
      </c>
      <c r="P108">
        <v>1.452288644322161</v>
      </c>
    </row>
    <row r="109" spans="1:16">
      <c r="A109" s="1">
        <v>44040</v>
      </c>
      <c r="B109">
        <v>47703</v>
      </c>
      <c r="C109">
        <v>0.31</v>
      </c>
      <c r="D109">
        <f t="shared" si="14"/>
        <v>427801.35935000004</v>
      </c>
      <c r="E109">
        <f t="shared" si="15"/>
        <v>11.150735956631783</v>
      </c>
      <c r="F109">
        <v>1.551418439716312</v>
      </c>
      <c r="G109">
        <v>5635</v>
      </c>
      <c r="H109">
        <v>1.83</v>
      </c>
      <c r="I109">
        <f t="shared" si="10"/>
        <v>267060.06546000001</v>
      </c>
      <c r="J109">
        <f t="shared" si="11"/>
        <v>2.1100122140290587</v>
      </c>
      <c r="K109">
        <v>2.289679098005204</v>
      </c>
      <c r="L109">
        <v>56243</v>
      </c>
      <c r="M109">
        <v>2.46</v>
      </c>
      <c r="N109">
        <f t="shared" si="12"/>
        <v>814266.52146000008</v>
      </c>
      <c r="O109">
        <f t="shared" si="13"/>
        <v>6.9071978913187912</v>
      </c>
      <c r="P109">
        <v>0.98214576083775085</v>
      </c>
    </row>
    <row r="110" spans="1:16">
      <c r="A110" s="1">
        <v>44041</v>
      </c>
      <c r="B110">
        <v>48513</v>
      </c>
      <c r="C110">
        <v>0.32</v>
      </c>
      <c r="D110">
        <f t="shared" si="14"/>
        <v>441601.4032</v>
      </c>
      <c r="E110">
        <f t="shared" si="15"/>
        <v>10.985698788196242</v>
      </c>
      <c r="F110">
        <v>1.4828846411419168</v>
      </c>
      <c r="G110">
        <v>5395</v>
      </c>
      <c r="H110">
        <v>1.82</v>
      </c>
      <c r="I110">
        <f t="shared" si="10"/>
        <v>265600.72084000002</v>
      </c>
      <c r="J110">
        <f t="shared" si="11"/>
        <v>2.0312444871902251</v>
      </c>
      <c r="K110">
        <v>2.3425022182786157</v>
      </c>
      <c r="L110">
        <v>61734</v>
      </c>
      <c r="M110">
        <v>2.48</v>
      </c>
      <c r="N110">
        <f t="shared" si="12"/>
        <v>820886.57448000007</v>
      </c>
      <c r="O110">
        <f t="shared" si="13"/>
        <v>7.520405610130255</v>
      </c>
      <c r="P110">
        <v>2.0695272296471807</v>
      </c>
    </row>
    <row r="111" spans="1:16">
      <c r="A111" s="1">
        <v>44042</v>
      </c>
      <c r="B111">
        <v>52123</v>
      </c>
      <c r="C111">
        <v>0.35</v>
      </c>
      <c r="D111">
        <f t="shared" si="14"/>
        <v>483001.53474999993</v>
      </c>
      <c r="E111">
        <f t="shared" si="15"/>
        <v>10.791477096854091</v>
      </c>
      <c r="F111">
        <v>1.4301369863013698</v>
      </c>
      <c r="G111">
        <v>5475</v>
      </c>
      <c r="H111">
        <v>1.82</v>
      </c>
      <c r="I111">
        <f t="shared" si="10"/>
        <v>265600.72084000002</v>
      </c>
      <c r="J111">
        <f t="shared" si="11"/>
        <v>2.0613648873709884</v>
      </c>
      <c r="K111">
        <v>2.4096385542168677</v>
      </c>
      <c r="L111">
        <v>74985</v>
      </c>
      <c r="M111">
        <v>2.4700000000000002</v>
      </c>
      <c r="N111">
        <f t="shared" si="12"/>
        <v>817576.54797000007</v>
      </c>
      <c r="O111">
        <f t="shared" si="13"/>
        <v>9.1716182645140503</v>
      </c>
      <c r="P111">
        <v>1.9973502825806235</v>
      </c>
    </row>
    <row r="112" spans="1:16">
      <c r="A112" s="1">
        <v>44043</v>
      </c>
      <c r="B112">
        <v>55078</v>
      </c>
      <c r="C112">
        <v>0.36</v>
      </c>
      <c r="D112">
        <f t="shared" si="14"/>
        <v>496801.57859999995</v>
      </c>
      <c r="E112">
        <f t="shared" si="15"/>
        <v>11.086518717434689</v>
      </c>
      <c r="F112">
        <v>1.3290192394670006</v>
      </c>
      <c r="G112">
        <v>5509</v>
      </c>
      <c r="H112">
        <v>1.83</v>
      </c>
      <c r="I112">
        <f t="shared" si="10"/>
        <v>267060.06546000001</v>
      </c>
      <c r="J112">
        <f t="shared" si="11"/>
        <v>2.0628318166967321</v>
      </c>
      <c r="K112">
        <v>2.2465753424657535</v>
      </c>
      <c r="L112">
        <v>68032</v>
      </c>
      <c r="M112">
        <v>2.38</v>
      </c>
      <c r="N112">
        <f t="shared" si="12"/>
        <v>787786.30937999999</v>
      </c>
      <c r="O112">
        <f t="shared" si="13"/>
        <v>8.6358444149076714</v>
      </c>
      <c r="P112">
        <v>2.1618811729810719</v>
      </c>
    </row>
    <row r="113" spans="1:16">
      <c r="A113" s="1">
        <v>44044</v>
      </c>
      <c r="B113">
        <v>57118</v>
      </c>
      <c r="C113">
        <v>0.36</v>
      </c>
      <c r="D113">
        <f t="shared" si="14"/>
        <v>496801.57859999995</v>
      </c>
      <c r="E113">
        <f t="shared" si="15"/>
        <v>11.497145431977097</v>
      </c>
      <c r="F113">
        <v>1.5529025790576871</v>
      </c>
      <c r="G113">
        <v>5482</v>
      </c>
      <c r="H113">
        <v>1.85</v>
      </c>
      <c r="I113">
        <f t="shared" si="10"/>
        <v>269978.75469999999</v>
      </c>
      <c r="J113">
        <f t="shared" si="11"/>
        <v>2.0305301452670195</v>
      </c>
      <c r="K113">
        <v>2.2145579960065347</v>
      </c>
      <c r="L113">
        <v>67023</v>
      </c>
      <c r="M113">
        <v>2.36</v>
      </c>
      <c r="N113">
        <f t="shared" si="12"/>
        <v>781166.25636</v>
      </c>
      <c r="O113">
        <f t="shared" si="13"/>
        <v>8.579863691540778</v>
      </c>
      <c r="P113">
        <v>1.7855299824543296</v>
      </c>
    </row>
    <row r="114" spans="1:16">
      <c r="A114" s="1">
        <v>44045</v>
      </c>
      <c r="B114">
        <v>54735</v>
      </c>
      <c r="C114">
        <v>0.35</v>
      </c>
      <c r="D114">
        <f t="shared" si="14"/>
        <v>483001.53474999993</v>
      </c>
      <c r="E114">
        <f t="shared" si="15"/>
        <v>11.332262127972463</v>
      </c>
      <c r="F114">
        <v>1.4391502160628962</v>
      </c>
      <c r="G114">
        <v>5462</v>
      </c>
      <c r="H114">
        <v>1.85</v>
      </c>
      <c r="I114">
        <f t="shared" si="10"/>
        <v>269978.75469999999</v>
      </c>
      <c r="J114">
        <f t="shared" si="11"/>
        <v>2.0231221549522913</v>
      </c>
      <c r="K114">
        <v>2.2072236410069319</v>
      </c>
      <c r="L114">
        <v>58407</v>
      </c>
      <c r="M114">
        <v>2.2999999999999998</v>
      </c>
      <c r="N114">
        <f t="shared" si="12"/>
        <v>761306.09729999991</v>
      </c>
      <c r="O114">
        <f t="shared" si="13"/>
        <v>7.6719469615628428</v>
      </c>
      <c r="P114">
        <v>2.0222521815138004</v>
      </c>
    </row>
    <row r="115" spans="1:16">
      <c r="A115" s="1">
        <v>44046</v>
      </c>
      <c r="B115">
        <v>52972</v>
      </c>
      <c r="C115">
        <v>0.36</v>
      </c>
      <c r="D115">
        <f t="shared" si="14"/>
        <v>496801.57859999995</v>
      </c>
      <c r="E115">
        <f t="shared" si="15"/>
        <v>10.662607020951203</v>
      </c>
      <c r="F115">
        <v>1.5964189510378703</v>
      </c>
      <c r="G115">
        <v>5427</v>
      </c>
      <c r="H115">
        <v>1.83</v>
      </c>
      <c r="I115">
        <f t="shared" si="10"/>
        <v>267060.06546000001</v>
      </c>
      <c r="J115">
        <f t="shared" si="11"/>
        <v>2.0321271136709322</v>
      </c>
      <c r="K115">
        <v>2.2153057488099597</v>
      </c>
      <c r="L115">
        <v>47511</v>
      </c>
      <c r="M115">
        <v>2.2799999999999998</v>
      </c>
      <c r="N115">
        <f t="shared" si="12"/>
        <v>754686.04427999991</v>
      </c>
      <c r="O115">
        <f t="shared" si="13"/>
        <v>6.2954655594999585</v>
      </c>
      <c r="P115">
        <v>1.9301911351647598</v>
      </c>
    </row>
    <row r="116" spans="1:16">
      <c r="A116" s="1">
        <v>44047</v>
      </c>
      <c r="B116">
        <v>52050</v>
      </c>
      <c r="C116">
        <v>0.39</v>
      </c>
      <c r="D116">
        <f t="shared" si="14"/>
        <v>538201.71014999994</v>
      </c>
      <c r="E116">
        <f t="shared" si="15"/>
        <v>9.6710952452182593</v>
      </c>
      <c r="F116">
        <v>1.6555516555516556</v>
      </c>
      <c r="G116">
        <v>5394</v>
      </c>
      <c r="H116">
        <v>1.82</v>
      </c>
      <c r="I116">
        <f t="shared" si="10"/>
        <v>265600.72084000002</v>
      </c>
      <c r="J116">
        <f t="shared" si="11"/>
        <v>2.0308679821879658</v>
      </c>
      <c r="K116">
        <v>2.1374608439285057</v>
      </c>
      <c r="L116">
        <v>45607</v>
      </c>
      <c r="M116">
        <v>2.27</v>
      </c>
      <c r="N116">
        <f t="shared" si="12"/>
        <v>751376.01777000003</v>
      </c>
      <c r="O116">
        <f t="shared" si="13"/>
        <v>6.0697971350425153</v>
      </c>
      <c r="P116">
        <v>0.99400207701926546</v>
      </c>
    </row>
    <row r="117" spans="1:16">
      <c r="A117" s="1">
        <v>44048</v>
      </c>
      <c r="B117">
        <v>52509</v>
      </c>
      <c r="C117">
        <v>0.41</v>
      </c>
      <c r="D117">
        <f t="shared" si="14"/>
        <v>565801.79784999997</v>
      </c>
      <c r="E117">
        <f t="shared" si="15"/>
        <v>9.2804583158855021</v>
      </c>
      <c r="F117">
        <v>1.6229293963903508</v>
      </c>
      <c r="G117">
        <v>5159</v>
      </c>
      <c r="H117">
        <v>1.82</v>
      </c>
      <c r="I117">
        <f t="shared" si="10"/>
        <v>265600.72084000002</v>
      </c>
      <c r="J117">
        <f t="shared" si="11"/>
        <v>1.9423893066569735</v>
      </c>
      <c r="K117">
        <v>2.1134593993325916</v>
      </c>
      <c r="L117">
        <v>57525</v>
      </c>
      <c r="M117">
        <v>2.19</v>
      </c>
      <c r="N117">
        <f t="shared" si="12"/>
        <v>724895.80568999995</v>
      </c>
      <c r="O117">
        <f t="shared" si="13"/>
        <v>7.9356232369484054</v>
      </c>
      <c r="P117">
        <v>1.4770808325364693</v>
      </c>
    </row>
    <row r="118" spans="1:16">
      <c r="A118" s="1">
        <v>44049</v>
      </c>
      <c r="B118">
        <v>56282</v>
      </c>
      <c r="C118">
        <v>0.41</v>
      </c>
      <c r="D118">
        <f t="shared" si="14"/>
        <v>565801.79784999997</v>
      </c>
      <c r="E118">
        <f t="shared" si="15"/>
        <v>9.9472996045376565</v>
      </c>
      <c r="F118">
        <v>1.4460350651439602</v>
      </c>
      <c r="G118">
        <v>5920</v>
      </c>
      <c r="H118">
        <v>1.84</v>
      </c>
      <c r="I118">
        <f t="shared" si="10"/>
        <v>268519.41008</v>
      </c>
      <c r="J118">
        <f t="shared" si="11"/>
        <v>2.2046823349702183</v>
      </c>
      <c r="K118">
        <v>2.093428959100601</v>
      </c>
      <c r="L118">
        <v>52804</v>
      </c>
      <c r="M118">
        <v>2.16</v>
      </c>
      <c r="N118">
        <f t="shared" si="12"/>
        <v>714965.72616000008</v>
      </c>
      <c r="O118">
        <f t="shared" si="13"/>
        <v>7.3855288537541934</v>
      </c>
      <c r="P118">
        <v>2.2124161276672911</v>
      </c>
    </row>
    <row r="119" spans="1:16">
      <c r="A119" s="1">
        <v>44050</v>
      </c>
      <c r="B119">
        <v>62538</v>
      </c>
      <c r="C119">
        <v>0.42</v>
      </c>
      <c r="D119">
        <f t="shared" si="14"/>
        <v>579601.84169999987</v>
      </c>
      <c r="E119">
        <f t="shared" si="15"/>
        <v>10.789820787417282</v>
      </c>
      <c r="F119">
        <v>1.5246928646977462</v>
      </c>
      <c r="G119">
        <v>4551</v>
      </c>
      <c r="H119">
        <v>1.82</v>
      </c>
      <c r="I119">
        <f t="shared" si="10"/>
        <v>265600.72084000002</v>
      </c>
      <c r="J119">
        <f t="shared" si="11"/>
        <v>1.7134742652831723</v>
      </c>
      <c r="K119">
        <v>1.9087837837837838</v>
      </c>
      <c r="L119">
        <v>59755</v>
      </c>
      <c r="M119">
        <v>2.1800000000000002</v>
      </c>
      <c r="N119">
        <f t="shared" si="12"/>
        <v>721585.77918000007</v>
      </c>
      <c r="O119">
        <f t="shared" si="13"/>
        <v>8.2810667455094169</v>
      </c>
      <c r="P119">
        <v>2.4488037022464542</v>
      </c>
    </row>
    <row r="120" spans="1:16">
      <c r="A120" s="1">
        <v>44051</v>
      </c>
      <c r="B120">
        <v>61537</v>
      </c>
      <c r="C120">
        <v>0.44</v>
      </c>
      <c r="D120">
        <f t="shared" si="14"/>
        <v>607201.92940000002</v>
      </c>
      <c r="E120">
        <f t="shared" si="15"/>
        <v>10.134519839356756</v>
      </c>
      <c r="F120">
        <v>1.3429308122045551</v>
      </c>
      <c r="G120">
        <v>5241</v>
      </c>
      <c r="H120">
        <v>1.81</v>
      </c>
      <c r="I120">
        <f t="shared" si="10"/>
        <v>264141.37621999998</v>
      </c>
      <c r="J120">
        <f t="shared" si="11"/>
        <v>1.9841647208027107</v>
      </c>
      <c r="K120">
        <v>2.5049439683586026</v>
      </c>
      <c r="L120">
        <v>58150</v>
      </c>
      <c r="M120">
        <v>2.15</v>
      </c>
      <c r="N120">
        <f t="shared" si="12"/>
        <v>711655.69964999997</v>
      </c>
      <c r="O120">
        <f t="shared" si="13"/>
        <v>8.1710861064695752</v>
      </c>
      <c r="P120">
        <v>2.2578545862106365</v>
      </c>
    </row>
    <row r="121" spans="1:16">
      <c r="A121" s="1">
        <v>44052</v>
      </c>
      <c r="B121">
        <v>64399</v>
      </c>
      <c r="C121">
        <v>0.45</v>
      </c>
      <c r="D121">
        <f t="shared" si="14"/>
        <v>621001.97325000004</v>
      </c>
      <c r="E121">
        <f t="shared" si="15"/>
        <v>10.370176388163353</v>
      </c>
      <c r="F121">
        <v>1.6307935025838338</v>
      </c>
      <c r="G121">
        <v>5212</v>
      </c>
      <c r="H121">
        <v>1.82</v>
      </c>
      <c r="I121">
        <f t="shared" si="10"/>
        <v>265600.72084000002</v>
      </c>
      <c r="J121">
        <f t="shared" si="11"/>
        <v>1.9623440717767291</v>
      </c>
      <c r="K121">
        <v>2.1560770845258537</v>
      </c>
      <c r="L121">
        <v>56221</v>
      </c>
      <c r="M121">
        <v>2.15</v>
      </c>
      <c r="N121">
        <f t="shared" si="12"/>
        <v>711655.69964999997</v>
      </c>
      <c r="O121">
        <f t="shared" si="13"/>
        <v>7.9000280652076702</v>
      </c>
      <c r="P121">
        <v>2.1694959690633806</v>
      </c>
    </row>
    <row r="122" spans="1:16">
      <c r="A122" s="1">
        <v>44053</v>
      </c>
      <c r="B122">
        <v>62064</v>
      </c>
      <c r="C122">
        <v>0.46</v>
      </c>
      <c r="D122">
        <f t="shared" si="14"/>
        <v>634802.01710000006</v>
      </c>
      <c r="E122">
        <f t="shared" si="15"/>
        <v>9.7769065516726439</v>
      </c>
      <c r="F122">
        <v>1.673079824958503</v>
      </c>
      <c r="G122">
        <v>5189</v>
      </c>
      <c r="H122">
        <v>1.82</v>
      </c>
      <c r="I122">
        <f t="shared" si="10"/>
        <v>265600.72084000002</v>
      </c>
      <c r="J122">
        <f t="shared" si="11"/>
        <v>1.9536844567247598</v>
      </c>
      <c r="K122">
        <v>2.1297006907137375</v>
      </c>
      <c r="L122">
        <v>46847</v>
      </c>
      <c r="M122">
        <v>2.15</v>
      </c>
      <c r="N122">
        <f t="shared" si="12"/>
        <v>711655.69964999997</v>
      </c>
      <c r="O122">
        <f t="shared" si="13"/>
        <v>6.5828180710194362</v>
      </c>
      <c r="P122">
        <v>1.9650047315977957</v>
      </c>
    </row>
    <row r="123" spans="1:16">
      <c r="A123" s="1">
        <v>44054</v>
      </c>
      <c r="B123">
        <v>53601</v>
      </c>
      <c r="C123">
        <v>0.47</v>
      </c>
      <c r="D123">
        <f t="shared" si="14"/>
        <v>648602.06094999996</v>
      </c>
      <c r="E123">
        <f t="shared" si="15"/>
        <v>8.2640810486311498</v>
      </c>
      <c r="F123">
        <v>1.3632207927904394</v>
      </c>
      <c r="G123">
        <v>5118</v>
      </c>
      <c r="H123">
        <v>1.83</v>
      </c>
      <c r="I123">
        <f t="shared" si="10"/>
        <v>267060.06546000001</v>
      </c>
      <c r="J123">
        <f t="shared" si="11"/>
        <v>1.9164228059273687</v>
      </c>
      <c r="K123">
        <v>2.1005974176141837</v>
      </c>
      <c r="L123">
        <v>49530</v>
      </c>
      <c r="M123">
        <v>2.16</v>
      </c>
      <c r="N123">
        <f t="shared" si="12"/>
        <v>714965.72616000008</v>
      </c>
      <c r="O123">
        <f t="shared" si="13"/>
        <v>6.9276048050610788</v>
      </c>
      <c r="P123">
        <v>1.1633725293970478</v>
      </c>
    </row>
    <row r="124" spans="1:16">
      <c r="A124" s="1">
        <v>44055</v>
      </c>
      <c r="B124">
        <v>60963</v>
      </c>
      <c r="C124">
        <v>0.49</v>
      </c>
      <c r="D124">
        <f t="shared" si="14"/>
        <v>676202.14864999999</v>
      </c>
      <c r="E124">
        <f t="shared" si="15"/>
        <v>9.0154993032348738</v>
      </c>
      <c r="F124">
        <v>1.4165150747025319</v>
      </c>
      <c r="G124">
        <v>4945</v>
      </c>
      <c r="H124">
        <v>1.84</v>
      </c>
      <c r="I124">
        <f t="shared" si="10"/>
        <v>268519.41008</v>
      </c>
      <c r="J124">
        <f t="shared" si="11"/>
        <v>1.8415800923019814</v>
      </c>
      <c r="K124">
        <v>2.1688159437280188</v>
      </c>
      <c r="L124">
        <v>46813</v>
      </c>
      <c r="M124">
        <v>2.08</v>
      </c>
      <c r="N124">
        <f t="shared" si="12"/>
        <v>688485.51407999999</v>
      </c>
      <c r="O124">
        <f t="shared" si="13"/>
        <v>6.7994168421327839</v>
      </c>
      <c r="P124">
        <v>1.3961999298140071</v>
      </c>
    </row>
    <row r="125" spans="1:16">
      <c r="A125" s="1">
        <v>44056</v>
      </c>
      <c r="B125">
        <v>66999</v>
      </c>
      <c r="C125">
        <v>0.51</v>
      </c>
      <c r="D125">
        <f t="shared" si="14"/>
        <v>703802.23635000002</v>
      </c>
      <c r="E125">
        <f t="shared" si="15"/>
        <v>9.5195775943345371</v>
      </c>
      <c r="F125">
        <v>1.5683951233201334</v>
      </c>
      <c r="G125">
        <v>5102</v>
      </c>
      <c r="H125">
        <v>1.83</v>
      </c>
      <c r="I125">
        <f t="shared" si="10"/>
        <v>267060.06546000001</v>
      </c>
      <c r="J125">
        <f t="shared" si="11"/>
        <v>1.9104316443613589</v>
      </c>
      <c r="K125">
        <v>2.2244691607684528</v>
      </c>
      <c r="L125">
        <v>55941</v>
      </c>
      <c r="M125">
        <v>2.14</v>
      </c>
      <c r="N125">
        <f t="shared" si="12"/>
        <v>708345.67313999997</v>
      </c>
      <c r="O125">
        <f t="shared" si="13"/>
        <v>7.8974153610653337</v>
      </c>
      <c r="P125">
        <v>2.2558449380372689</v>
      </c>
    </row>
    <row r="126" spans="1:16">
      <c r="A126" s="1">
        <v>44057</v>
      </c>
      <c r="B126">
        <v>64553</v>
      </c>
      <c r="C126">
        <v>0.54</v>
      </c>
      <c r="D126">
        <f t="shared" si="14"/>
        <v>745202.36790000007</v>
      </c>
      <c r="E126">
        <f t="shared" si="15"/>
        <v>8.6624791842666919</v>
      </c>
      <c r="F126">
        <v>1.5089163237311385</v>
      </c>
      <c r="G126">
        <v>5057</v>
      </c>
      <c r="H126">
        <v>1.84</v>
      </c>
      <c r="I126">
        <f t="shared" si="10"/>
        <v>268519.41008</v>
      </c>
      <c r="J126">
        <f t="shared" si="11"/>
        <v>1.8832902986392559</v>
      </c>
      <c r="K126">
        <v>2.1168169345354761</v>
      </c>
      <c r="L126">
        <v>51094</v>
      </c>
      <c r="M126">
        <v>2.17</v>
      </c>
      <c r="N126">
        <f t="shared" si="12"/>
        <v>718275.75266999996</v>
      </c>
      <c r="O126">
        <f t="shared" si="13"/>
        <v>7.113424031101089</v>
      </c>
      <c r="P126">
        <v>2.6579855832006727</v>
      </c>
    </row>
    <row r="127" spans="1:16">
      <c r="A127" s="1">
        <v>44058</v>
      </c>
      <c r="B127">
        <v>65002</v>
      </c>
      <c r="C127">
        <v>0.54</v>
      </c>
      <c r="D127">
        <f t="shared" si="14"/>
        <v>745202.36790000007</v>
      </c>
      <c r="E127">
        <f t="shared" si="15"/>
        <v>8.7227312740802674</v>
      </c>
      <c r="F127">
        <v>1.4862626199481137</v>
      </c>
      <c r="G127">
        <v>5065</v>
      </c>
      <c r="H127">
        <v>1.85</v>
      </c>
      <c r="I127">
        <f t="shared" si="10"/>
        <v>269978.75469999999</v>
      </c>
      <c r="J127">
        <f t="shared" si="11"/>
        <v>1.876073547204935</v>
      </c>
      <c r="K127">
        <v>2.1158789796321931</v>
      </c>
      <c r="L127">
        <v>64838</v>
      </c>
      <c r="M127">
        <v>2.21</v>
      </c>
      <c r="N127">
        <f t="shared" si="12"/>
        <v>731515.85871000006</v>
      </c>
      <c r="O127">
        <f t="shared" si="13"/>
        <v>8.8635125579285869</v>
      </c>
      <c r="P127">
        <v>2.2140570844144776</v>
      </c>
    </row>
    <row r="128" spans="1:16">
      <c r="A128" s="1">
        <v>44059</v>
      </c>
      <c r="B128">
        <v>63490</v>
      </c>
      <c r="C128">
        <v>0.56000000000000005</v>
      </c>
      <c r="D128">
        <f t="shared" si="14"/>
        <v>772802.45559999999</v>
      </c>
      <c r="E128">
        <f t="shared" si="15"/>
        <v>8.2155536049256828</v>
      </c>
      <c r="F128">
        <v>1.652096096922971</v>
      </c>
      <c r="G128">
        <v>5061</v>
      </c>
      <c r="H128">
        <v>1.86</v>
      </c>
      <c r="I128">
        <f t="shared" si="10"/>
        <v>271438.09931999998</v>
      </c>
      <c r="J128">
        <f t="shared" si="11"/>
        <v>1.8645134978025164</v>
      </c>
      <c r="K128">
        <v>2.0730503455083911</v>
      </c>
      <c r="L128">
        <v>48085</v>
      </c>
      <c r="M128">
        <v>2.23</v>
      </c>
      <c r="N128">
        <f t="shared" si="12"/>
        <v>738135.91173000005</v>
      </c>
      <c r="O128">
        <f t="shared" si="13"/>
        <v>6.5143829524973489</v>
      </c>
      <c r="P128">
        <v>2.1785075597463828</v>
      </c>
    </row>
    <row r="129" spans="1:16">
      <c r="A129" s="1">
        <v>44060</v>
      </c>
      <c r="B129">
        <v>57981</v>
      </c>
      <c r="C129">
        <v>0.59</v>
      </c>
      <c r="D129">
        <f t="shared" si="14"/>
        <v>814202.58714999992</v>
      </c>
      <c r="E129">
        <f t="shared" si="15"/>
        <v>7.1212006587886467</v>
      </c>
      <c r="F129">
        <v>1.6206261510128914</v>
      </c>
      <c r="G129">
        <v>4969</v>
      </c>
      <c r="H129">
        <v>1.86</v>
      </c>
      <c r="I129">
        <f t="shared" si="10"/>
        <v>271438.09931999998</v>
      </c>
      <c r="J129">
        <f t="shared" si="11"/>
        <v>1.8306199507173886</v>
      </c>
      <c r="K129">
        <v>2.0746887966804981</v>
      </c>
      <c r="L129">
        <v>42104</v>
      </c>
      <c r="M129">
        <v>2.21</v>
      </c>
      <c r="N129">
        <f t="shared" si="12"/>
        <v>731515.85871000006</v>
      </c>
      <c r="O129">
        <f t="shared" si="13"/>
        <v>5.7557193735004972</v>
      </c>
      <c r="P129">
        <v>2.3418202546076383</v>
      </c>
    </row>
    <row r="130" spans="1:16">
      <c r="A130" s="1">
        <v>44061</v>
      </c>
      <c r="B130">
        <v>55079</v>
      </c>
      <c r="C130">
        <v>0.59</v>
      </c>
      <c r="D130">
        <f t="shared" si="14"/>
        <v>814202.58714999992</v>
      </c>
      <c r="E130">
        <f t="shared" si="15"/>
        <v>6.7647783081599124</v>
      </c>
      <c r="F130">
        <v>1.6901451771653544</v>
      </c>
      <c r="G130">
        <v>4892</v>
      </c>
      <c r="H130">
        <v>1.87</v>
      </c>
      <c r="I130">
        <f t="shared" si="10"/>
        <v>272897.44394000003</v>
      </c>
      <c r="J130">
        <f t="shared" si="11"/>
        <v>1.7926148113998344</v>
      </c>
      <c r="K130">
        <v>2.0728516804185952</v>
      </c>
      <c r="L130">
        <v>35056</v>
      </c>
      <c r="M130">
        <v>2.16</v>
      </c>
      <c r="N130">
        <f t="shared" si="12"/>
        <v>714965.72616000008</v>
      </c>
      <c r="O130">
        <f t="shared" si="13"/>
        <v>4.9031720986517504</v>
      </c>
      <c r="P130">
        <v>2.7926745778183477</v>
      </c>
    </row>
    <row r="131" spans="1:16">
      <c r="A131" s="1">
        <v>44062</v>
      </c>
      <c r="B131">
        <v>64531</v>
      </c>
      <c r="C131">
        <v>0.59</v>
      </c>
      <c r="D131">
        <f t="shared" si="14"/>
        <v>814202.58714999992</v>
      </c>
      <c r="E131">
        <f t="shared" si="15"/>
        <v>7.9256687485950597</v>
      </c>
      <c r="F131">
        <v>1.4148216659922539</v>
      </c>
      <c r="G131">
        <v>4748</v>
      </c>
      <c r="H131">
        <v>1.87</v>
      </c>
      <c r="I131">
        <f t="shared" si="10"/>
        <v>272897.44394000003</v>
      </c>
      <c r="J131">
        <f t="shared" si="11"/>
        <v>1.7398477360029463</v>
      </c>
      <c r="K131">
        <v>2.0645952575633686</v>
      </c>
      <c r="L131">
        <v>44091</v>
      </c>
      <c r="M131">
        <v>2.46</v>
      </c>
      <c r="N131">
        <f t="shared" si="12"/>
        <v>814266.52146000008</v>
      </c>
      <c r="O131">
        <f t="shared" si="13"/>
        <v>5.4148118383823203</v>
      </c>
      <c r="P131">
        <v>2.3065931822820982</v>
      </c>
    </row>
    <row r="132" spans="1:16">
      <c r="A132" s="1">
        <v>44063</v>
      </c>
      <c r="B132">
        <v>62898</v>
      </c>
      <c r="C132">
        <v>0.6</v>
      </c>
      <c r="D132">
        <f t="shared" si="14"/>
        <v>828002.63100000005</v>
      </c>
      <c r="E132">
        <f t="shared" si="15"/>
        <v>7.5963526739083509</v>
      </c>
      <c r="F132">
        <v>1.431970455573883</v>
      </c>
      <c r="G132">
        <v>4945</v>
      </c>
      <c r="H132">
        <v>1.87</v>
      </c>
      <c r="I132">
        <f t="shared" si="10"/>
        <v>272897.44394000003</v>
      </c>
      <c r="J132">
        <f t="shared" si="11"/>
        <v>1.8120360266500779</v>
      </c>
      <c r="K132">
        <v>2.0429654591406909</v>
      </c>
      <c r="L132">
        <v>47529</v>
      </c>
      <c r="M132">
        <v>2.4700000000000002</v>
      </c>
      <c r="N132">
        <f t="shared" si="12"/>
        <v>817576.54797000007</v>
      </c>
      <c r="O132">
        <f t="shared" si="13"/>
        <v>5.8134006067091857</v>
      </c>
      <c r="P132">
        <v>2.1439542174251511</v>
      </c>
    </row>
    <row r="133" spans="1:16">
      <c r="A133" s="1">
        <v>44064</v>
      </c>
      <c r="B133">
        <v>63519</v>
      </c>
      <c r="C133">
        <v>0.6</v>
      </c>
      <c r="D133">
        <f t="shared" si="14"/>
        <v>828002.63100000005</v>
      </c>
      <c r="E133">
        <f t="shared" si="15"/>
        <v>7.6713524355938905</v>
      </c>
      <c r="F133">
        <v>1.5192304664745981</v>
      </c>
      <c r="G133">
        <v>4906</v>
      </c>
      <c r="H133">
        <v>1.87</v>
      </c>
      <c r="I133">
        <f t="shared" si="10"/>
        <v>272897.44394000003</v>
      </c>
      <c r="J133">
        <f t="shared" si="11"/>
        <v>1.7977449437300872</v>
      </c>
      <c r="K133">
        <v>1.9817997977755308</v>
      </c>
      <c r="L133">
        <v>46515</v>
      </c>
      <c r="M133">
        <v>2.46</v>
      </c>
      <c r="N133">
        <f t="shared" si="12"/>
        <v>814266.52146000008</v>
      </c>
      <c r="O133">
        <f t="shared" si="13"/>
        <v>5.7125030655315969</v>
      </c>
      <c r="P133">
        <v>2.1197463183919165</v>
      </c>
    </row>
    <row r="134" spans="1:16">
      <c r="A134" s="1">
        <v>44065</v>
      </c>
      <c r="B134">
        <v>64215</v>
      </c>
      <c r="C134">
        <v>0.61</v>
      </c>
      <c r="D134">
        <f t="shared" si="14"/>
        <v>841802.67485000007</v>
      </c>
      <c r="E134">
        <f t="shared" si="15"/>
        <v>7.6282722683724433</v>
      </c>
      <c r="F134">
        <v>1.4965350774741104</v>
      </c>
      <c r="G134">
        <v>4879</v>
      </c>
      <c r="H134">
        <v>1.87</v>
      </c>
      <c r="I134">
        <f t="shared" ref="I134:I197" si="16">H134*145934462/1000</f>
        <v>272897.44394000003</v>
      </c>
      <c r="J134">
        <f t="shared" ref="J134:J197" si="17">100*G134/I134</f>
        <v>1.7878511170931708</v>
      </c>
      <c r="K134">
        <v>1.9975540154912352</v>
      </c>
      <c r="L134">
        <v>44378</v>
      </c>
      <c r="M134">
        <v>2.48</v>
      </c>
      <c r="N134">
        <f t="shared" si="12"/>
        <v>820886.57448000007</v>
      </c>
      <c r="O134">
        <f t="shared" si="13"/>
        <v>5.4061062002520561</v>
      </c>
      <c r="P134">
        <v>2.2060480418225246</v>
      </c>
    </row>
    <row r="135" spans="1:16">
      <c r="A135" s="1">
        <v>44066</v>
      </c>
      <c r="B135">
        <v>65036</v>
      </c>
      <c r="C135">
        <v>0.62</v>
      </c>
      <c r="D135">
        <f t="shared" si="14"/>
        <v>855602.71870000008</v>
      </c>
      <c r="E135">
        <f t="shared" si="15"/>
        <v>7.6011913682106433</v>
      </c>
      <c r="F135">
        <v>1.4545790023986716</v>
      </c>
      <c r="G135">
        <v>4859</v>
      </c>
      <c r="H135">
        <v>1.87</v>
      </c>
      <c r="I135">
        <f t="shared" si="16"/>
        <v>272897.44394000003</v>
      </c>
      <c r="J135">
        <f t="shared" si="17"/>
        <v>1.7805223566213808</v>
      </c>
      <c r="K135">
        <v>2.0086083213773316</v>
      </c>
      <c r="L135">
        <v>43848</v>
      </c>
      <c r="M135">
        <v>2.4700000000000002</v>
      </c>
      <c r="N135">
        <f t="shared" si="12"/>
        <v>817576.54797000007</v>
      </c>
      <c r="O135">
        <f t="shared" si="13"/>
        <v>5.3631675356726287</v>
      </c>
      <c r="P135">
        <v>2.1939427111840906</v>
      </c>
    </row>
    <row r="136" spans="1:16">
      <c r="A136" s="1">
        <v>44067</v>
      </c>
      <c r="B136">
        <v>65526</v>
      </c>
      <c r="C136">
        <v>0.61</v>
      </c>
      <c r="D136">
        <f t="shared" si="14"/>
        <v>841802.67485000007</v>
      </c>
      <c r="E136">
        <f t="shared" si="15"/>
        <v>7.7840094784298479</v>
      </c>
      <c r="F136">
        <v>1.4375972896254923</v>
      </c>
      <c r="G136">
        <v>4842</v>
      </c>
      <c r="H136">
        <v>1.87</v>
      </c>
      <c r="I136">
        <f t="shared" si="16"/>
        <v>272897.44394000003</v>
      </c>
      <c r="J136">
        <f t="shared" si="17"/>
        <v>1.7742929102203593</v>
      </c>
      <c r="K136">
        <v>2.0580366330520685</v>
      </c>
      <c r="L136">
        <v>42763</v>
      </c>
      <c r="M136">
        <v>2.4700000000000002</v>
      </c>
      <c r="N136">
        <f t="shared" si="12"/>
        <v>817576.54797000007</v>
      </c>
      <c r="O136">
        <f t="shared" si="13"/>
        <v>5.230458249588775</v>
      </c>
      <c r="P136">
        <v>2.2496083062460537</v>
      </c>
    </row>
    <row r="137" spans="1:16">
      <c r="A137" s="1">
        <v>44068</v>
      </c>
      <c r="B137">
        <v>66753</v>
      </c>
      <c r="C137">
        <v>0.61</v>
      </c>
      <c r="D137">
        <f t="shared" si="14"/>
        <v>841802.67485000007</v>
      </c>
      <c r="E137">
        <f t="shared" si="15"/>
        <v>7.9297681029458174</v>
      </c>
      <c r="F137">
        <v>1.3842074513505012</v>
      </c>
      <c r="G137">
        <v>4821</v>
      </c>
      <c r="H137">
        <v>1.87</v>
      </c>
      <c r="I137">
        <f t="shared" si="16"/>
        <v>272897.44394000003</v>
      </c>
      <c r="J137">
        <f t="shared" si="17"/>
        <v>1.7665977117249798</v>
      </c>
      <c r="K137">
        <v>2.0239570425444033</v>
      </c>
      <c r="L137">
        <v>43226</v>
      </c>
      <c r="M137">
        <v>2.4700000000000002</v>
      </c>
      <c r="N137">
        <f t="shared" si="12"/>
        <v>817576.54797000007</v>
      </c>
      <c r="O137">
        <f t="shared" si="13"/>
        <v>5.2870890324982911</v>
      </c>
      <c r="P137">
        <v>2.1931245083977235</v>
      </c>
    </row>
    <row r="138" spans="1:16">
      <c r="A138" s="1">
        <v>44069</v>
      </c>
      <c r="B138">
        <v>66743</v>
      </c>
      <c r="C138">
        <v>0.61</v>
      </c>
      <c r="D138">
        <f t="shared" si="14"/>
        <v>841802.67485000007</v>
      </c>
      <c r="E138">
        <f t="shared" si="15"/>
        <v>7.9285801760956467</v>
      </c>
      <c r="F138">
        <v>1.4143805342882401</v>
      </c>
      <c r="G138">
        <v>4814</v>
      </c>
      <c r="H138">
        <v>1.87</v>
      </c>
      <c r="I138">
        <f t="shared" si="16"/>
        <v>272897.44394000003</v>
      </c>
      <c r="J138">
        <f t="shared" si="17"/>
        <v>1.7640326455598534</v>
      </c>
      <c r="K138">
        <v>2.0327732835511303</v>
      </c>
      <c r="L138">
        <v>41719</v>
      </c>
      <c r="M138">
        <v>2.48</v>
      </c>
      <c r="N138">
        <f t="shared" si="12"/>
        <v>820886.57448000007</v>
      </c>
      <c r="O138">
        <f t="shared" si="13"/>
        <v>5.0821881240325286</v>
      </c>
      <c r="P138">
        <v>2.2363910927874588</v>
      </c>
    </row>
    <row r="139" spans="1:16">
      <c r="A139" s="1">
        <v>44070</v>
      </c>
      <c r="B139">
        <v>67615</v>
      </c>
      <c r="C139">
        <v>0.61</v>
      </c>
      <c r="D139">
        <f t="shared" si="14"/>
        <v>841802.67485000007</v>
      </c>
      <c r="E139">
        <f t="shared" si="15"/>
        <v>8.0321673974305501</v>
      </c>
      <c r="F139">
        <v>1.4109295274717149</v>
      </c>
      <c r="G139">
        <v>4792</v>
      </c>
      <c r="H139">
        <v>1.9</v>
      </c>
      <c r="I139">
        <f t="shared" si="16"/>
        <v>277275.47779999999</v>
      </c>
      <c r="J139">
        <f t="shared" si="17"/>
        <v>1.7282451510033969</v>
      </c>
      <c r="K139">
        <v>2.0772746157041961</v>
      </c>
      <c r="L139">
        <v>41719</v>
      </c>
      <c r="M139">
        <v>2.4900000000000002</v>
      </c>
      <c r="N139">
        <f t="shared" si="12"/>
        <v>824196.60099000018</v>
      </c>
      <c r="O139">
        <f t="shared" si="13"/>
        <v>5.0617777299601077</v>
      </c>
      <c r="P139">
        <v>2.245979050312807</v>
      </c>
    </row>
    <row r="140" spans="1:16">
      <c r="A140" s="1">
        <v>44071</v>
      </c>
      <c r="B140">
        <v>68811</v>
      </c>
      <c r="C140">
        <v>0.62</v>
      </c>
      <c r="D140">
        <f t="shared" si="14"/>
        <v>855602.71870000008</v>
      </c>
      <c r="E140">
        <f t="shared" si="15"/>
        <v>8.042400812441457</v>
      </c>
      <c r="F140">
        <v>1.4023920594091062</v>
      </c>
      <c r="G140">
        <v>4781</v>
      </c>
      <c r="H140">
        <v>1.91</v>
      </c>
      <c r="I140">
        <f t="shared" si="16"/>
        <v>278734.82242000004</v>
      </c>
      <c r="J140">
        <f t="shared" si="17"/>
        <v>1.7152503438540405</v>
      </c>
      <c r="K140">
        <v>2.149415692821369</v>
      </c>
      <c r="L140">
        <v>41991</v>
      </c>
      <c r="M140">
        <v>2.5</v>
      </c>
      <c r="N140">
        <f t="shared" si="12"/>
        <v>827506.62749999994</v>
      </c>
      <c r="O140">
        <f t="shared" si="13"/>
        <v>5.0744004464181769</v>
      </c>
      <c r="P140">
        <v>2.1814198280583934</v>
      </c>
    </row>
    <row r="141" spans="1:16">
      <c r="A141" s="1">
        <v>44072</v>
      </c>
      <c r="B141">
        <v>69753</v>
      </c>
      <c r="C141">
        <v>0.61</v>
      </c>
      <c r="D141">
        <f t="shared" si="14"/>
        <v>841802.67485000007</v>
      </c>
      <c r="E141">
        <f t="shared" si="15"/>
        <v>8.2861461579970879</v>
      </c>
      <c r="F141">
        <v>1.3906211919200608</v>
      </c>
      <c r="G141">
        <v>4775</v>
      </c>
      <c r="H141">
        <v>1.94</v>
      </c>
      <c r="I141">
        <f t="shared" si="16"/>
        <v>283112.85627999995</v>
      </c>
      <c r="J141">
        <f t="shared" si="17"/>
        <v>1.6866065578023424</v>
      </c>
      <c r="K141">
        <v>2.1125287596737086</v>
      </c>
      <c r="L141">
        <v>41959</v>
      </c>
      <c r="M141">
        <v>2.5</v>
      </c>
      <c r="N141">
        <f t="shared" si="12"/>
        <v>827506.62749999994</v>
      </c>
      <c r="O141">
        <f t="shared" si="13"/>
        <v>5.0705334079031292</v>
      </c>
      <c r="P141">
        <v>2.1783169284301342</v>
      </c>
    </row>
    <row r="142" spans="1:16">
      <c r="A142" s="1">
        <v>44073</v>
      </c>
      <c r="B142">
        <v>71113</v>
      </c>
      <c r="C142">
        <v>0.64</v>
      </c>
      <c r="D142">
        <f t="shared" si="14"/>
        <v>883202.8064</v>
      </c>
      <c r="E142">
        <f t="shared" si="15"/>
        <v>8.051718074794378</v>
      </c>
      <c r="F142">
        <v>1.385119457764403</v>
      </c>
      <c r="G142">
        <v>4778</v>
      </c>
      <c r="H142">
        <v>1.96</v>
      </c>
      <c r="I142">
        <f t="shared" si="16"/>
        <v>286031.54551999999</v>
      </c>
      <c r="J142">
        <f t="shared" si="17"/>
        <v>1.6704451221677965</v>
      </c>
      <c r="K142">
        <v>2.1151832460732982</v>
      </c>
      <c r="L142">
        <v>41925</v>
      </c>
      <c r="M142">
        <v>2.5299999999999998</v>
      </c>
      <c r="N142">
        <f t="shared" si="12"/>
        <v>837436.70702999993</v>
      </c>
      <c r="O142">
        <f t="shared" si="13"/>
        <v>5.0063484975107615</v>
      </c>
      <c r="P142">
        <v>2.129994036970781</v>
      </c>
    </row>
    <row r="143" spans="1:16">
      <c r="A143" s="1">
        <v>44074</v>
      </c>
      <c r="B143">
        <v>73556</v>
      </c>
      <c r="C143">
        <v>0.66</v>
      </c>
      <c r="D143">
        <f t="shared" si="14"/>
        <v>910802.89410000003</v>
      </c>
      <c r="E143">
        <f t="shared" si="15"/>
        <v>8.0759515013051821</v>
      </c>
      <c r="F143">
        <v>1.3391157757354941</v>
      </c>
      <c r="G143">
        <v>4797</v>
      </c>
      <c r="H143">
        <v>1.98</v>
      </c>
      <c r="I143">
        <f t="shared" si="16"/>
        <v>288950.23475999996</v>
      </c>
      <c r="J143">
        <f t="shared" si="17"/>
        <v>1.6601474658722304</v>
      </c>
      <c r="K143">
        <v>2.176642946839682</v>
      </c>
      <c r="L143">
        <v>42079</v>
      </c>
      <c r="M143">
        <v>2.54</v>
      </c>
      <c r="N143">
        <f t="shared" si="12"/>
        <v>840746.73353999993</v>
      </c>
      <c r="O143">
        <f t="shared" si="13"/>
        <v>5.0049555141088184</v>
      </c>
      <c r="P143">
        <v>2.1744813327312911</v>
      </c>
    </row>
    <row r="144" spans="1:16">
      <c r="A144" s="1">
        <v>44075</v>
      </c>
      <c r="B144">
        <v>74834</v>
      </c>
      <c r="C144">
        <v>0.67</v>
      </c>
      <c r="D144">
        <f t="shared" si="14"/>
        <v>924602.93795000005</v>
      </c>
      <c r="E144">
        <f t="shared" si="15"/>
        <v>8.0936364063388702</v>
      </c>
      <c r="F144">
        <v>1.3309458267632359</v>
      </c>
      <c r="G144">
        <v>4832</v>
      </c>
      <c r="H144">
        <v>2</v>
      </c>
      <c r="I144">
        <f t="shared" si="16"/>
        <v>291868.924</v>
      </c>
      <c r="J144">
        <f t="shared" si="17"/>
        <v>1.6555376755354743</v>
      </c>
      <c r="K144">
        <v>2.168021680216802</v>
      </c>
      <c r="L144">
        <v>41443</v>
      </c>
      <c r="M144">
        <v>2.54</v>
      </c>
      <c r="N144">
        <f t="shared" si="12"/>
        <v>840746.73353999993</v>
      </c>
      <c r="O144">
        <f t="shared" si="13"/>
        <v>4.9293084762283268</v>
      </c>
      <c r="P144">
        <v>2.1499408826581088</v>
      </c>
    </row>
    <row r="145" spans="1:16">
      <c r="A145" s="1">
        <v>44076</v>
      </c>
      <c r="B145">
        <v>76435</v>
      </c>
      <c r="C145">
        <v>0.69</v>
      </c>
      <c r="D145">
        <f t="shared" si="14"/>
        <v>952203.02564999997</v>
      </c>
      <c r="E145">
        <f t="shared" si="15"/>
        <v>8.0271746613935999</v>
      </c>
      <c r="F145">
        <v>1.2899849545365343</v>
      </c>
      <c r="G145">
        <v>4837</v>
      </c>
      <c r="H145">
        <v>2.02</v>
      </c>
      <c r="I145">
        <f t="shared" si="16"/>
        <v>294787.61324000004</v>
      </c>
      <c r="J145">
        <f t="shared" si="17"/>
        <v>1.6408423497977773</v>
      </c>
      <c r="K145">
        <v>2.1316225165562912</v>
      </c>
      <c r="L145">
        <v>42374</v>
      </c>
      <c r="M145">
        <v>2.69</v>
      </c>
      <c r="N145">
        <f t="shared" si="12"/>
        <v>890397.13118999999</v>
      </c>
      <c r="O145">
        <f t="shared" si="13"/>
        <v>4.7590000591497752</v>
      </c>
      <c r="P145">
        <v>2.0437060461603815</v>
      </c>
    </row>
    <row r="146" spans="1:16">
      <c r="A146" s="1">
        <v>44077</v>
      </c>
      <c r="B146">
        <v>77596</v>
      </c>
      <c r="C146">
        <v>0.72</v>
      </c>
      <c r="D146">
        <f t="shared" si="14"/>
        <v>993603.1571999999</v>
      </c>
      <c r="E146">
        <f t="shared" si="15"/>
        <v>7.8095565053021359</v>
      </c>
      <c r="F146">
        <v>1.2784164132171763</v>
      </c>
      <c r="G146">
        <v>4876</v>
      </c>
      <c r="H146">
        <v>2.02</v>
      </c>
      <c r="I146">
        <f t="shared" si="16"/>
        <v>294787.61324000004</v>
      </c>
      <c r="J146">
        <f t="shared" si="17"/>
        <v>1.6540722136890555</v>
      </c>
      <c r="K146">
        <v>2.1707670043415339</v>
      </c>
      <c r="L146">
        <v>41790</v>
      </c>
      <c r="M146">
        <v>2.54</v>
      </c>
      <c r="N146">
        <f t="shared" si="12"/>
        <v>840746.73353999993</v>
      </c>
      <c r="O146">
        <f t="shared" si="13"/>
        <v>4.9705813097889093</v>
      </c>
      <c r="P146">
        <v>2.2995932041158174</v>
      </c>
    </row>
    <row r="147" spans="1:16">
      <c r="A147" s="1">
        <v>44078</v>
      </c>
      <c r="B147">
        <v>78464</v>
      </c>
      <c r="C147">
        <v>0.74</v>
      </c>
      <c r="D147">
        <f t="shared" si="14"/>
        <v>1021203.2448999999</v>
      </c>
      <c r="E147">
        <f t="shared" si="15"/>
        <v>7.6834851820005223</v>
      </c>
      <c r="F147">
        <v>1.2770187601957586</v>
      </c>
      <c r="G147">
        <v>4917</v>
      </c>
      <c r="H147">
        <v>2.02</v>
      </c>
      <c r="I147">
        <f t="shared" si="16"/>
        <v>294787.61324000004</v>
      </c>
      <c r="J147">
        <f t="shared" si="17"/>
        <v>1.667980532138861</v>
      </c>
      <c r="K147">
        <v>2.1328958162428222</v>
      </c>
      <c r="L147">
        <v>40410</v>
      </c>
      <c r="M147">
        <v>2.57</v>
      </c>
      <c r="N147">
        <f t="shared" si="12"/>
        <v>850676.81306999992</v>
      </c>
      <c r="O147">
        <f t="shared" si="13"/>
        <v>4.7503351894786823</v>
      </c>
      <c r="P147">
        <v>2.1306607275426876</v>
      </c>
    </row>
    <row r="148" spans="1:16">
      <c r="A148" s="1">
        <v>44079</v>
      </c>
      <c r="B148">
        <v>79886</v>
      </c>
      <c r="C148">
        <v>0.76</v>
      </c>
      <c r="D148">
        <f t="shared" si="14"/>
        <v>1048803.3326000001</v>
      </c>
      <c r="E148">
        <f t="shared" si="15"/>
        <v>7.6168712967340921</v>
      </c>
      <c r="F148">
        <v>1.2743159001577247</v>
      </c>
      <c r="G148">
        <v>4957</v>
      </c>
      <c r="H148">
        <v>2.02</v>
      </c>
      <c r="I148">
        <f t="shared" si="16"/>
        <v>294787.61324000004</v>
      </c>
      <c r="J148">
        <f t="shared" si="17"/>
        <v>1.6815496233094029</v>
      </c>
      <c r="K148">
        <v>2.0947732357128332</v>
      </c>
      <c r="L148">
        <v>40612</v>
      </c>
      <c r="M148">
        <v>2.58</v>
      </c>
      <c r="N148">
        <f t="shared" si="12"/>
        <v>853986.83958000003</v>
      </c>
      <c r="O148">
        <f t="shared" si="13"/>
        <v>4.7555767978782226</v>
      </c>
      <c r="P148">
        <v>2.0511178961883187</v>
      </c>
    </row>
    <row r="149" spans="1:16">
      <c r="A149" s="1">
        <v>44080</v>
      </c>
      <c r="B149">
        <v>81582</v>
      </c>
      <c r="C149">
        <v>0.76</v>
      </c>
      <c r="D149">
        <f t="shared" si="14"/>
        <v>1048803.3326000001</v>
      </c>
      <c r="E149">
        <f t="shared" si="15"/>
        <v>7.778579402275251</v>
      </c>
      <c r="F149">
        <v>1.2564045990537129</v>
      </c>
      <c r="G149">
        <v>4995</v>
      </c>
      <c r="H149">
        <v>2.02</v>
      </c>
      <c r="I149">
        <f t="shared" si="16"/>
        <v>294787.61324000004</v>
      </c>
      <c r="J149">
        <f t="shared" si="17"/>
        <v>1.6944402599214177</v>
      </c>
      <c r="K149">
        <v>1.9971757111155941</v>
      </c>
      <c r="L149">
        <v>40612</v>
      </c>
      <c r="M149">
        <v>2.5499999999999998</v>
      </c>
      <c r="N149">
        <f t="shared" si="12"/>
        <v>844056.76004999992</v>
      </c>
      <c r="O149">
        <f t="shared" si="13"/>
        <v>4.8115247602062023</v>
      </c>
      <c r="P149">
        <v>2.0855904658721558</v>
      </c>
    </row>
    <row r="150" spans="1:16">
      <c r="A150" s="1">
        <v>44081</v>
      </c>
      <c r="B150">
        <v>83338</v>
      </c>
      <c r="C150">
        <v>0.75</v>
      </c>
      <c r="D150">
        <f t="shared" si="14"/>
        <v>1035003.2887499999</v>
      </c>
      <c r="E150">
        <f t="shared" si="15"/>
        <v>8.0519550909494644</v>
      </c>
      <c r="F150">
        <v>1.2839281000263985</v>
      </c>
      <c r="G150">
        <v>5025</v>
      </c>
      <c r="H150">
        <v>2.02</v>
      </c>
      <c r="I150">
        <f t="shared" si="16"/>
        <v>294787.61324000004</v>
      </c>
      <c r="J150">
        <f t="shared" si="17"/>
        <v>1.704617078299324</v>
      </c>
      <c r="K150">
        <v>1.9619619619619619</v>
      </c>
      <c r="L150">
        <v>39294</v>
      </c>
      <c r="M150">
        <v>2.4500000000000002</v>
      </c>
      <c r="N150">
        <f t="shared" si="12"/>
        <v>810956.49495000008</v>
      </c>
      <c r="O150">
        <f t="shared" si="13"/>
        <v>4.8453893944610051</v>
      </c>
      <c r="P150">
        <v>2.04102407492238</v>
      </c>
    </row>
    <row r="151" spans="1:16">
      <c r="A151" s="1">
        <v>44082</v>
      </c>
      <c r="B151">
        <v>84179</v>
      </c>
      <c r="C151">
        <v>0.76</v>
      </c>
      <c r="D151">
        <f t="shared" si="14"/>
        <v>1048803.3326000001</v>
      </c>
      <c r="E151">
        <f t="shared" si="15"/>
        <v>8.0261949388851512</v>
      </c>
      <c r="F151">
        <v>1.2829803157557111</v>
      </c>
      <c r="G151">
        <v>5053</v>
      </c>
      <c r="H151">
        <v>2.0699999999999998</v>
      </c>
      <c r="I151">
        <f t="shared" si="16"/>
        <v>302084.33633999998</v>
      </c>
      <c r="J151">
        <f t="shared" si="17"/>
        <v>1.6727116874781554</v>
      </c>
      <c r="K151">
        <v>1.9502487562189055</v>
      </c>
      <c r="L151">
        <v>38522</v>
      </c>
      <c r="M151">
        <v>2.34</v>
      </c>
      <c r="N151">
        <f t="shared" si="12"/>
        <v>774546.20333999989</v>
      </c>
      <c r="O151">
        <f t="shared" si="13"/>
        <v>4.9734928444404405</v>
      </c>
      <c r="P151">
        <v>1.8508904002907429</v>
      </c>
    </row>
    <row r="152" spans="1:16">
      <c r="A152" s="1">
        <v>44083</v>
      </c>
      <c r="B152">
        <v>85801</v>
      </c>
      <c r="C152">
        <v>0.77</v>
      </c>
      <c r="D152">
        <f t="shared" si="14"/>
        <v>1062603.3764500001</v>
      </c>
      <c r="E152">
        <f t="shared" si="15"/>
        <v>8.074602612938083</v>
      </c>
      <c r="F152">
        <v>1.2797053647393386</v>
      </c>
      <c r="G152">
        <v>5106</v>
      </c>
      <c r="H152">
        <v>2.0499999999999998</v>
      </c>
      <c r="I152">
        <f t="shared" si="16"/>
        <v>299165.64709999994</v>
      </c>
      <c r="J152">
        <f t="shared" si="17"/>
        <v>1.7067467637062133</v>
      </c>
      <c r="K152">
        <v>2.0581832574708092</v>
      </c>
      <c r="L152">
        <v>36020</v>
      </c>
      <c r="M152">
        <v>2.31</v>
      </c>
      <c r="N152">
        <f t="shared" si="12"/>
        <v>764616.12381000002</v>
      </c>
      <c r="O152">
        <f t="shared" si="13"/>
        <v>4.7108606369057728</v>
      </c>
      <c r="P152">
        <v>2.0322043309272626</v>
      </c>
    </row>
    <row r="153" spans="1:16">
      <c r="A153" s="1">
        <v>44084</v>
      </c>
      <c r="B153">
        <v>87494</v>
      </c>
      <c r="C153">
        <v>0.77</v>
      </c>
      <c r="D153">
        <f t="shared" si="14"/>
        <v>1062603.3764500001</v>
      </c>
      <c r="E153">
        <f t="shared" si="15"/>
        <v>8.2339282877402891</v>
      </c>
      <c r="F153">
        <v>1.2732301643541271</v>
      </c>
      <c r="G153">
        <v>5144</v>
      </c>
      <c r="H153">
        <v>2.0499999999999998</v>
      </c>
      <c r="I153">
        <f t="shared" si="16"/>
        <v>299165.64709999994</v>
      </c>
      <c r="J153">
        <f t="shared" si="17"/>
        <v>1.7194487568556132</v>
      </c>
      <c r="K153">
        <v>1.9976498237367804</v>
      </c>
      <c r="L153">
        <v>35045</v>
      </c>
      <c r="M153">
        <v>2.3199999999999998</v>
      </c>
      <c r="N153">
        <f t="shared" si="12"/>
        <v>767926.1503199999</v>
      </c>
      <c r="O153">
        <f t="shared" si="13"/>
        <v>4.5635898693378936</v>
      </c>
      <c r="P153">
        <v>2.0231131402482521</v>
      </c>
    </row>
    <row r="154" spans="1:16">
      <c r="A154" s="1">
        <v>44085</v>
      </c>
      <c r="B154">
        <v>89381</v>
      </c>
      <c r="C154">
        <v>0.77</v>
      </c>
      <c r="D154">
        <f t="shared" si="14"/>
        <v>1062603.3764500001</v>
      </c>
      <c r="E154">
        <f t="shared" si="15"/>
        <v>8.4115110097436947</v>
      </c>
      <c r="F154">
        <v>1.2642507915552523</v>
      </c>
      <c r="G154">
        <v>5196</v>
      </c>
      <c r="H154">
        <v>2.0699999999999998</v>
      </c>
      <c r="I154">
        <f t="shared" si="16"/>
        <v>302084.33633999998</v>
      </c>
      <c r="J154">
        <f t="shared" si="17"/>
        <v>1.7200494613371256</v>
      </c>
      <c r="K154">
        <v>2.0023328149300155</v>
      </c>
      <c r="L154">
        <v>35224</v>
      </c>
      <c r="M154">
        <v>2.33</v>
      </c>
      <c r="N154">
        <f t="shared" si="12"/>
        <v>771236.17683000001</v>
      </c>
      <c r="O154">
        <f t="shared" si="13"/>
        <v>4.5672131388831705</v>
      </c>
      <c r="P154">
        <v>2.1121962298432888</v>
      </c>
    </row>
    <row r="155" spans="1:16">
      <c r="A155" s="1">
        <v>44086</v>
      </c>
      <c r="B155">
        <v>90972</v>
      </c>
      <c r="C155">
        <v>0.77</v>
      </c>
      <c r="D155">
        <f t="shared" si="14"/>
        <v>1062603.3764500001</v>
      </c>
      <c r="E155">
        <f t="shared" si="15"/>
        <v>8.5612376184916634</v>
      </c>
      <c r="F155">
        <v>1.249835114101042</v>
      </c>
      <c r="G155">
        <v>5252</v>
      </c>
      <c r="H155">
        <v>2.09</v>
      </c>
      <c r="I155">
        <f t="shared" si="16"/>
        <v>305003.02557999996</v>
      </c>
      <c r="J155">
        <f t="shared" si="17"/>
        <v>1.7219501314823649</v>
      </c>
      <c r="K155">
        <v>2.0592763664357197</v>
      </c>
      <c r="L155">
        <v>34794</v>
      </c>
      <c r="M155">
        <v>2.35</v>
      </c>
      <c r="N155">
        <f t="shared" si="12"/>
        <v>777856.22985</v>
      </c>
      <c r="O155">
        <f t="shared" si="13"/>
        <v>4.4730631014820821</v>
      </c>
      <c r="P155">
        <v>2.112433178134161</v>
      </c>
    </row>
    <row r="156" spans="1:16">
      <c r="A156" s="1">
        <v>44087</v>
      </c>
      <c r="B156">
        <v>91506</v>
      </c>
      <c r="C156">
        <v>0.77</v>
      </c>
      <c r="D156">
        <f t="shared" si="14"/>
        <v>1062603.3764500001</v>
      </c>
      <c r="E156">
        <f t="shared" si="15"/>
        <v>8.6114915525403219</v>
      </c>
      <c r="F156">
        <v>1.2611194894323869</v>
      </c>
      <c r="G156">
        <v>5293</v>
      </c>
      <c r="H156">
        <v>2.1</v>
      </c>
      <c r="I156">
        <f t="shared" si="16"/>
        <v>306462.3702</v>
      </c>
      <c r="J156">
        <f t="shared" si="17"/>
        <v>1.7271288466984518</v>
      </c>
      <c r="K156">
        <v>2.0563594821020565</v>
      </c>
      <c r="L156">
        <v>34320</v>
      </c>
      <c r="M156">
        <v>2.38</v>
      </c>
      <c r="N156">
        <f t="shared" si="12"/>
        <v>787786.30937999999</v>
      </c>
      <c r="O156">
        <f t="shared" si="13"/>
        <v>4.3565113522993784</v>
      </c>
      <c r="P156">
        <v>2.1299533799533799</v>
      </c>
    </row>
    <row r="157" spans="1:16">
      <c r="A157" s="1">
        <v>44088</v>
      </c>
      <c r="B157">
        <v>91687</v>
      </c>
      <c r="C157">
        <v>0.8</v>
      </c>
      <c r="D157">
        <f t="shared" si="14"/>
        <v>1104003.5079999999</v>
      </c>
      <c r="E157">
        <f t="shared" si="15"/>
        <v>8.304955494760982</v>
      </c>
      <c r="F157">
        <v>1.2466325651400962</v>
      </c>
      <c r="G157">
        <v>5329</v>
      </c>
      <c r="H157">
        <v>2.12</v>
      </c>
      <c r="I157">
        <f t="shared" si="16"/>
        <v>309381.05943999998</v>
      </c>
      <c r="J157">
        <f t="shared" si="17"/>
        <v>1.7224713140635821</v>
      </c>
      <c r="K157">
        <v>2.1160022671452863</v>
      </c>
      <c r="L157">
        <v>34794</v>
      </c>
      <c r="M157">
        <v>2.5</v>
      </c>
      <c r="N157">
        <f t="shared" si="12"/>
        <v>827506.62749999994</v>
      </c>
      <c r="O157">
        <f t="shared" si="13"/>
        <v>4.2046793153931574</v>
      </c>
      <c r="P157">
        <v>2.5090532850491463</v>
      </c>
    </row>
    <row r="158" spans="1:16">
      <c r="A158" s="1">
        <v>44089</v>
      </c>
      <c r="B158">
        <v>92830</v>
      </c>
      <c r="C158">
        <v>0.79</v>
      </c>
      <c r="D158">
        <f t="shared" si="14"/>
        <v>1090203.4641500001</v>
      </c>
      <c r="E158">
        <f t="shared" si="15"/>
        <v>8.5149243285863925</v>
      </c>
      <c r="F158">
        <v>1.2582139394592264</v>
      </c>
      <c r="G158">
        <v>5375</v>
      </c>
      <c r="H158">
        <v>2.09</v>
      </c>
      <c r="I158">
        <f t="shared" si="16"/>
        <v>305003.02557999996</v>
      </c>
      <c r="J158">
        <f t="shared" si="17"/>
        <v>1.7622776002889777</v>
      </c>
      <c r="K158">
        <v>2.0641771439294425</v>
      </c>
      <c r="L158">
        <v>36307</v>
      </c>
      <c r="M158">
        <v>2.64</v>
      </c>
      <c r="N158">
        <f t="shared" si="12"/>
        <v>873846.99864000001</v>
      </c>
      <c r="O158">
        <f t="shared" si="13"/>
        <v>4.154846335400352</v>
      </c>
      <c r="P158">
        <v>2.3273748863855457</v>
      </c>
    </row>
    <row r="159" spans="1:16">
      <c r="A159" s="1">
        <v>44090</v>
      </c>
      <c r="B159">
        <v>92890</v>
      </c>
      <c r="C159">
        <v>0.79</v>
      </c>
      <c r="D159">
        <f t="shared" si="14"/>
        <v>1090203.4641500001</v>
      </c>
      <c r="E159">
        <f t="shared" si="15"/>
        <v>8.5204278884238942</v>
      </c>
      <c r="F159">
        <v>1.250941974378297</v>
      </c>
      <c r="G159">
        <v>5437</v>
      </c>
      <c r="H159">
        <v>2.13</v>
      </c>
      <c r="I159">
        <f t="shared" si="16"/>
        <v>310840.40406000003</v>
      </c>
      <c r="J159">
        <f t="shared" si="17"/>
        <v>1.7491291122342389</v>
      </c>
      <c r="K159">
        <v>2.1023255813953488</v>
      </c>
      <c r="L159">
        <v>39785</v>
      </c>
      <c r="M159">
        <v>2.72</v>
      </c>
      <c r="N159">
        <f t="shared" si="12"/>
        <v>900327.21071999997</v>
      </c>
      <c r="O159">
        <f t="shared" si="13"/>
        <v>4.4189489694733952</v>
      </c>
      <c r="P159">
        <v>2.1088349880608268</v>
      </c>
    </row>
    <row r="160" spans="1:16">
      <c r="A160" s="1">
        <v>44091</v>
      </c>
      <c r="B160">
        <v>93198</v>
      </c>
      <c r="C160">
        <v>0.79</v>
      </c>
      <c r="D160">
        <f t="shared" si="14"/>
        <v>1090203.4641500001</v>
      </c>
      <c r="E160">
        <f t="shared" si="15"/>
        <v>8.5486794955897309</v>
      </c>
      <c r="F160">
        <v>1.2414429494195154</v>
      </c>
      <c r="G160">
        <v>5501</v>
      </c>
      <c r="H160">
        <v>2.14</v>
      </c>
      <c r="I160">
        <f t="shared" si="16"/>
        <v>312299.74868000002</v>
      </c>
      <c r="J160">
        <f t="shared" si="17"/>
        <v>1.7614487437953834</v>
      </c>
      <c r="K160">
        <v>2.1519220158175463</v>
      </c>
      <c r="L160">
        <v>38738</v>
      </c>
      <c r="M160">
        <v>2.76</v>
      </c>
      <c r="N160">
        <f t="shared" si="12"/>
        <v>913567.31675999984</v>
      </c>
      <c r="O160">
        <f t="shared" si="13"/>
        <v>4.2403005546855317</v>
      </c>
      <c r="P160">
        <v>2.062574216531571</v>
      </c>
    </row>
    <row r="161" spans="1:16">
      <c r="A161" s="1">
        <v>44092</v>
      </c>
      <c r="B161">
        <v>93180</v>
      </c>
      <c r="C161">
        <v>0.77</v>
      </c>
      <c r="D161">
        <f t="shared" si="14"/>
        <v>1062603.3764500001</v>
      </c>
      <c r="E161">
        <f t="shared" si="15"/>
        <v>8.7690291660187007</v>
      </c>
      <c r="F161">
        <v>1.2491951062459756</v>
      </c>
      <c r="G161">
        <v>5558</v>
      </c>
      <c r="H161">
        <v>2.14</v>
      </c>
      <c r="I161">
        <f t="shared" si="16"/>
        <v>312299.74868000002</v>
      </c>
      <c r="J161">
        <f t="shared" si="17"/>
        <v>1.779700439559124</v>
      </c>
      <c r="K161">
        <v>2.1996000727140519</v>
      </c>
      <c r="L161">
        <v>39604</v>
      </c>
      <c r="M161">
        <v>2.81</v>
      </c>
      <c r="N161">
        <f t="shared" si="12"/>
        <v>930117.44931000005</v>
      </c>
      <c r="O161">
        <f t="shared" si="13"/>
        <v>4.2579568880661149</v>
      </c>
      <c r="P161">
        <v>2.0174729825270177</v>
      </c>
    </row>
    <row r="162" spans="1:16">
      <c r="A162" s="1">
        <v>44093</v>
      </c>
      <c r="B162">
        <v>92575</v>
      </c>
      <c r="C162">
        <v>0.75</v>
      </c>
      <c r="D162">
        <f t="shared" si="14"/>
        <v>1035003.2887499999</v>
      </c>
      <c r="E162">
        <f t="shared" si="15"/>
        <v>8.9444160232384586</v>
      </c>
      <c r="F162">
        <v>1.2605995139076425</v>
      </c>
      <c r="G162">
        <v>5616</v>
      </c>
      <c r="H162">
        <v>2.15</v>
      </c>
      <c r="I162">
        <f t="shared" si="16"/>
        <v>313759.09330000001</v>
      </c>
      <c r="J162">
        <f t="shared" si="17"/>
        <v>1.7899082831139734</v>
      </c>
      <c r="K162">
        <v>2.1410579345088161</v>
      </c>
      <c r="L162">
        <v>39911</v>
      </c>
      <c r="M162">
        <v>2.84</v>
      </c>
      <c r="N162">
        <f t="shared" si="12"/>
        <v>940047.52883999993</v>
      </c>
      <c r="O162">
        <f t="shared" si="13"/>
        <v>4.2456363934331476</v>
      </c>
      <c r="P162">
        <v>2.001954348425246</v>
      </c>
    </row>
    <row r="163" spans="1:16">
      <c r="A163" s="1">
        <v>44094</v>
      </c>
      <c r="B163">
        <v>92323</v>
      </c>
      <c r="C163">
        <v>0.77</v>
      </c>
      <c r="D163">
        <f t="shared" si="14"/>
        <v>1062603.3764500001</v>
      </c>
      <c r="E163">
        <f t="shared" si="15"/>
        <v>8.6883781894649559</v>
      </c>
      <c r="F163">
        <v>1.2629572262599786</v>
      </c>
      <c r="G163">
        <v>5698</v>
      </c>
      <c r="H163">
        <v>2.15</v>
      </c>
      <c r="I163">
        <f t="shared" si="16"/>
        <v>313759.09330000001</v>
      </c>
      <c r="J163">
        <f t="shared" si="17"/>
        <v>1.8160429838289567</v>
      </c>
      <c r="K163">
        <v>2.1545584045584047</v>
      </c>
      <c r="L163">
        <v>39836</v>
      </c>
      <c r="M163">
        <v>2.84</v>
      </c>
      <c r="N163">
        <f t="shared" si="12"/>
        <v>940047.52883999993</v>
      </c>
      <c r="O163">
        <f t="shared" si="13"/>
        <v>4.2376580734334608</v>
      </c>
      <c r="P163">
        <v>1.95551762225123</v>
      </c>
    </row>
    <row r="164" spans="1:16">
      <c r="A164" s="1">
        <v>44095</v>
      </c>
      <c r="B164">
        <v>91593</v>
      </c>
      <c r="C164">
        <v>0.74</v>
      </c>
      <c r="D164">
        <f t="shared" si="14"/>
        <v>1021203.2448999999</v>
      </c>
      <c r="E164">
        <f t="shared" si="15"/>
        <v>8.9691254368241982</v>
      </c>
      <c r="F164">
        <v>1.2730230476128088</v>
      </c>
      <c r="G164">
        <v>5798</v>
      </c>
      <c r="H164">
        <v>2.17</v>
      </c>
      <c r="I164">
        <f t="shared" si="16"/>
        <v>316677.78253999999</v>
      </c>
      <c r="J164">
        <f t="shared" si="17"/>
        <v>1.8308830993748817</v>
      </c>
      <c r="K164">
        <v>2.1411021411021411</v>
      </c>
      <c r="L164">
        <v>40690</v>
      </c>
      <c r="M164">
        <v>2.86</v>
      </c>
      <c r="N164">
        <f t="shared" si="12"/>
        <v>946667.58186000003</v>
      </c>
      <c r="O164">
        <f t="shared" si="13"/>
        <v>4.298235281285625</v>
      </c>
      <c r="P164">
        <v>1.8210862619808306</v>
      </c>
    </row>
    <row r="165" spans="1:16">
      <c r="A165" s="1">
        <v>44096</v>
      </c>
      <c r="B165">
        <v>90346</v>
      </c>
      <c r="C165">
        <v>0.73</v>
      </c>
      <c r="D165">
        <f t="shared" si="14"/>
        <v>1007403.2010499999</v>
      </c>
      <c r="E165">
        <f t="shared" si="15"/>
        <v>8.9682065637506252</v>
      </c>
      <c r="F165">
        <v>1.2573882629004052</v>
      </c>
      <c r="G165">
        <v>5896</v>
      </c>
      <c r="H165">
        <v>2.16</v>
      </c>
      <c r="I165">
        <f t="shared" si="16"/>
        <v>315218.43792</v>
      </c>
      <c r="J165">
        <f t="shared" si="17"/>
        <v>1.8704489619659745</v>
      </c>
      <c r="K165">
        <v>2.138668506381511</v>
      </c>
      <c r="L165">
        <v>43306</v>
      </c>
      <c r="M165">
        <v>2.86</v>
      </c>
      <c r="N165">
        <f t="shared" si="12"/>
        <v>946667.58186000003</v>
      </c>
      <c r="O165">
        <f t="shared" si="13"/>
        <v>4.5745730423041362</v>
      </c>
      <c r="P165">
        <v>1.7480256777351868</v>
      </c>
    </row>
    <row r="166" spans="1:16">
      <c r="A166" s="1">
        <v>44097</v>
      </c>
      <c r="B166">
        <v>89378</v>
      </c>
      <c r="C166">
        <v>0.73</v>
      </c>
      <c r="D166">
        <f t="shared" si="14"/>
        <v>1007403.2010499999</v>
      </c>
      <c r="E166">
        <f t="shared" si="15"/>
        <v>8.872117927245295</v>
      </c>
      <c r="F166">
        <v>1.2710062879008257</v>
      </c>
      <c r="G166">
        <v>5994</v>
      </c>
      <c r="H166">
        <v>2.16</v>
      </c>
      <c r="I166">
        <f t="shared" si="16"/>
        <v>315218.43792</v>
      </c>
      <c r="J166">
        <f t="shared" si="17"/>
        <v>1.9015385139118135</v>
      </c>
      <c r="K166">
        <v>2.1031207598371777</v>
      </c>
      <c r="L166">
        <v>41425</v>
      </c>
      <c r="M166">
        <v>2.87</v>
      </c>
      <c r="N166">
        <f t="shared" ref="N166:N219" si="18">M166*331002651/1000</f>
        <v>949977.60837000003</v>
      </c>
      <c r="O166">
        <f t="shared" ref="O166:O218" si="19">100*L166/N166</f>
        <v>4.3606290964139935</v>
      </c>
      <c r="P166">
        <v>1.8467109233554617</v>
      </c>
    </row>
    <row r="167" spans="1:16">
      <c r="A167" s="1">
        <v>44098</v>
      </c>
      <c r="B167">
        <v>87752</v>
      </c>
      <c r="C167">
        <v>0.71</v>
      </c>
      <c r="D167">
        <f t="shared" si="14"/>
        <v>979803.11334999988</v>
      </c>
      <c r="E167">
        <f t="shared" si="15"/>
        <v>8.9560850342648095</v>
      </c>
      <c r="F167">
        <v>1.288859513173489</v>
      </c>
      <c r="G167">
        <v>6103</v>
      </c>
      <c r="H167">
        <v>2.19</v>
      </c>
      <c r="I167">
        <f t="shared" si="16"/>
        <v>319596.47177999996</v>
      </c>
      <c r="J167">
        <f t="shared" si="17"/>
        <v>1.9095955490400753</v>
      </c>
      <c r="K167">
        <v>2.0186853520186854</v>
      </c>
      <c r="L167">
        <v>43330</v>
      </c>
      <c r="M167">
        <v>2.89</v>
      </c>
      <c r="N167">
        <f t="shared" si="18"/>
        <v>956597.66139000002</v>
      </c>
      <c r="O167">
        <f t="shared" si="19"/>
        <v>4.5295950166801191</v>
      </c>
      <c r="P167">
        <v>1.767828294484191</v>
      </c>
    </row>
    <row r="168" spans="1:16">
      <c r="A168" s="1">
        <v>44099</v>
      </c>
      <c r="B168">
        <v>86270</v>
      </c>
      <c r="C168">
        <v>0.71</v>
      </c>
      <c r="D168">
        <f t="shared" si="14"/>
        <v>979803.11334999988</v>
      </c>
      <c r="E168">
        <f t="shared" si="15"/>
        <v>8.8048301566462879</v>
      </c>
      <c r="F168">
        <v>1.285499014721224</v>
      </c>
      <c r="G168">
        <v>6222</v>
      </c>
      <c r="H168">
        <v>2.2200000000000002</v>
      </c>
      <c r="I168">
        <f t="shared" si="16"/>
        <v>323974.50564000005</v>
      </c>
      <c r="J168">
        <f t="shared" si="17"/>
        <v>1.9205214890933042</v>
      </c>
      <c r="K168">
        <v>2.0317876454202852</v>
      </c>
      <c r="L168">
        <v>43422</v>
      </c>
      <c r="M168">
        <v>2.91</v>
      </c>
      <c r="N168">
        <f t="shared" si="18"/>
        <v>963217.71441000013</v>
      </c>
      <c r="O168">
        <f t="shared" si="19"/>
        <v>4.5080150988084018</v>
      </c>
      <c r="P168">
        <v>1.7640827230436185</v>
      </c>
    </row>
    <row r="169" spans="1:16">
      <c r="A169" s="1">
        <v>44100</v>
      </c>
      <c r="B169">
        <v>85131</v>
      </c>
      <c r="C169">
        <v>0.76</v>
      </c>
      <c r="D169">
        <f t="shared" si="14"/>
        <v>1048803.3326000001</v>
      </c>
      <c r="E169">
        <f t="shared" si="15"/>
        <v>8.1169650547313665</v>
      </c>
      <c r="F169">
        <v>1.3003488740881699</v>
      </c>
      <c r="G169">
        <v>6222</v>
      </c>
      <c r="H169">
        <v>2.2599999999999998</v>
      </c>
      <c r="I169">
        <f t="shared" si="16"/>
        <v>329811.88411999994</v>
      </c>
      <c r="J169">
        <f t="shared" si="17"/>
        <v>1.8865299583128925</v>
      </c>
      <c r="K169">
        <v>2.0411443265830922</v>
      </c>
      <c r="L169">
        <v>44109</v>
      </c>
      <c r="M169">
        <v>2.87</v>
      </c>
      <c r="N169">
        <f t="shared" si="18"/>
        <v>949977.60837000003</v>
      </c>
      <c r="O169">
        <f t="shared" si="19"/>
        <v>4.6431620715443538</v>
      </c>
      <c r="P169">
        <v>1.7456754857285361</v>
      </c>
    </row>
    <row r="170" spans="1:16">
      <c r="A170" s="1">
        <v>44101</v>
      </c>
      <c r="B170">
        <v>84559</v>
      </c>
      <c r="C170">
        <v>0.78</v>
      </c>
      <c r="D170">
        <f t="shared" si="14"/>
        <v>1076403.4202999999</v>
      </c>
      <c r="E170">
        <f t="shared" si="15"/>
        <v>7.8556978178713806</v>
      </c>
      <c r="F170">
        <v>1.2937712129992076</v>
      </c>
      <c r="G170">
        <v>6617</v>
      </c>
      <c r="H170">
        <v>2.31</v>
      </c>
      <c r="I170">
        <f t="shared" si="16"/>
        <v>337108.60722000001</v>
      </c>
      <c r="J170">
        <f t="shared" si="17"/>
        <v>1.9628688969313941</v>
      </c>
      <c r="K170">
        <v>2.025072324011572</v>
      </c>
      <c r="L170">
        <v>44833</v>
      </c>
      <c r="M170">
        <v>2.85</v>
      </c>
      <c r="N170">
        <f t="shared" si="18"/>
        <v>943357.55535000004</v>
      </c>
      <c r="O170">
        <f t="shared" si="19"/>
        <v>4.7524928109963858</v>
      </c>
      <c r="P170">
        <v>1.7308678874935872</v>
      </c>
    </row>
    <row r="171" spans="1:16">
      <c r="A171" s="1">
        <v>44102</v>
      </c>
      <c r="B171">
        <v>83874</v>
      </c>
      <c r="C171">
        <v>0.78</v>
      </c>
      <c r="D171">
        <f t="shared" si="14"/>
        <v>1076403.4202999999</v>
      </c>
      <c r="E171">
        <f t="shared" si="15"/>
        <v>7.7920599673144695</v>
      </c>
      <c r="F171">
        <v>1.2578391396618738</v>
      </c>
      <c r="G171">
        <v>6862</v>
      </c>
      <c r="H171">
        <v>2.31</v>
      </c>
      <c r="I171">
        <f t="shared" si="16"/>
        <v>337108.60722000001</v>
      </c>
      <c r="J171">
        <f t="shared" si="17"/>
        <v>2.0355457716099781</v>
      </c>
      <c r="K171">
        <v>1.9041861870938492</v>
      </c>
      <c r="L171">
        <v>44318</v>
      </c>
      <c r="M171">
        <v>2.82</v>
      </c>
      <c r="N171">
        <f t="shared" si="18"/>
        <v>933427.47581999993</v>
      </c>
      <c r="O171">
        <f t="shared" si="19"/>
        <v>4.7478782388602179</v>
      </c>
      <c r="P171">
        <v>1.7171352497856402</v>
      </c>
    </row>
    <row r="172" spans="1:16">
      <c r="A172" s="1">
        <v>44103</v>
      </c>
      <c r="B172">
        <v>83232</v>
      </c>
      <c r="C172">
        <v>0.81</v>
      </c>
      <c r="D172">
        <f t="shared" ref="D172:D219" si="20">C172*1380004385/1000</f>
        <v>1117803.5518500002</v>
      </c>
      <c r="E172">
        <f t="shared" ref="E172:E218" si="21">100*B172/D172</f>
        <v>7.4460310903690017</v>
      </c>
      <c r="F172">
        <v>1.2831603229527104</v>
      </c>
      <c r="G172">
        <v>7139</v>
      </c>
      <c r="H172">
        <v>2.35</v>
      </c>
      <c r="I172">
        <f t="shared" si="16"/>
        <v>342945.98569999996</v>
      </c>
      <c r="J172">
        <f t="shared" si="17"/>
        <v>2.0816689209609258</v>
      </c>
      <c r="K172">
        <v>1.8944914019236374</v>
      </c>
      <c r="L172">
        <v>41439</v>
      </c>
      <c r="M172">
        <v>2.81</v>
      </c>
      <c r="N172">
        <f t="shared" si="18"/>
        <v>930117.44931000005</v>
      </c>
      <c r="O172">
        <f t="shared" si="19"/>
        <v>4.4552438007416351</v>
      </c>
      <c r="P172">
        <v>1.8002364921933445</v>
      </c>
    </row>
    <row r="173" spans="1:16">
      <c r="A173" s="1">
        <v>44104</v>
      </c>
      <c r="B173">
        <v>82821</v>
      </c>
      <c r="C173">
        <v>0.82</v>
      </c>
      <c r="D173">
        <f t="shared" si="20"/>
        <v>1131603.5956999999</v>
      </c>
      <c r="E173">
        <f t="shared" si="21"/>
        <v>7.3189056940710469</v>
      </c>
      <c r="F173">
        <v>1.2991874041607805</v>
      </c>
      <c r="G173">
        <v>7427</v>
      </c>
      <c r="H173">
        <v>2.38</v>
      </c>
      <c r="I173">
        <f t="shared" si="16"/>
        <v>347324.01955999999</v>
      </c>
      <c r="J173">
        <f t="shared" si="17"/>
        <v>2.138349086656528</v>
      </c>
      <c r="K173">
        <v>1.8630060232525565</v>
      </c>
      <c r="L173">
        <v>42112</v>
      </c>
      <c r="M173">
        <v>2.82</v>
      </c>
      <c r="N173">
        <f t="shared" si="18"/>
        <v>933427.47581999993</v>
      </c>
      <c r="O173">
        <f t="shared" si="19"/>
        <v>4.5115449342226972</v>
      </c>
      <c r="P173">
        <v>1.7168503039513678</v>
      </c>
    </row>
    <row r="174" spans="1:16">
      <c r="A174" s="1">
        <v>44105</v>
      </c>
      <c r="B174">
        <v>82866</v>
      </c>
      <c r="C174">
        <v>0.85</v>
      </c>
      <c r="D174">
        <f t="shared" si="20"/>
        <v>1173003.72725</v>
      </c>
      <c r="E174">
        <f t="shared" si="21"/>
        <v>7.0644276804023258</v>
      </c>
      <c r="F174">
        <v>1.2900345135519997</v>
      </c>
      <c r="G174">
        <v>7720</v>
      </c>
      <c r="H174">
        <v>2.41</v>
      </c>
      <c r="I174">
        <f t="shared" si="16"/>
        <v>351702.05342000001</v>
      </c>
      <c r="J174">
        <f t="shared" si="17"/>
        <v>2.1950397857873276</v>
      </c>
      <c r="K174">
        <v>1.9388716843947758</v>
      </c>
      <c r="L174">
        <v>42691</v>
      </c>
      <c r="M174">
        <v>2.83</v>
      </c>
      <c r="N174">
        <f t="shared" si="18"/>
        <v>936737.50233000005</v>
      </c>
      <c r="O174">
        <f t="shared" si="19"/>
        <v>4.5574133515325546</v>
      </c>
      <c r="P174">
        <v>1.6701412475697455</v>
      </c>
    </row>
    <row r="175" spans="1:16">
      <c r="A175" s="1">
        <v>44106</v>
      </c>
      <c r="B175">
        <v>82214</v>
      </c>
      <c r="C175">
        <v>0.81</v>
      </c>
      <c r="D175">
        <f t="shared" si="20"/>
        <v>1117803.5518500002</v>
      </c>
      <c r="E175">
        <f t="shared" si="21"/>
        <v>7.3549596316752828</v>
      </c>
      <c r="F175">
        <v>1.2966161481012966</v>
      </c>
      <c r="G175">
        <v>8056</v>
      </c>
      <c r="H175">
        <v>2.4500000000000002</v>
      </c>
      <c r="I175">
        <f t="shared" si="16"/>
        <v>357539.43190000003</v>
      </c>
      <c r="J175">
        <f t="shared" si="17"/>
        <v>2.2531780500935565</v>
      </c>
      <c r="K175">
        <v>1.8782383419689119</v>
      </c>
      <c r="L175">
        <v>42771</v>
      </c>
      <c r="M175">
        <v>2.85</v>
      </c>
      <c r="N175">
        <f t="shared" si="18"/>
        <v>943357.55535000004</v>
      </c>
      <c r="O175">
        <f t="shared" si="19"/>
        <v>4.533911851072344</v>
      </c>
      <c r="P175">
        <v>1.6646793388043299</v>
      </c>
    </row>
    <row r="176" spans="1:16">
      <c r="A176" s="1">
        <v>44107</v>
      </c>
      <c r="B176">
        <v>81373</v>
      </c>
      <c r="C176">
        <v>0.81</v>
      </c>
      <c r="D176">
        <f t="shared" si="20"/>
        <v>1117803.5518500002</v>
      </c>
      <c r="E176">
        <f t="shared" si="21"/>
        <v>7.2797227979214343</v>
      </c>
      <c r="F176">
        <v>1.2780652059036781</v>
      </c>
      <c r="G176">
        <v>8370</v>
      </c>
      <c r="H176">
        <v>2.4500000000000002</v>
      </c>
      <c r="I176">
        <f t="shared" si="16"/>
        <v>357539.43190000003</v>
      </c>
      <c r="J176">
        <f t="shared" si="17"/>
        <v>2.3410005311920394</v>
      </c>
      <c r="K176">
        <v>1.8123138033763655</v>
      </c>
      <c r="L176">
        <v>42693</v>
      </c>
      <c r="M176">
        <v>2.85</v>
      </c>
      <c r="N176">
        <f t="shared" si="18"/>
        <v>943357.55535000004</v>
      </c>
      <c r="O176">
        <f t="shared" si="19"/>
        <v>4.5256435121421426</v>
      </c>
      <c r="P176">
        <v>1.6442976600379453</v>
      </c>
    </row>
    <row r="177" spans="1:16">
      <c r="A177" s="1">
        <v>44108</v>
      </c>
      <c r="B177">
        <v>79548</v>
      </c>
      <c r="C177">
        <v>0.79</v>
      </c>
      <c r="D177">
        <f t="shared" si="20"/>
        <v>1090203.4641500001</v>
      </c>
      <c r="E177">
        <f t="shared" si="21"/>
        <v>7.296619632558337</v>
      </c>
      <c r="F177">
        <v>1.2822446824558758</v>
      </c>
      <c r="G177">
        <v>8704</v>
      </c>
      <c r="H177">
        <v>2.5</v>
      </c>
      <c r="I177">
        <f t="shared" si="16"/>
        <v>364836.15500000003</v>
      </c>
      <c r="J177">
        <f t="shared" si="17"/>
        <v>2.3857284648776105</v>
      </c>
      <c r="K177">
        <v>1.8399044205495818</v>
      </c>
      <c r="L177">
        <v>43449</v>
      </c>
      <c r="M177">
        <v>2.86</v>
      </c>
      <c r="N177">
        <f t="shared" si="18"/>
        <v>946667.58186000003</v>
      </c>
      <c r="O177">
        <f t="shared" si="19"/>
        <v>4.5896786615035419</v>
      </c>
      <c r="P177">
        <v>1.6387028470160419</v>
      </c>
    </row>
    <row r="178" spans="1:16">
      <c r="A178" s="1">
        <v>44109</v>
      </c>
      <c r="B178">
        <v>78444</v>
      </c>
      <c r="C178">
        <v>0.8</v>
      </c>
      <c r="D178">
        <f t="shared" si="20"/>
        <v>1104003.5079999999</v>
      </c>
      <c r="E178">
        <f t="shared" si="21"/>
        <v>7.1054122049039723</v>
      </c>
      <c r="F178">
        <v>1.3206873693335373</v>
      </c>
      <c r="G178">
        <v>9080</v>
      </c>
      <c r="H178">
        <v>2.54</v>
      </c>
      <c r="I178">
        <f t="shared" si="16"/>
        <v>370673.53348000004</v>
      </c>
      <c r="J178">
        <f t="shared" si="17"/>
        <v>2.4495949076142813</v>
      </c>
      <c r="K178">
        <v>1.8152573529411764</v>
      </c>
      <c r="L178">
        <v>43257</v>
      </c>
      <c r="M178">
        <v>2.87</v>
      </c>
      <c r="N178">
        <f t="shared" si="18"/>
        <v>949977.60837000003</v>
      </c>
      <c r="O178">
        <f t="shared" si="19"/>
        <v>4.5534757470990979</v>
      </c>
      <c r="P178">
        <v>1.6922116651640198</v>
      </c>
    </row>
    <row r="179" spans="1:16">
      <c r="A179" s="1">
        <v>44110</v>
      </c>
      <c r="B179">
        <v>77113</v>
      </c>
      <c r="C179">
        <v>0.83</v>
      </c>
      <c r="D179">
        <f t="shared" si="20"/>
        <v>1145403.63955</v>
      </c>
      <c r="E179">
        <f t="shared" si="21"/>
        <v>6.7323865000372916</v>
      </c>
      <c r="F179">
        <v>1.3071725908731342</v>
      </c>
      <c r="G179">
        <v>9473</v>
      </c>
      <c r="H179">
        <v>2.58</v>
      </c>
      <c r="I179">
        <f t="shared" si="16"/>
        <v>376510.91196000006</v>
      </c>
      <c r="J179">
        <f t="shared" si="17"/>
        <v>2.5159961369210988</v>
      </c>
      <c r="K179">
        <v>1.696035242290749</v>
      </c>
      <c r="L179">
        <v>44358</v>
      </c>
      <c r="M179">
        <v>2.92</v>
      </c>
      <c r="N179">
        <f t="shared" si="18"/>
        <v>966527.74092000001</v>
      </c>
      <c r="O179">
        <f t="shared" si="19"/>
        <v>4.5894181948442938</v>
      </c>
      <c r="P179">
        <v>1.5825781144325715</v>
      </c>
    </row>
    <row r="180" spans="1:16">
      <c r="A180" s="1">
        <v>44111</v>
      </c>
      <c r="B180">
        <v>75909</v>
      </c>
      <c r="C180">
        <v>0.82</v>
      </c>
      <c r="D180">
        <f t="shared" si="20"/>
        <v>1131603.5956999999</v>
      </c>
      <c r="E180">
        <f t="shared" si="21"/>
        <v>6.7080910920085373</v>
      </c>
      <c r="F180">
        <v>1.2883847765087144</v>
      </c>
      <c r="G180">
        <v>9957</v>
      </c>
      <c r="H180">
        <v>2.62</v>
      </c>
      <c r="I180">
        <f t="shared" si="16"/>
        <v>382348.29044000001</v>
      </c>
      <c r="J180">
        <f t="shared" si="17"/>
        <v>2.6041701372697785</v>
      </c>
      <c r="K180">
        <v>1.6995671909637917</v>
      </c>
      <c r="L180">
        <v>44364</v>
      </c>
      <c r="M180">
        <v>3</v>
      </c>
      <c r="N180">
        <f t="shared" si="18"/>
        <v>993007.95299999998</v>
      </c>
      <c r="O180">
        <f t="shared" si="19"/>
        <v>4.4676379344164223</v>
      </c>
      <c r="P180">
        <v>1.5778559192137769</v>
      </c>
    </row>
    <row r="181" spans="1:16">
      <c r="A181" s="1">
        <v>44112</v>
      </c>
      <c r="B181">
        <v>74724</v>
      </c>
      <c r="C181">
        <v>0.84</v>
      </c>
      <c r="D181">
        <f t="shared" si="20"/>
        <v>1159203.6833999997</v>
      </c>
      <c r="E181">
        <f t="shared" si="21"/>
        <v>6.4461492893838068</v>
      </c>
      <c r="F181">
        <v>1.2847277982977356</v>
      </c>
      <c r="G181">
        <v>10333</v>
      </c>
      <c r="H181">
        <v>2.67</v>
      </c>
      <c r="I181">
        <f t="shared" si="16"/>
        <v>389645.01353999996</v>
      </c>
      <c r="J181">
        <f t="shared" si="17"/>
        <v>2.6519009973007752</v>
      </c>
      <c r="K181">
        <v>1.6370392688560811</v>
      </c>
      <c r="L181">
        <v>45250</v>
      </c>
      <c r="M181">
        <v>3</v>
      </c>
      <c r="N181">
        <f t="shared" si="18"/>
        <v>993007.95299999998</v>
      </c>
      <c r="O181">
        <f t="shared" si="19"/>
        <v>4.556861791820916</v>
      </c>
      <c r="P181">
        <v>1.5823204419889503</v>
      </c>
    </row>
    <row r="182" spans="1:16">
      <c r="A182" s="1">
        <v>44113</v>
      </c>
      <c r="B182">
        <v>73154</v>
      </c>
      <c r="C182">
        <v>0.82</v>
      </c>
      <c r="D182">
        <f t="shared" si="20"/>
        <v>1131603.5956999999</v>
      </c>
      <c r="E182">
        <f t="shared" si="21"/>
        <v>6.464631278831134</v>
      </c>
      <c r="F182">
        <v>1.2835935150504416</v>
      </c>
      <c r="G182">
        <v>10697</v>
      </c>
      <c r="H182">
        <v>2.99</v>
      </c>
      <c r="I182">
        <f t="shared" si="16"/>
        <v>436344.04138000007</v>
      </c>
      <c r="J182">
        <f t="shared" si="17"/>
        <v>2.4515059186254078</v>
      </c>
      <c r="K182">
        <v>1.5968257040549696</v>
      </c>
      <c r="L182">
        <v>46968</v>
      </c>
      <c r="M182">
        <v>3.13</v>
      </c>
      <c r="N182">
        <f t="shared" si="18"/>
        <v>1036038.29763</v>
      </c>
      <c r="O182">
        <f t="shared" si="19"/>
        <v>4.5334231473336581</v>
      </c>
      <c r="P182">
        <v>1.5372168284789645</v>
      </c>
    </row>
    <row r="183" spans="1:16">
      <c r="A183" s="1">
        <v>44114</v>
      </c>
      <c r="B183">
        <v>72268</v>
      </c>
      <c r="C183">
        <v>0.81</v>
      </c>
      <c r="D183">
        <f t="shared" si="20"/>
        <v>1117803.5518500002</v>
      </c>
      <c r="E183">
        <f t="shared" si="21"/>
        <v>6.4651789556755457</v>
      </c>
      <c r="F183">
        <v>1.2951790557369791</v>
      </c>
      <c r="G183">
        <v>11085</v>
      </c>
      <c r="H183">
        <v>2.77</v>
      </c>
      <c r="I183">
        <f t="shared" si="16"/>
        <v>404238.45974000002</v>
      </c>
      <c r="J183">
        <f t="shared" si="17"/>
        <v>2.7421933101391942</v>
      </c>
      <c r="K183">
        <v>1.5705337945218285</v>
      </c>
      <c r="L183">
        <v>47484</v>
      </c>
      <c r="M183">
        <v>3.21</v>
      </c>
      <c r="N183">
        <f t="shared" si="18"/>
        <v>1062518.5097100001</v>
      </c>
      <c r="O183">
        <f t="shared" si="19"/>
        <v>4.4690044988449289</v>
      </c>
      <c r="P183">
        <v>1.5036643922163255</v>
      </c>
    </row>
    <row r="184" spans="1:16">
      <c r="A184" s="1">
        <v>44115</v>
      </c>
      <c r="B184">
        <v>72092</v>
      </c>
      <c r="C184">
        <v>0.82</v>
      </c>
      <c r="D184">
        <f t="shared" si="20"/>
        <v>1131603.5956999999</v>
      </c>
      <c r="E184">
        <f t="shared" si="21"/>
        <v>6.3707821602850716</v>
      </c>
      <c r="F184">
        <v>1.2816956111635134</v>
      </c>
      <c r="G184">
        <v>11511</v>
      </c>
      <c r="H184">
        <v>3.03</v>
      </c>
      <c r="I184">
        <f t="shared" si="16"/>
        <v>442181.41985999997</v>
      </c>
      <c r="J184">
        <f t="shared" si="17"/>
        <v>2.6032301410684608</v>
      </c>
      <c r="K184">
        <v>1.5606675687866487</v>
      </c>
      <c r="L184">
        <v>48000</v>
      </c>
      <c r="M184">
        <v>3.25</v>
      </c>
      <c r="N184">
        <f t="shared" si="18"/>
        <v>1075758.6157500001</v>
      </c>
      <c r="O184">
        <f t="shared" si="19"/>
        <v>4.4619675173631066</v>
      </c>
      <c r="P184">
        <v>1.5104166666666667</v>
      </c>
    </row>
    <row r="185" spans="1:16">
      <c r="A185" s="1">
        <v>44116</v>
      </c>
      <c r="B185">
        <v>70960</v>
      </c>
      <c r="C185">
        <v>0.82</v>
      </c>
      <c r="D185">
        <f t="shared" si="20"/>
        <v>1131603.5956999999</v>
      </c>
      <c r="E185">
        <f t="shared" si="21"/>
        <v>6.2707471299704354</v>
      </c>
      <c r="F185">
        <v>1.2655016910935739</v>
      </c>
      <c r="G185">
        <v>11959</v>
      </c>
      <c r="H185">
        <v>2.96</v>
      </c>
      <c r="I185">
        <f t="shared" si="16"/>
        <v>431966.00751999998</v>
      </c>
      <c r="J185">
        <f t="shared" si="17"/>
        <v>2.7685048804323564</v>
      </c>
      <c r="K185">
        <v>1.5115976022934585</v>
      </c>
      <c r="L185">
        <v>49242</v>
      </c>
      <c r="M185">
        <v>3.3</v>
      </c>
      <c r="N185">
        <f t="shared" si="18"/>
        <v>1092308.7482999999</v>
      </c>
      <c r="O185">
        <f t="shared" si="19"/>
        <v>4.5080660643464707</v>
      </c>
      <c r="P185">
        <v>1.4357662158320132</v>
      </c>
    </row>
    <row r="186" spans="1:16">
      <c r="A186" s="1">
        <v>44117</v>
      </c>
      <c r="B186">
        <v>70114</v>
      </c>
      <c r="C186">
        <v>0.81</v>
      </c>
      <c r="D186">
        <f t="shared" si="20"/>
        <v>1117803.5518500002</v>
      </c>
      <c r="E186">
        <f t="shared" si="21"/>
        <v>6.2724796216615273</v>
      </c>
      <c r="F186">
        <v>1.2294263627806143</v>
      </c>
      <c r="G186">
        <v>12345</v>
      </c>
      <c r="H186">
        <v>3.03</v>
      </c>
      <c r="I186">
        <f t="shared" si="16"/>
        <v>442181.41985999997</v>
      </c>
      <c r="J186">
        <f t="shared" si="17"/>
        <v>2.7918405083389932</v>
      </c>
      <c r="K186">
        <v>1.5218663767873568</v>
      </c>
      <c r="L186">
        <v>49378</v>
      </c>
      <c r="M186">
        <v>3.23</v>
      </c>
      <c r="N186">
        <f t="shared" si="18"/>
        <v>1069138.5627300001</v>
      </c>
      <c r="O186">
        <f t="shared" si="19"/>
        <v>4.6184846119398557</v>
      </c>
      <c r="P186">
        <v>1.4581392522985945</v>
      </c>
    </row>
    <row r="187" spans="1:16">
      <c r="A187" s="1">
        <v>44118</v>
      </c>
      <c r="B187">
        <v>68894</v>
      </c>
      <c r="C187">
        <v>0.81</v>
      </c>
      <c r="D187">
        <f t="shared" si="20"/>
        <v>1117803.5518500002</v>
      </c>
      <c r="E187">
        <f t="shared" si="21"/>
        <v>6.1633370090816273</v>
      </c>
      <c r="F187">
        <v>1.1902342729410398</v>
      </c>
      <c r="G187">
        <v>12667</v>
      </c>
      <c r="H187">
        <v>3.06</v>
      </c>
      <c r="I187">
        <f t="shared" si="16"/>
        <v>446559.45372000005</v>
      </c>
      <c r="J187">
        <f t="shared" si="17"/>
        <v>2.8365763829383428</v>
      </c>
      <c r="K187">
        <v>1.5228837586067234</v>
      </c>
      <c r="L187">
        <v>50729</v>
      </c>
      <c r="M187">
        <v>3.16</v>
      </c>
      <c r="N187">
        <f t="shared" si="18"/>
        <v>1045968.37716</v>
      </c>
      <c r="O187">
        <f t="shared" si="19"/>
        <v>4.849955420042309</v>
      </c>
      <c r="P187">
        <v>1.4390191015001281</v>
      </c>
    </row>
    <row r="188" spans="1:16">
      <c r="A188" s="1">
        <v>44119</v>
      </c>
      <c r="B188">
        <v>67348</v>
      </c>
      <c r="C188">
        <v>0.8</v>
      </c>
      <c r="D188">
        <f t="shared" si="20"/>
        <v>1104003.5079999999</v>
      </c>
      <c r="E188">
        <f t="shared" si="21"/>
        <v>6.1003429347798779</v>
      </c>
      <c r="F188">
        <v>1.2027083209597909</v>
      </c>
      <c r="G188">
        <v>13113</v>
      </c>
      <c r="H188">
        <v>3.06</v>
      </c>
      <c r="I188">
        <f t="shared" si="16"/>
        <v>446559.45372000005</v>
      </c>
      <c r="J188">
        <f t="shared" si="17"/>
        <v>2.9364511020344586</v>
      </c>
      <c r="K188">
        <v>1.4368042946238258</v>
      </c>
      <c r="L188">
        <v>52329</v>
      </c>
      <c r="M188">
        <v>3.1</v>
      </c>
      <c r="N188">
        <f t="shared" si="18"/>
        <v>1026108.2181000001</v>
      </c>
      <c r="O188">
        <f t="shared" si="19"/>
        <v>5.0997544973273223</v>
      </c>
      <c r="P188">
        <v>1.3568002446062413</v>
      </c>
    </row>
    <row r="189" spans="1:16">
      <c r="A189" s="1">
        <v>44120</v>
      </c>
      <c r="B189">
        <v>66331</v>
      </c>
      <c r="C189">
        <v>0.79</v>
      </c>
      <c r="D189">
        <f t="shared" si="20"/>
        <v>1090203.4641500001</v>
      </c>
      <c r="E189">
        <f t="shared" si="21"/>
        <v>6.0842771263542392</v>
      </c>
      <c r="F189">
        <v>1.2015498032594112</v>
      </c>
      <c r="G189">
        <v>13435</v>
      </c>
      <c r="H189">
        <v>2.94</v>
      </c>
      <c r="I189">
        <f t="shared" si="16"/>
        <v>429047.31827999995</v>
      </c>
      <c r="J189">
        <f t="shared" si="17"/>
        <v>3.1313562461733424</v>
      </c>
      <c r="K189">
        <v>1.4336917562724014</v>
      </c>
      <c r="L189">
        <v>53327</v>
      </c>
      <c r="M189">
        <v>3.08</v>
      </c>
      <c r="N189">
        <f t="shared" si="18"/>
        <v>1019488.1650800001</v>
      </c>
      <c r="O189">
        <f t="shared" si="19"/>
        <v>5.2307620457580679</v>
      </c>
      <c r="P189">
        <v>1.3145311005681926</v>
      </c>
    </row>
    <row r="190" spans="1:16">
      <c r="A190" s="1">
        <v>44121</v>
      </c>
      <c r="B190">
        <v>64751</v>
      </c>
      <c r="C190">
        <v>0.76</v>
      </c>
      <c r="D190">
        <f t="shared" si="20"/>
        <v>1048803.3326000001</v>
      </c>
      <c r="E190">
        <f t="shared" si="21"/>
        <v>6.1737980789478657</v>
      </c>
      <c r="F190">
        <v>1.2571234421090023</v>
      </c>
      <c r="G190">
        <v>13867</v>
      </c>
      <c r="H190">
        <v>3</v>
      </c>
      <c r="I190">
        <f t="shared" si="16"/>
        <v>437803.386</v>
      </c>
      <c r="J190">
        <f t="shared" si="17"/>
        <v>3.1674035522420558</v>
      </c>
      <c r="K190">
        <v>1.5035355414960923</v>
      </c>
      <c r="L190">
        <v>55066</v>
      </c>
      <c r="M190">
        <v>3.08</v>
      </c>
      <c r="N190">
        <f t="shared" si="18"/>
        <v>1019488.1650800001</v>
      </c>
      <c r="O190">
        <f t="shared" si="19"/>
        <v>5.4013378365877278</v>
      </c>
      <c r="P190">
        <v>1.3038898776014238</v>
      </c>
    </row>
    <row r="191" spans="1:16">
      <c r="A191" s="1">
        <v>44122</v>
      </c>
      <c r="B191">
        <v>62963</v>
      </c>
      <c r="C191">
        <v>0.76</v>
      </c>
      <c r="D191">
        <f t="shared" si="20"/>
        <v>1048803.3326000001</v>
      </c>
      <c r="E191">
        <f t="shared" si="21"/>
        <v>6.0033180714551815</v>
      </c>
      <c r="F191">
        <v>1.2388228006924702</v>
      </c>
      <c r="G191">
        <v>14164</v>
      </c>
      <c r="H191">
        <v>3.04</v>
      </c>
      <c r="I191">
        <f t="shared" si="16"/>
        <v>443640.76448000001</v>
      </c>
      <c r="J191">
        <f t="shared" si="17"/>
        <v>3.1926732469235328</v>
      </c>
      <c r="K191">
        <v>1.3557366409461311</v>
      </c>
      <c r="L191">
        <v>55400</v>
      </c>
      <c r="M191">
        <v>3.09</v>
      </c>
      <c r="N191">
        <f t="shared" si="18"/>
        <v>1022798.1915899999</v>
      </c>
      <c r="O191">
        <f t="shared" si="19"/>
        <v>5.4165132922143169</v>
      </c>
      <c r="P191">
        <v>1.2978339350180506</v>
      </c>
    </row>
    <row r="192" spans="1:16">
      <c r="A192" s="1">
        <v>44123</v>
      </c>
      <c r="B192">
        <v>61390</v>
      </c>
      <c r="C192">
        <v>0.75</v>
      </c>
      <c r="D192">
        <f t="shared" si="20"/>
        <v>1035003.2887499999</v>
      </c>
      <c r="E192">
        <f t="shared" si="21"/>
        <v>5.9313821190019871</v>
      </c>
      <c r="F192">
        <v>1.2428734321550741</v>
      </c>
      <c r="G192">
        <v>14373</v>
      </c>
      <c r="H192">
        <v>3.24</v>
      </c>
      <c r="I192">
        <f t="shared" si="16"/>
        <v>472827.65688000008</v>
      </c>
      <c r="J192">
        <f t="shared" si="17"/>
        <v>3.0397968035206859</v>
      </c>
      <c r="K192">
        <v>1.426150804857385</v>
      </c>
      <c r="L192">
        <v>56007</v>
      </c>
      <c r="M192">
        <v>3.12</v>
      </c>
      <c r="N192">
        <f t="shared" si="18"/>
        <v>1032728.27112</v>
      </c>
      <c r="O192">
        <f t="shared" si="19"/>
        <v>5.4232077852637914</v>
      </c>
      <c r="P192">
        <v>1.315906940203903</v>
      </c>
    </row>
    <row r="193" spans="1:16">
      <c r="A193" s="1">
        <v>44124</v>
      </c>
      <c r="B193">
        <v>60169</v>
      </c>
      <c r="C193">
        <v>0.74</v>
      </c>
      <c r="D193">
        <f t="shared" si="20"/>
        <v>1021203.2448999999</v>
      </c>
      <c r="E193">
        <f t="shared" si="21"/>
        <v>5.8919710939512315</v>
      </c>
      <c r="F193">
        <v>1.2647708953115391</v>
      </c>
      <c r="G193">
        <v>14715</v>
      </c>
      <c r="H193">
        <v>3.19</v>
      </c>
      <c r="I193">
        <f t="shared" si="16"/>
        <v>465530.93377999996</v>
      </c>
      <c r="J193">
        <f t="shared" si="17"/>
        <v>3.1609070272769451</v>
      </c>
      <c r="K193">
        <v>1.4332428859667432</v>
      </c>
      <c r="L193">
        <v>58651</v>
      </c>
      <c r="M193">
        <v>3.3</v>
      </c>
      <c r="N193">
        <f t="shared" si="18"/>
        <v>1092308.7482999999</v>
      </c>
      <c r="O193">
        <f t="shared" si="19"/>
        <v>5.3694525555417094</v>
      </c>
      <c r="P193">
        <v>1.2906855808085114</v>
      </c>
    </row>
    <row r="194" spans="1:16">
      <c r="A194" s="1">
        <v>44125</v>
      </c>
      <c r="B194">
        <v>58816</v>
      </c>
      <c r="C194">
        <v>0.74</v>
      </c>
      <c r="D194">
        <f t="shared" si="20"/>
        <v>1021203.2448999999</v>
      </c>
      <c r="E194">
        <f t="shared" si="21"/>
        <v>5.7594803281064273</v>
      </c>
      <c r="F194">
        <v>1.2989662676822633</v>
      </c>
      <c r="G194">
        <v>15065</v>
      </c>
      <c r="H194">
        <v>3.33</v>
      </c>
      <c r="I194">
        <f t="shared" si="16"/>
        <v>485961.75846000004</v>
      </c>
      <c r="J194">
        <f t="shared" si="17"/>
        <v>3.1000381692050394</v>
      </c>
      <c r="K194">
        <v>1.4814814814814814</v>
      </c>
      <c r="L194">
        <v>59512</v>
      </c>
      <c r="M194">
        <v>3.29</v>
      </c>
      <c r="N194">
        <f t="shared" si="18"/>
        <v>1088998.7217899999</v>
      </c>
      <c r="O194">
        <f t="shared" si="19"/>
        <v>5.4648365337086373</v>
      </c>
      <c r="P194">
        <v>1.308979701572792</v>
      </c>
    </row>
    <row r="195" spans="1:16">
      <c r="A195" s="1">
        <v>44126</v>
      </c>
      <c r="B195">
        <v>57121</v>
      </c>
      <c r="C195">
        <v>0.77</v>
      </c>
      <c r="D195">
        <f t="shared" si="20"/>
        <v>1062603.3764500001</v>
      </c>
      <c r="E195">
        <f t="shared" si="21"/>
        <v>5.3755710988640715</v>
      </c>
      <c r="F195">
        <v>1.286742178883423</v>
      </c>
      <c r="G195">
        <v>15275</v>
      </c>
      <c r="H195">
        <v>3.38</v>
      </c>
      <c r="I195">
        <f t="shared" si="16"/>
        <v>493258.48155999999</v>
      </c>
      <c r="J195">
        <f t="shared" si="17"/>
        <v>3.0967536435847274</v>
      </c>
      <c r="K195">
        <v>1.4868901427149022</v>
      </c>
      <c r="L195">
        <v>60026</v>
      </c>
      <c r="M195">
        <v>3.4</v>
      </c>
      <c r="N195">
        <f t="shared" si="18"/>
        <v>1125409.0133999998</v>
      </c>
      <c r="O195">
        <f t="shared" si="19"/>
        <v>5.3337052827268581</v>
      </c>
      <c r="P195">
        <v>1.3044347449438576</v>
      </c>
    </row>
    <row r="196" spans="1:16">
      <c r="A196" s="1">
        <v>44127</v>
      </c>
      <c r="B196">
        <v>55834</v>
      </c>
      <c r="C196">
        <v>0.77</v>
      </c>
      <c r="D196">
        <f t="shared" si="20"/>
        <v>1062603.3764500001</v>
      </c>
      <c r="E196">
        <f t="shared" si="21"/>
        <v>5.2544534712973618</v>
      </c>
      <c r="F196">
        <v>1.2680445606619621</v>
      </c>
      <c r="G196">
        <v>15591</v>
      </c>
      <c r="H196">
        <v>3.38</v>
      </c>
      <c r="I196">
        <f t="shared" si="16"/>
        <v>493258.48155999999</v>
      </c>
      <c r="J196">
        <f t="shared" si="17"/>
        <v>3.160817417815351</v>
      </c>
      <c r="K196">
        <v>1.5057283142389526</v>
      </c>
      <c r="L196">
        <v>61207</v>
      </c>
      <c r="M196">
        <v>3.4</v>
      </c>
      <c r="N196">
        <f t="shared" si="18"/>
        <v>1125409.0133999998</v>
      </c>
      <c r="O196">
        <f t="shared" si="19"/>
        <v>5.4386449078709687</v>
      </c>
    </row>
    <row r="197" spans="1:16">
      <c r="A197" s="1">
        <v>44128</v>
      </c>
      <c r="B197">
        <v>54571</v>
      </c>
      <c r="C197">
        <v>0.81</v>
      </c>
      <c r="D197">
        <f t="shared" si="20"/>
        <v>1117803.5518500002</v>
      </c>
      <c r="E197">
        <f t="shared" si="21"/>
        <v>4.8819848451620391</v>
      </c>
      <c r="F197">
        <v>1.178281504828572</v>
      </c>
      <c r="G197">
        <v>15904</v>
      </c>
      <c r="H197">
        <v>3.42</v>
      </c>
      <c r="I197">
        <f t="shared" si="16"/>
        <v>499095.86003999994</v>
      </c>
      <c r="J197">
        <f t="shared" si="17"/>
        <v>3.1865621964336426</v>
      </c>
      <c r="K197">
        <v>1.5008658841639408</v>
      </c>
      <c r="L197">
        <v>63361</v>
      </c>
      <c r="M197">
        <v>3.42</v>
      </c>
      <c r="N197">
        <f t="shared" si="18"/>
        <v>1132029.06642</v>
      </c>
      <c r="O197">
        <f t="shared" si="19"/>
        <v>5.5971177666291565</v>
      </c>
      <c r="P197">
        <v>1.2894367197487413</v>
      </c>
    </row>
    <row r="198" spans="1:16">
      <c r="A198" s="1">
        <v>44129</v>
      </c>
      <c r="B198">
        <v>52894</v>
      </c>
      <c r="C198">
        <v>0.84</v>
      </c>
      <c r="D198">
        <f t="shared" si="20"/>
        <v>1159203.6833999997</v>
      </c>
      <c r="E198">
        <f t="shared" si="21"/>
        <v>4.562959966177762</v>
      </c>
      <c r="F198">
        <v>1.1891707944190266</v>
      </c>
      <c r="G198">
        <v>16133</v>
      </c>
      <c r="H198">
        <v>3.42</v>
      </c>
      <c r="I198">
        <f t="shared" ref="I198:I219" si="22">H198*145934462/1000</f>
        <v>499095.86003999994</v>
      </c>
      <c r="J198">
        <f t="shared" ref="J198:J218" si="23">100*G198/I198</f>
        <v>3.2324451656856108</v>
      </c>
      <c r="K198">
        <v>1.5404929577464788</v>
      </c>
      <c r="L198">
        <v>67139</v>
      </c>
      <c r="M198">
        <v>3.48</v>
      </c>
      <c r="N198">
        <f t="shared" si="18"/>
        <v>1151889.22548</v>
      </c>
      <c r="O198">
        <f t="shared" si="19"/>
        <v>5.8285986633847298</v>
      </c>
      <c r="P198">
        <v>1.2064522855568298</v>
      </c>
    </row>
    <row r="199" spans="1:16">
      <c r="A199" s="1">
        <v>44130</v>
      </c>
      <c r="B199">
        <v>51383</v>
      </c>
      <c r="C199">
        <v>0.86</v>
      </c>
      <c r="D199">
        <f t="shared" si="20"/>
        <v>1186803.7711</v>
      </c>
      <c r="E199">
        <f t="shared" si="21"/>
        <v>4.3295278673049031</v>
      </c>
      <c r="F199">
        <v>1.1968939143296422</v>
      </c>
      <c r="G199">
        <v>16363</v>
      </c>
      <c r="H199">
        <v>3.45</v>
      </c>
      <c r="I199">
        <f t="shared" si="22"/>
        <v>503473.89390000002</v>
      </c>
      <c r="J199">
        <f t="shared" si="23"/>
        <v>3.2500195537943859</v>
      </c>
      <c r="K199">
        <v>1.5248248930763033</v>
      </c>
      <c r="L199">
        <v>68795</v>
      </c>
      <c r="M199">
        <v>3.49</v>
      </c>
      <c r="N199">
        <f t="shared" si="18"/>
        <v>1155199.25199</v>
      </c>
      <c r="O199">
        <f t="shared" si="19"/>
        <v>5.9552497009923204</v>
      </c>
      <c r="P199">
        <v>1.1832255251108366</v>
      </c>
    </row>
    <row r="200" spans="1:16">
      <c r="A200" s="1">
        <v>44131</v>
      </c>
      <c r="B200">
        <v>49909</v>
      </c>
      <c r="C200">
        <v>0.87</v>
      </c>
      <c r="D200">
        <f t="shared" si="20"/>
        <v>1200603.81495</v>
      </c>
      <c r="E200">
        <f t="shared" si="21"/>
        <v>4.1569916219263803</v>
      </c>
      <c r="F200">
        <v>1.1721332825742852</v>
      </c>
      <c r="G200">
        <v>16558</v>
      </c>
      <c r="H200">
        <v>3.47</v>
      </c>
      <c r="I200">
        <f t="shared" si="22"/>
        <v>506392.58314000006</v>
      </c>
      <c r="J200">
        <f t="shared" si="23"/>
        <v>3.2697951256174469</v>
      </c>
      <c r="K200">
        <v>1.5461712399926664</v>
      </c>
      <c r="L200">
        <v>69967</v>
      </c>
      <c r="M200">
        <v>3.52</v>
      </c>
      <c r="N200">
        <f t="shared" si="18"/>
        <v>1165129.33152</v>
      </c>
      <c r="O200">
        <f t="shared" si="19"/>
        <v>6.0050844234367284</v>
      </c>
      <c r="P200">
        <v>1.1705518315777439</v>
      </c>
    </row>
    <row r="201" spans="1:16">
      <c r="A201" s="1">
        <v>44132</v>
      </c>
      <c r="B201">
        <v>48459</v>
      </c>
      <c r="C201">
        <v>0.86</v>
      </c>
      <c r="D201">
        <f t="shared" si="20"/>
        <v>1186803.7711</v>
      </c>
      <c r="E201">
        <f t="shared" si="21"/>
        <v>4.0831518385794583</v>
      </c>
      <c r="F201">
        <v>1.153552487669989</v>
      </c>
      <c r="G201">
        <v>16591</v>
      </c>
      <c r="H201">
        <v>3.48</v>
      </c>
      <c r="I201">
        <f t="shared" si="22"/>
        <v>507851.92775999999</v>
      </c>
      <c r="J201">
        <f t="shared" si="23"/>
        <v>3.2668971196345549</v>
      </c>
      <c r="K201">
        <v>1.5460804444981278</v>
      </c>
      <c r="L201">
        <v>72335</v>
      </c>
      <c r="M201">
        <v>3.55</v>
      </c>
      <c r="N201">
        <f t="shared" si="18"/>
        <v>1175059.41105</v>
      </c>
      <c r="O201">
        <f t="shared" si="19"/>
        <v>6.1558589565580757</v>
      </c>
      <c r="P201">
        <v>1.1018179304624318</v>
      </c>
    </row>
    <row r="202" spans="1:16">
      <c r="A202" s="1">
        <v>44133</v>
      </c>
      <c r="B202">
        <v>47608</v>
      </c>
      <c r="C202">
        <v>0.86</v>
      </c>
      <c r="D202">
        <f t="shared" si="20"/>
        <v>1186803.7711</v>
      </c>
      <c r="E202">
        <f t="shared" si="21"/>
        <v>4.0114466400687361</v>
      </c>
      <c r="F202">
        <v>1.1363636363636365</v>
      </c>
      <c r="G202">
        <v>16663</v>
      </c>
      <c r="H202">
        <v>3.52</v>
      </c>
      <c r="I202">
        <f t="shared" si="22"/>
        <v>513689.30624000001</v>
      </c>
      <c r="J202">
        <f t="shared" si="23"/>
        <v>3.243789543131915</v>
      </c>
      <c r="K202">
        <v>1.5791694292086071</v>
      </c>
      <c r="L202">
        <v>74534</v>
      </c>
      <c r="M202">
        <v>3.54</v>
      </c>
      <c r="N202">
        <f t="shared" si="18"/>
        <v>1171749.38454</v>
      </c>
      <c r="O202">
        <f t="shared" si="19"/>
        <v>6.3609165051330683</v>
      </c>
      <c r="P202">
        <v>1.0921190329245714</v>
      </c>
    </row>
    <row r="203" spans="1:16">
      <c r="A203" s="1">
        <v>44134</v>
      </c>
      <c r="B203">
        <v>46791</v>
      </c>
      <c r="C203">
        <v>0.82</v>
      </c>
      <c r="D203">
        <f t="shared" si="20"/>
        <v>1131603.5956999999</v>
      </c>
      <c r="E203">
        <f t="shared" si="21"/>
        <v>4.13492853661847</v>
      </c>
      <c r="F203">
        <v>1.1241478062020474</v>
      </c>
      <c r="G203">
        <v>16712</v>
      </c>
      <c r="H203">
        <v>3.56</v>
      </c>
      <c r="I203">
        <f t="shared" si="22"/>
        <v>519526.68472000002</v>
      </c>
      <c r="J203">
        <f t="shared" si="23"/>
        <v>3.2167741314398444</v>
      </c>
      <c r="K203">
        <v>1.6203564784252535</v>
      </c>
      <c r="L203">
        <v>76830</v>
      </c>
      <c r="M203">
        <v>3.52</v>
      </c>
      <c r="N203">
        <f t="shared" si="18"/>
        <v>1165129.33152</v>
      </c>
      <c r="O203">
        <f t="shared" si="19"/>
        <v>6.5941177448317614</v>
      </c>
      <c r="P203">
        <v>1.0737992971495509</v>
      </c>
    </row>
    <row r="204" spans="1:16">
      <c r="A204" s="1">
        <v>44135</v>
      </c>
      <c r="B204">
        <v>46062</v>
      </c>
      <c r="C204">
        <v>0.79</v>
      </c>
      <c r="D204">
        <f t="shared" si="20"/>
        <v>1090203.4641500001</v>
      </c>
      <c r="E204">
        <f t="shared" si="21"/>
        <v>4.2250828872492345</v>
      </c>
      <c r="F204">
        <v>1.1093743215665841</v>
      </c>
      <c r="G204">
        <v>17047</v>
      </c>
      <c r="H204">
        <v>3.57</v>
      </c>
      <c r="I204">
        <f t="shared" si="22"/>
        <v>520986.02933999995</v>
      </c>
      <c r="J204">
        <f t="shared" si="23"/>
        <v>3.2720647080682044</v>
      </c>
      <c r="K204">
        <v>1.6814265198659646</v>
      </c>
      <c r="L204">
        <v>79108</v>
      </c>
      <c r="M204">
        <v>3.54</v>
      </c>
      <c r="N204">
        <f t="shared" si="18"/>
        <v>1171749.38454</v>
      </c>
      <c r="O204">
        <f t="shared" si="19"/>
        <v>6.7512730148397608</v>
      </c>
      <c r="P204">
        <v>1.0340294281235778</v>
      </c>
    </row>
    <row r="205" spans="1:16">
      <c r="A205" s="1">
        <v>44136</v>
      </c>
      <c r="B205">
        <v>45610</v>
      </c>
      <c r="C205">
        <v>0.76</v>
      </c>
      <c r="D205">
        <f t="shared" si="20"/>
        <v>1048803.3326000001</v>
      </c>
      <c r="E205">
        <f t="shared" si="21"/>
        <v>4.3487657392289254</v>
      </c>
      <c r="F205">
        <v>1.1247533435650077</v>
      </c>
      <c r="G205">
        <v>17278</v>
      </c>
      <c r="H205">
        <v>3.64</v>
      </c>
      <c r="I205">
        <f t="shared" si="22"/>
        <v>531201.44168000005</v>
      </c>
      <c r="J205">
        <f t="shared" si="23"/>
        <v>3.252626714520177</v>
      </c>
      <c r="K205">
        <v>1.7070452278993371</v>
      </c>
      <c r="L205">
        <v>78519</v>
      </c>
      <c r="M205">
        <v>3.61</v>
      </c>
      <c r="N205">
        <f t="shared" si="18"/>
        <v>1194919.57011</v>
      </c>
      <c r="O205">
        <f t="shared" si="19"/>
        <v>6.5710698832032541</v>
      </c>
      <c r="P205">
        <v>1.0468803729033738</v>
      </c>
    </row>
    <row r="206" spans="1:16">
      <c r="A206" s="1">
        <v>44137</v>
      </c>
      <c r="B206">
        <v>45622</v>
      </c>
      <c r="C206">
        <v>0.75</v>
      </c>
      <c r="D206">
        <f t="shared" si="20"/>
        <v>1035003.2887499999</v>
      </c>
      <c r="E206">
        <f t="shared" si="21"/>
        <v>4.4079086990244116</v>
      </c>
      <c r="F206">
        <v>1.1266494235237385</v>
      </c>
      <c r="G206">
        <v>17557</v>
      </c>
      <c r="H206">
        <v>3.65</v>
      </c>
      <c r="I206">
        <f t="shared" si="22"/>
        <v>532660.78630000004</v>
      </c>
      <c r="J206">
        <f t="shared" si="23"/>
        <v>3.2960939591509026</v>
      </c>
      <c r="K206">
        <v>1.7420997800671374</v>
      </c>
      <c r="L206">
        <v>81599</v>
      </c>
      <c r="M206">
        <v>3.63</v>
      </c>
      <c r="N206">
        <f t="shared" si="18"/>
        <v>1201539.62313</v>
      </c>
      <c r="O206">
        <f t="shared" si="19"/>
        <v>6.7912034217760819</v>
      </c>
      <c r="P206">
        <v>1.0147183176264416</v>
      </c>
    </row>
    <row r="207" spans="1:16">
      <c r="A207" s="1">
        <v>44138</v>
      </c>
      <c r="B207">
        <v>45884</v>
      </c>
      <c r="C207">
        <v>0.76</v>
      </c>
      <c r="D207">
        <f t="shared" si="20"/>
        <v>1048803.3326000001</v>
      </c>
      <c r="E207">
        <f t="shared" si="21"/>
        <v>4.3748907515628153</v>
      </c>
      <c r="F207">
        <v>1.120216197367274</v>
      </c>
      <c r="G207">
        <v>17687</v>
      </c>
      <c r="H207">
        <v>3.64</v>
      </c>
      <c r="I207">
        <f t="shared" si="22"/>
        <v>531201.44168000005</v>
      </c>
      <c r="J207">
        <f t="shared" si="23"/>
        <v>3.3296219874822532</v>
      </c>
      <c r="K207">
        <v>1.7428945719655977</v>
      </c>
      <c r="L207">
        <v>83817</v>
      </c>
      <c r="M207">
        <v>3.63</v>
      </c>
      <c r="N207">
        <f t="shared" si="18"/>
        <v>1201539.62313</v>
      </c>
      <c r="O207">
        <f t="shared" si="19"/>
        <v>6.9757999142514722</v>
      </c>
      <c r="P207">
        <v>1.0904709068566043</v>
      </c>
    </row>
    <row r="208" spans="1:16">
      <c r="A208" s="1">
        <v>44139</v>
      </c>
      <c r="B208">
        <v>46222</v>
      </c>
      <c r="C208">
        <v>0.78</v>
      </c>
      <c r="D208">
        <f t="shared" si="20"/>
        <v>1076403.4202999999</v>
      </c>
      <c r="E208">
        <f t="shared" si="21"/>
        <v>4.2941149320314924</v>
      </c>
      <c r="F208">
        <v>1.1704383194149972</v>
      </c>
      <c r="G208">
        <v>17987</v>
      </c>
      <c r="H208">
        <v>3.65</v>
      </c>
      <c r="I208">
        <f t="shared" si="22"/>
        <v>532660.78630000004</v>
      </c>
      <c r="J208">
        <f t="shared" si="23"/>
        <v>3.3768207577175646</v>
      </c>
      <c r="K208">
        <v>1.7357381127381692</v>
      </c>
      <c r="L208">
        <v>86332</v>
      </c>
      <c r="M208">
        <v>3.68</v>
      </c>
      <c r="N208">
        <f t="shared" si="18"/>
        <v>1218089.7556800002</v>
      </c>
      <c r="O208">
        <f t="shared" si="19"/>
        <v>7.087490851756244</v>
      </c>
      <c r="P208">
        <v>1.0726034378909326</v>
      </c>
    </row>
    <row r="209" spans="1:16">
      <c r="A209" s="1">
        <v>44140</v>
      </c>
      <c r="B209">
        <v>46269</v>
      </c>
      <c r="C209">
        <v>0.78</v>
      </c>
      <c r="D209">
        <f t="shared" si="20"/>
        <v>1076403.4202999999</v>
      </c>
      <c r="E209">
        <f t="shared" si="21"/>
        <v>4.2984813246974412</v>
      </c>
      <c r="F209">
        <v>1.2016685037498109</v>
      </c>
      <c r="G209">
        <v>18496</v>
      </c>
      <c r="H209">
        <v>3.65</v>
      </c>
      <c r="I209">
        <f t="shared" si="22"/>
        <v>532660.78630000004</v>
      </c>
      <c r="J209">
        <f t="shared" si="23"/>
        <v>3.4723787588115904</v>
      </c>
      <c r="K209">
        <v>1.7234669483515872</v>
      </c>
      <c r="L209">
        <v>89780</v>
      </c>
      <c r="M209">
        <v>3.68</v>
      </c>
      <c r="N209">
        <f t="shared" si="18"/>
        <v>1218089.7556800002</v>
      </c>
      <c r="O209">
        <f t="shared" si="19"/>
        <v>7.3705570202320763</v>
      </c>
      <c r="P209">
        <v>1.0603697928269102</v>
      </c>
    </row>
    <row r="210" spans="1:16">
      <c r="A210" s="1">
        <v>44141</v>
      </c>
      <c r="B210">
        <v>46124</v>
      </c>
      <c r="C210">
        <v>0.8</v>
      </c>
      <c r="D210">
        <f t="shared" si="20"/>
        <v>1104003.5079999999</v>
      </c>
      <c r="E210">
        <f t="shared" si="21"/>
        <v>4.1778852753428026</v>
      </c>
      <c r="F210">
        <v>1.2141184632729165</v>
      </c>
      <c r="G210">
        <v>18737</v>
      </c>
      <c r="H210">
        <v>3.57</v>
      </c>
      <c r="I210">
        <f t="shared" si="22"/>
        <v>520986.02933999995</v>
      </c>
      <c r="J210">
        <f t="shared" si="23"/>
        <v>3.5964496060933859</v>
      </c>
      <c r="K210">
        <v>1.7030709342560553</v>
      </c>
      <c r="L210">
        <v>94681</v>
      </c>
      <c r="M210">
        <v>3.8</v>
      </c>
      <c r="N210">
        <f t="shared" si="18"/>
        <v>1257810.0737999999</v>
      </c>
      <c r="O210">
        <f t="shared" si="19"/>
        <v>7.5274480600999629</v>
      </c>
      <c r="P210">
        <v>1.0308298391440733</v>
      </c>
    </row>
    <row r="211" spans="1:16">
      <c r="A211" s="1">
        <v>44142</v>
      </c>
      <c r="B211">
        <v>46423</v>
      </c>
      <c r="C211">
        <v>0.8</v>
      </c>
      <c r="D211">
        <f t="shared" si="20"/>
        <v>1104003.5079999999</v>
      </c>
      <c r="E211">
        <f t="shared" si="21"/>
        <v>4.2049685226181364</v>
      </c>
      <c r="F211">
        <v>1.2343019623893328</v>
      </c>
      <c r="G211">
        <v>19066</v>
      </c>
      <c r="H211">
        <v>3.58</v>
      </c>
      <c r="I211">
        <f t="shared" si="22"/>
        <v>522445.37396000006</v>
      </c>
      <c r="J211">
        <f t="shared" si="23"/>
        <v>3.6493767483257971</v>
      </c>
      <c r="K211">
        <v>1.7131878102150824</v>
      </c>
      <c r="L211">
        <v>98874</v>
      </c>
      <c r="M211">
        <v>3.88</v>
      </c>
      <c r="N211">
        <f t="shared" si="18"/>
        <v>1284290.2858799999</v>
      </c>
      <c r="O211">
        <f t="shared" si="19"/>
        <v>7.6987267666087824</v>
      </c>
      <c r="P211">
        <v>1.0043085138661327</v>
      </c>
    </row>
    <row r="212" spans="1:16">
      <c r="A212" s="1">
        <v>44143</v>
      </c>
      <c r="B212">
        <v>46238</v>
      </c>
      <c r="C212">
        <v>0.81</v>
      </c>
      <c r="D212">
        <f t="shared" si="20"/>
        <v>1117803.5518500002</v>
      </c>
      <c r="E212">
        <f t="shared" si="21"/>
        <v>4.1365050167781856</v>
      </c>
      <c r="F212">
        <v>1.2370777282754444</v>
      </c>
      <c r="G212">
        <v>19388</v>
      </c>
      <c r="H212">
        <v>3.59</v>
      </c>
      <c r="I212">
        <f t="shared" si="22"/>
        <v>523904.71857999999</v>
      </c>
      <c r="J212">
        <f t="shared" si="23"/>
        <v>3.7006729110112917</v>
      </c>
      <c r="K212">
        <v>1.6311759152417917</v>
      </c>
      <c r="L212">
        <v>104942</v>
      </c>
      <c r="M212">
        <v>3.91</v>
      </c>
      <c r="N212">
        <f t="shared" si="18"/>
        <v>1294220.3654100001</v>
      </c>
      <c r="O212">
        <f t="shared" si="19"/>
        <v>8.1085109464148406</v>
      </c>
      <c r="P212">
        <v>0.95576604219473615</v>
      </c>
    </row>
    <row r="213" spans="1:16">
      <c r="A213" s="1">
        <v>44144</v>
      </c>
      <c r="B213">
        <v>46301</v>
      </c>
      <c r="C213">
        <v>0.81</v>
      </c>
      <c r="D213">
        <f t="shared" si="20"/>
        <v>1117803.5518500002</v>
      </c>
      <c r="E213">
        <f t="shared" si="21"/>
        <v>4.1421410697228849</v>
      </c>
      <c r="F213">
        <v>1.222435800522667</v>
      </c>
      <c r="G213">
        <v>19650</v>
      </c>
      <c r="H213">
        <v>3.58</v>
      </c>
      <c r="I213">
        <f t="shared" si="22"/>
        <v>522445.37396000006</v>
      </c>
      <c r="J213">
        <f t="shared" si="23"/>
        <v>3.7611587697787638</v>
      </c>
      <c r="K213">
        <v>1.614400660202187</v>
      </c>
      <c r="L213">
        <v>109184</v>
      </c>
      <c r="M213">
        <v>3.98</v>
      </c>
      <c r="N213">
        <f t="shared" si="18"/>
        <v>1317390.5509800001</v>
      </c>
      <c r="O213">
        <f t="shared" si="19"/>
        <v>8.28789912898484</v>
      </c>
      <c r="P213">
        <v>0.9387822391559203</v>
      </c>
    </row>
    <row r="214" spans="1:16">
      <c r="A214" s="1">
        <v>44145</v>
      </c>
      <c r="B214">
        <v>46301</v>
      </c>
      <c r="C214">
        <v>0.81</v>
      </c>
      <c r="D214">
        <f t="shared" si="20"/>
        <v>1117803.5518500002</v>
      </c>
      <c r="E214">
        <f t="shared" si="21"/>
        <v>4.1421410697228849</v>
      </c>
      <c r="F214">
        <v>1.222435800522667</v>
      </c>
      <c r="G214">
        <v>20156</v>
      </c>
      <c r="H214">
        <v>3.6</v>
      </c>
      <c r="I214">
        <f t="shared" si="22"/>
        <v>525364.06319999998</v>
      </c>
      <c r="J214">
        <f t="shared" si="23"/>
        <v>3.8365776062468981</v>
      </c>
      <c r="K214">
        <v>1.6183206106870229</v>
      </c>
      <c r="L214">
        <v>117043</v>
      </c>
      <c r="M214">
        <v>4.04</v>
      </c>
      <c r="N214">
        <f t="shared" si="18"/>
        <v>1337250.71004</v>
      </c>
      <c r="O214">
        <f t="shared" si="19"/>
        <v>8.7525098413669191</v>
      </c>
      <c r="P214">
        <v>0.85267807557906072</v>
      </c>
    </row>
    <row r="215" spans="1:16">
      <c r="A215" s="1">
        <v>44146</v>
      </c>
      <c r="B215">
        <v>46019</v>
      </c>
      <c r="C215">
        <v>0.8</v>
      </c>
      <c r="D215">
        <f t="shared" si="20"/>
        <v>1104003.5079999999</v>
      </c>
      <c r="E215">
        <f t="shared" si="21"/>
        <v>4.1683744359986221</v>
      </c>
      <c r="F215">
        <v>1.1821204285186553</v>
      </c>
      <c r="G215">
        <v>20489</v>
      </c>
      <c r="H215">
        <v>3.62</v>
      </c>
      <c r="I215">
        <f t="shared" si="22"/>
        <v>528282.75243999995</v>
      </c>
      <c r="J215">
        <f t="shared" si="23"/>
        <v>3.878415470761948</v>
      </c>
      <c r="K215">
        <v>1.6074617979757888</v>
      </c>
      <c r="L215">
        <v>124835</v>
      </c>
      <c r="M215">
        <v>4.09</v>
      </c>
      <c r="N215">
        <f t="shared" si="18"/>
        <v>1353800.84259</v>
      </c>
      <c r="O215">
        <f t="shared" si="19"/>
        <v>9.2210756614077845</v>
      </c>
      <c r="P215">
        <v>0.8363039211759522</v>
      </c>
    </row>
    <row r="216" spans="1:16">
      <c r="A216" s="1">
        <v>44147</v>
      </c>
      <c r="B216">
        <v>45690</v>
      </c>
      <c r="C216">
        <v>0.8</v>
      </c>
      <c r="D216">
        <f t="shared" si="20"/>
        <v>1104003.5079999999</v>
      </c>
      <c r="E216">
        <f t="shared" si="21"/>
        <v>4.1385738060535227</v>
      </c>
      <c r="F216">
        <v>1.1512365944407967</v>
      </c>
      <c r="G216">
        <v>20500</v>
      </c>
      <c r="H216">
        <v>3.73</v>
      </c>
      <c r="I216">
        <f t="shared" si="22"/>
        <v>544335.54325999995</v>
      </c>
      <c r="J216">
        <f t="shared" si="23"/>
        <v>3.7660594193843129</v>
      </c>
      <c r="K216">
        <v>1.5910976621601836</v>
      </c>
      <c r="L216">
        <v>130663</v>
      </c>
      <c r="M216">
        <v>4.1500000000000004</v>
      </c>
      <c r="N216">
        <f t="shared" si="18"/>
        <v>1373661.00165</v>
      </c>
      <c r="O216">
        <f t="shared" si="19"/>
        <v>9.5120266094073838</v>
      </c>
      <c r="P216">
        <v>0.80512463359941222</v>
      </c>
    </row>
    <row r="217" spans="1:16">
      <c r="A217" s="1">
        <v>44148</v>
      </c>
      <c r="B217">
        <v>45295</v>
      </c>
      <c r="C217">
        <v>0.79</v>
      </c>
      <c r="D217">
        <f t="shared" si="20"/>
        <v>1090203.4641500001</v>
      </c>
      <c r="E217">
        <f t="shared" si="21"/>
        <v>4.1547290473265184</v>
      </c>
      <c r="F217">
        <v>1.143614085439894</v>
      </c>
      <c r="G217">
        <v>20815</v>
      </c>
      <c r="H217">
        <v>3.78</v>
      </c>
      <c r="I217">
        <f t="shared" si="22"/>
        <v>551632.26636000001</v>
      </c>
      <c r="J217">
        <f t="shared" si="23"/>
        <v>3.7733470772748361</v>
      </c>
      <c r="K217">
        <v>1.5951219512195123</v>
      </c>
      <c r="L217">
        <v>135125</v>
      </c>
      <c r="M217">
        <v>4.24</v>
      </c>
      <c r="N217">
        <f t="shared" si="18"/>
        <v>1403451.24024</v>
      </c>
      <c r="O217">
        <f t="shared" si="19"/>
        <v>9.628050916602751</v>
      </c>
      <c r="P217">
        <v>0.77483811285846438</v>
      </c>
    </row>
    <row r="218" spans="1:16">
      <c r="A218" s="1">
        <v>44149</v>
      </c>
      <c r="B218">
        <v>44485</v>
      </c>
      <c r="C218">
        <v>0.78</v>
      </c>
      <c r="D218">
        <f t="shared" si="20"/>
        <v>1076403.4202999999</v>
      </c>
      <c r="E218">
        <f t="shared" si="21"/>
        <v>4.132744207334623</v>
      </c>
      <c r="F218">
        <v>1.128470270877824</v>
      </c>
      <c r="G218">
        <v>21015</v>
      </c>
      <c r="H218">
        <v>3.81</v>
      </c>
      <c r="I218">
        <f t="shared" si="22"/>
        <v>556010.30021999998</v>
      </c>
      <c r="J218">
        <f t="shared" si="23"/>
        <v>3.7796062396119043</v>
      </c>
      <c r="K218">
        <v>1.5998078308911843</v>
      </c>
      <c r="L218">
        <v>142867</v>
      </c>
      <c r="M218">
        <v>4.29</v>
      </c>
      <c r="N218">
        <f t="shared" si="18"/>
        <v>1420001.3727899999</v>
      </c>
      <c r="O218">
        <f t="shared" si="19"/>
        <v>10.061046611475932</v>
      </c>
      <c r="P218">
        <v>0.75804769470906508</v>
      </c>
    </row>
    <row r="219" spans="1:16">
      <c r="A219" s="1">
        <v>44150</v>
      </c>
      <c r="C219">
        <v>0.73</v>
      </c>
      <c r="D219">
        <f t="shared" si="20"/>
        <v>1007403.2010499999</v>
      </c>
      <c r="H219">
        <v>3.82</v>
      </c>
      <c r="I219">
        <f t="shared" si="22"/>
        <v>557469.64484000008</v>
      </c>
      <c r="K219">
        <v>1.6797525576968833</v>
      </c>
      <c r="M219">
        <v>4.37</v>
      </c>
      <c r="N219">
        <f t="shared" si="18"/>
        <v>1446481.5848700001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workbookViewId="0">
      <selection sqref="A1:J1"/>
    </sheetView>
  </sheetViews>
  <sheetFormatPr defaultRowHeight="15"/>
  <cols>
    <col min="1" max="1" width="14.28515625" customWidth="1"/>
    <col min="3" max="3" width="11.140625" bestFit="1" customWidth="1"/>
    <col min="4" max="4" width="1.28515625" customWidth="1"/>
  </cols>
  <sheetData>
    <row r="1" spans="1:11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</row>
    <row r="2" spans="1:11">
      <c r="C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</row>
    <row r="3" spans="1:11">
      <c r="A3" t="s">
        <v>22</v>
      </c>
      <c r="B3" s="1">
        <v>44054</v>
      </c>
      <c r="C3" s="3">
        <v>97199</v>
      </c>
      <c r="E3" s="3">
        <v>36542</v>
      </c>
      <c r="F3">
        <v>41.3</v>
      </c>
      <c r="G3" s="3">
        <v>37596</v>
      </c>
      <c r="H3">
        <v>1375</v>
      </c>
      <c r="I3">
        <f>100*H3/G3</f>
        <v>3.6573039685072879</v>
      </c>
      <c r="K3" t="s">
        <v>23</v>
      </c>
    </row>
    <row r="4" spans="1:11">
      <c r="A4" t="s">
        <v>24</v>
      </c>
      <c r="B4" s="1">
        <v>44050</v>
      </c>
      <c r="C4" s="3">
        <v>44881</v>
      </c>
      <c r="E4" s="3">
        <v>6151</v>
      </c>
      <c r="F4">
        <v>13.7</v>
      </c>
      <c r="G4" s="3">
        <v>7260</v>
      </c>
      <c r="H4" s="3">
        <v>225</v>
      </c>
      <c r="I4">
        <f t="shared" ref="I4:I67" si="0">100*H4/G4</f>
        <v>3.0991735537190084</v>
      </c>
    </row>
    <row r="5" spans="1:11">
      <c r="A5" t="s">
        <v>25</v>
      </c>
      <c r="B5" s="1">
        <v>44048</v>
      </c>
      <c r="C5" s="3">
        <v>79981</v>
      </c>
      <c r="E5" s="3">
        <v>32499</v>
      </c>
      <c r="F5">
        <v>40.6</v>
      </c>
      <c r="G5" s="3">
        <v>38133</v>
      </c>
      <c r="H5">
        <v>1360</v>
      </c>
      <c r="I5">
        <f t="shared" si="0"/>
        <v>3.5664647418246664</v>
      </c>
    </row>
    <row r="6" spans="1:11">
      <c r="A6" t="s">
        <v>26</v>
      </c>
      <c r="B6" s="1">
        <v>44041</v>
      </c>
      <c r="C6" s="3">
        <v>675011</v>
      </c>
      <c r="E6" s="3">
        <v>173355</v>
      </c>
      <c r="F6">
        <v>25.7</v>
      </c>
      <c r="G6" s="3">
        <v>282437</v>
      </c>
      <c r="H6" s="3">
        <v>5565</v>
      </c>
      <c r="I6">
        <f t="shared" si="0"/>
        <v>1.9703509101144681</v>
      </c>
    </row>
    <row r="7" spans="1:11">
      <c r="A7" t="s">
        <v>27</v>
      </c>
      <c r="B7" s="1">
        <v>44056</v>
      </c>
      <c r="C7" s="3">
        <v>180497</v>
      </c>
      <c r="E7" s="3">
        <v>41023</v>
      </c>
      <c r="F7">
        <v>22.7</v>
      </c>
      <c r="G7" s="3">
        <v>41663</v>
      </c>
      <c r="H7" s="3">
        <v>818</v>
      </c>
      <c r="I7">
        <f t="shared" si="0"/>
        <v>1.9633727768043587</v>
      </c>
    </row>
    <row r="8" spans="1:11">
      <c r="A8" t="s">
        <v>28</v>
      </c>
      <c r="B8" s="1">
        <v>44063</v>
      </c>
      <c r="C8" s="3">
        <v>5508831</v>
      </c>
      <c r="E8" s="3">
        <v>24236</v>
      </c>
      <c r="F8">
        <v>0.44</v>
      </c>
      <c r="G8" s="3">
        <v>23035</v>
      </c>
      <c r="H8" s="3">
        <v>379</v>
      </c>
      <c r="I8">
        <f t="shared" si="0"/>
        <v>1.6453223355762969</v>
      </c>
    </row>
    <row r="9" spans="1:11">
      <c r="A9" t="s">
        <v>29</v>
      </c>
      <c r="B9" s="1">
        <v>44065</v>
      </c>
      <c r="C9" s="3">
        <v>1087155</v>
      </c>
      <c r="E9" s="3">
        <v>24918</v>
      </c>
      <c r="F9">
        <v>2.2999999999999998</v>
      </c>
      <c r="G9" s="3">
        <v>23211</v>
      </c>
      <c r="H9" s="3">
        <v>728</v>
      </c>
      <c r="I9">
        <f t="shared" si="0"/>
        <v>3.1364439274481928</v>
      </c>
    </row>
    <row r="10" spans="1:11">
      <c r="A10" t="s">
        <v>30</v>
      </c>
      <c r="B10" s="1">
        <v>44056</v>
      </c>
      <c r="C10" s="3">
        <v>812033</v>
      </c>
      <c r="E10" s="3">
        <v>33915</v>
      </c>
      <c r="F10">
        <v>4.2</v>
      </c>
      <c r="G10" s="3">
        <v>34107</v>
      </c>
      <c r="H10" s="3">
        <v>506</v>
      </c>
      <c r="I10">
        <f t="shared" si="0"/>
        <v>1.483566423314862</v>
      </c>
    </row>
    <row r="11" spans="1:11">
      <c r="A11" t="s">
        <v>31</v>
      </c>
      <c r="B11" s="1">
        <v>44055</v>
      </c>
      <c r="C11" s="3">
        <v>933762</v>
      </c>
      <c r="E11" s="3">
        <v>45264</v>
      </c>
      <c r="F11">
        <v>4.8</v>
      </c>
      <c r="G11" s="3">
        <v>46430</v>
      </c>
      <c r="H11" s="3">
        <v>170</v>
      </c>
      <c r="I11">
        <f t="shared" si="0"/>
        <v>0.36614258022830065</v>
      </c>
    </row>
    <row r="12" spans="1:11">
      <c r="A12" t="s">
        <v>32</v>
      </c>
      <c r="B12" s="1">
        <v>44055</v>
      </c>
      <c r="C12" s="3">
        <v>1328757</v>
      </c>
      <c r="E12" s="3">
        <v>271881</v>
      </c>
      <c r="F12">
        <v>20.5</v>
      </c>
      <c r="G12" s="3">
        <v>274525</v>
      </c>
      <c r="H12" s="3">
        <v>3625</v>
      </c>
      <c r="I12">
        <f t="shared" si="0"/>
        <v>1.3204626172479739</v>
      </c>
    </row>
    <row r="13" spans="1:11">
      <c r="A13" t="s">
        <v>33</v>
      </c>
      <c r="B13" s="1">
        <v>44042</v>
      </c>
      <c r="C13" s="3">
        <v>10881</v>
      </c>
      <c r="E13">
        <v>152</v>
      </c>
      <c r="F13">
        <v>1.4</v>
      </c>
      <c r="G13" s="3">
        <v>148</v>
      </c>
      <c r="H13" s="3">
        <v>7</v>
      </c>
    </row>
    <row r="14" spans="1:11">
      <c r="A14" t="s">
        <v>34</v>
      </c>
      <c r="B14" s="1">
        <v>44035</v>
      </c>
      <c r="C14" s="3">
        <v>1219705</v>
      </c>
      <c r="E14" s="3">
        <v>66688</v>
      </c>
      <c r="F14">
        <v>5.5</v>
      </c>
      <c r="G14" s="3">
        <v>69424</v>
      </c>
      <c r="H14" s="3">
        <v>607</v>
      </c>
      <c r="I14">
        <f t="shared" si="0"/>
        <v>0.87433740493201195</v>
      </c>
    </row>
    <row r="15" spans="1:11">
      <c r="A15" t="s">
        <v>35</v>
      </c>
      <c r="B15" s="1">
        <v>44050</v>
      </c>
      <c r="C15" s="3">
        <v>1346748</v>
      </c>
      <c r="E15" s="3">
        <v>72016</v>
      </c>
      <c r="F15">
        <v>5.3</v>
      </c>
      <c r="G15" s="3">
        <v>77776</v>
      </c>
      <c r="H15" s="3">
        <v>9935</v>
      </c>
      <c r="I15">
        <f t="shared" si="0"/>
        <v>12.77386340259206</v>
      </c>
    </row>
    <row r="16" spans="1:11">
      <c r="A16" t="s">
        <v>36</v>
      </c>
      <c r="B16" s="1">
        <v>44050</v>
      </c>
      <c r="C16" s="3">
        <v>55354</v>
      </c>
      <c r="E16">
        <v>113</v>
      </c>
      <c r="F16">
        <v>0.2</v>
      </c>
      <c r="G16" s="3">
        <v>133</v>
      </c>
      <c r="H16" s="3">
        <v>0</v>
      </c>
    </row>
    <row r="17" spans="1:9">
      <c r="A17" t="s">
        <v>37</v>
      </c>
      <c r="B17" s="1">
        <v>44041</v>
      </c>
      <c r="C17" s="3">
        <v>144153</v>
      </c>
      <c r="E17" s="3">
        <v>73534</v>
      </c>
      <c r="F17">
        <v>51</v>
      </c>
      <c r="G17" s="3">
        <v>97950</v>
      </c>
      <c r="H17" s="3">
        <v>3939</v>
      </c>
      <c r="I17">
        <f t="shared" si="0"/>
        <v>4.0214395099540585</v>
      </c>
    </row>
    <row r="18" spans="1:9">
      <c r="A18" t="s">
        <v>38</v>
      </c>
      <c r="B18" s="1">
        <v>44060</v>
      </c>
      <c r="C18" s="3">
        <v>163147</v>
      </c>
      <c r="E18" s="3">
        <v>16111</v>
      </c>
      <c r="F18">
        <v>9.9</v>
      </c>
      <c r="G18" s="3">
        <v>15802</v>
      </c>
      <c r="H18" s="3">
        <v>466</v>
      </c>
      <c r="I18">
        <f t="shared" si="0"/>
        <v>2.9489937982533858</v>
      </c>
    </row>
    <row r="19" spans="1:9">
      <c r="A19" t="s">
        <v>39</v>
      </c>
      <c r="B19" s="1">
        <v>44056</v>
      </c>
      <c r="C19" s="3">
        <v>13464336</v>
      </c>
      <c r="E19" s="3">
        <v>3224876</v>
      </c>
      <c r="F19">
        <v>24</v>
      </c>
      <c r="G19" s="3">
        <v>3275520</v>
      </c>
      <c r="H19" s="3">
        <v>106523</v>
      </c>
      <c r="I19">
        <f t="shared" si="0"/>
        <v>3.2520943239546698</v>
      </c>
    </row>
    <row r="20" spans="1:9">
      <c r="A20" t="s">
        <v>40</v>
      </c>
      <c r="B20" s="1">
        <v>44058</v>
      </c>
      <c r="C20" s="3">
        <v>330785</v>
      </c>
      <c r="E20" s="3">
        <v>14243</v>
      </c>
      <c r="F20">
        <v>4.3</v>
      </c>
      <c r="G20" s="3">
        <v>14333</v>
      </c>
      <c r="H20" s="3">
        <v>495</v>
      </c>
      <c r="I20">
        <f t="shared" si="0"/>
        <v>3.4535686876438989</v>
      </c>
    </row>
    <row r="21" spans="1:9">
      <c r="A21" t="s">
        <v>41</v>
      </c>
      <c r="B21" s="1">
        <v>44041</v>
      </c>
      <c r="C21" s="3">
        <v>17400</v>
      </c>
      <c r="E21" s="3">
        <v>1213</v>
      </c>
      <c r="F21">
        <v>7</v>
      </c>
      <c r="G21" s="3">
        <v>1240</v>
      </c>
      <c r="H21" s="3">
        <v>54</v>
      </c>
    </row>
    <row r="22" spans="1:9">
      <c r="A22" t="s">
        <v>42</v>
      </c>
      <c r="B22" s="1">
        <v>44028</v>
      </c>
      <c r="C22" s="3">
        <v>135000</v>
      </c>
      <c r="E22" s="3">
        <v>16157</v>
      </c>
      <c r="F22">
        <v>12</v>
      </c>
      <c r="G22" s="3">
        <v>18469</v>
      </c>
      <c r="H22" s="3">
        <v>401</v>
      </c>
      <c r="I22">
        <f t="shared" si="0"/>
        <v>2.1712058043207536</v>
      </c>
    </row>
    <row r="23" spans="1:9">
      <c r="A23" t="s">
        <v>43</v>
      </c>
      <c r="B23" s="1">
        <v>44055</v>
      </c>
      <c r="C23" s="3">
        <v>4581083</v>
      </c>
      <c r="E23" s="3">
        <v>120844</v>
      </c>
      <c r="F23">
        <v>2.6</v>
      </c>
      <c r="G23" s="3">
        <v>121652</v>
      </c>
      <c r="H23" s="3">
        <v>9020</v>
      </c>
      <c r="I23">
        <f t="shared" si="0"/>
        <v>7.4145924440206494</v>
      </c>
    </row>
    <row r="24" spans="1:9">
      <c r="A24" t="s">
        <v>44</v>
      </c>
      <c r="B24" s="1">
        <v>44055</v>
      </c>
      <c r="C24" s="3">
        <v>1908964</v>
      </c>
      <c r="E24" s="3">
        <v>378168</v>
      </c>
      <c r="F24">
        <v>19.8</v>
      </c>
      <c r="G24" s="3">
        <v>383902</v>
      </c>
      <c r="H24" s="3">
        <v>10395</v>
      </c>
      <c r="I24">
        <f t="shared" si="0"/>
        <v>2.7077222832910484</v>
      </c>
    </row>
    <row r="25" spans="1:9">
      <c r="A25" t="s">
        <v>45</v>
      </c>
      <c r="B25" s="1">
        <v>44043</v>
      </c>
      <c r="C25" s="3">
        <v>160000000</v>
      </c>
      <c r="E25" s="3">
        <v>91418</v>
      </c>
      <c r="F25">
        <v>0.06</v>
      </c>
      <c r="G25" s="3">
        <v>89761</v>
      </c>
      <c r="H25" s="3">
        <v>4710</v>
      </c>
      <c r="I25">
        <f t="shared" si="0"/>
        <v>5.2472677443433113</v>
      </c>
    </row>
    <row r="26" spans="1:9">
      <c r="A26" t="s">
        <v>46</v>
      </c>
      <c r="B26" s="1">
        <v>44056</v>
      </c>
      <c r="C26" s="3">
        <v>2063332</v>
      </c>
      <c r="E26" s="3">
        <v>433805</v>
      </c>
      <c r="F26">
        <v>21</v>
      </c>
      <c r="G26" s="3">
        <v>445111</v>
      </c>
      <c r="H26" s="3">
        <v>14492</v>
      </c>
      <c r="I26">
        <f t="shared" si="0"/>
        <v>3.2558170883217894</v>
      </c>
    </row>
    <row r="27" spans="1:9">
      <c r="A27" t="s">
        <v>47</v>
      </c>
      <c r="B27" s="1">
        <v>44050</v>
      </c>
      <c r="C27" s="3">
        <v>102257</v>
      </c>
      <c r="E27" s="3">
        <v>22081</v>
      </c>
      <c r="F27">
        <v>21.6</v>
      </c>
      <c r="G27" s="3">
        <v>26931</v>
      </c>
      <c r="H27" s="3">
        <v>281</v>
      </c>
      <c r="I27">
        <f t="shared" si="0"/>
        <v>1.0434072258735287</v>
      </c>
    </row>
    <row r="28" spans="1:9">
      <c r="A28" t="s">
        <v>48</v>
      </c>
      <c r="B28" s="1">
        <v>44048</v>
      </c>
      <c r="C28" s="3">
        <v>124383</v>
      </c>
      <c r="E28" s="3">
        <v>5376</v>
      </c>
      <c r="F28">
        <v>4.3</v>
      </c>
      <c r="G28" s="3">
        <v>6420</v>
      </c>
      <c r="H28" s="3">
        <v>165</v>
      </c>
      <c r="I28">
        <f t="shared" si="0"/>
        <v>2.5700934579439254</v>
      </c>
    </row>
    <row r="29" spans="1:9">
      <c r="A29" t="s">
        <v>49</v>
      </c>
      <c r="B29" s="1">
        <v>44040</v>
      </c>
      <c r="C29" s="3">
        <v>256996</v>
      </c>
      <c r="E29" s="3">
        <v>2588</v>
      </c>
      <c r="F29">
        <v>1</v>
      </c>
      <c r="G29" s="3">
        <v>3292</v>
      </c>
      <c r="H29" s="3">
        <v>88</v>
      </c>
    </row>
    <row r="30" spans="1:9">
      <c r="A30" t="s">
        <v>50</v>
      </c>
      <c r="B30" s="1">
        <v>44055</v>
      </c>
      <c r="C30" s="3">
        <v>243405</v>
      </c>
      <c r="E30" s="3">
        <v>1351</v>
      </c>
      <c r="F30">
        <v>0.56000000000000005</v>
      </c>
      <c r="G30" s="3">
        <v>1332</v>
      </c>
      <c r="H30" s="3">
        <v>20</v>
      </c>
    </row>
    <row r="31" spans="1:9">
      <c r="A31" t="s">
        <v>51</v>
      </c>
      <c r="B31" s="1">
        <v>44065</v>
      </c>
      <c r="C31" s="3">
        <v>834547</v>
      </c>
      <c r="E31" s="3">
        <v>21680</v>
      </c>
      <c r="F31">
        <v>2.6</v>
      </c>
      <c r="G31" s="3">
        <v>19891</v>
      </c>
      <c r="H31" s="3">
        <v>395</v>
      </c>
      <c r="I31">
        <f t="shared" si="0"/>
        <v>1.9858227338997536</v>
      </c>
    </row>
    <row r="32" spans="1:9">
      <c r="A32" t="s">
        <v>52</v>
      </c>
      <c r="B32" s="1">
        <v>44055</v>
      </c>
      <c r="C32" s="3">
        <v>1874640</v>
      </c>
      <c r="E32" s="3">
        <v>15419</v>
      </c>
      <c r="F32">
        <v>0.82</v>
      </c>
      <c r="G32" s="3">
        <v>15483</v>
      </c>
      <c r="H32" s="3">
        <v>621</v>
      </c>
      <c r="I32">
        <f t="shared" si="0"/>
        <v>4.0108506103468322</v>
      </c>
    </row>
    <row r="33" spans="1:9">
      <c r="A33" t="s">
        <v>53</v>
      </c>
      <c r="B33" s="1">
        <v>44040</v>
      </c>
      <c r="C33" s="3">
        <v>44051</v>
      </c>
      <c r="E33" s="3">
        <v>8873</v>
      </c>
      <c r="F33">
        <v>20.100000000000001</v>
      </c>
      <c r="G33" s="3">
        <v>9637</v>
      </c>
      <c r="H33" s="3">
        <v>239</v>
      </c>
      <c r="I33">
        <f t="shared" si="0"/>
        <v>2.4800249040157727</v>
      </c>
    </row>
    <row r="34" spans="1:9">
      <c r="A34" t="s">
        <v>54</v>
      </c>
      <c r="B34" s="1">
        <v>44056</v>
      </c>
      <c r="C34" s="3">
        <v>276491</v>
      </c>
      <c r="E34" s="3">
        <v>98343</v>
      </c>
      <c r="F34">
        <v>35.6</v>
      </c>
      <c r="G34" s="3">
        <v>100688</v>
      </c>
      <c r="H34" s="3">
        <v>6065</v>
      </c>
      <c r="I34">
        <f t="shared" si="0"/>
        <v>6.0235579215000792</v>
      </c>
    </row>
    <row r="35" spans="1:9">
      <c r="A35" t="s">
        <v>55</v>
      </c>
      <c r="B35" s="1">
        <v>44041</v>
      </c>
      <c r="C35" s="3">
        <v>449968</v>
      </c>
      <c r="E35" s="3">
        <v>93356</v>
      </c>
      <c r="F35">
        <v>20.7</v>
      </c>
      <c r="G35" s="3">
        <v>96336</v>
      </c>
      <c r="H35" s="3">
        <v>5141</v>
      </c>
      <c r="I35">
        <f t="shared" si="0"/>
        <v>5.3365304766650059</v>
      </c>
    </row>
    <row r="36" spans="1:9">
      <c r="A36" t="s">
        <v>56</v>
      </c>
      <c r="B36" s="1">
        <v>44057</v>
      </c>
      <c r="C36" s="3">
        <v>273509</v>
      </c>
      <c r="E36" s="3">
        <v>22314</v>
      </c>
      <c r="F36">
        <v>8.1999999999999993</v>
      </c>
      <c r="G36" s="3">
        <v>22619</v>
      </c>
      <c r="H36" s="3">
        <v>603</v>
      </c>
      <c r="I36">
        <f t="shared" si="0"/>
        <v>2.6659003492638931</v>
      </c>
    </row>
    <row r="37" spans="1:9">
      <c r="A37" t="s">
        <v>57</v>
      </c>
      <c r="B37" s="1">
        <v>44057</v>
      </c>
      <c r="C37" s="3">
        <v>132270</v>
      </c>
      <c r="E37" s="3">
        <v>2177</v>
      </c>
      <c r="F37">
        <v>1.6</v>
      </c>
      <c r="G37" s="3">
        <v>2184</v>
      </c>
      <c r="H37" s="3">
        <v>63</v>
      </c>
    </row>
    <row r="38" spans="1:9">
      <c r="A38" t="s">
        <v>58</v>
      </c>
      <c r="B38" s="1">
        <v>44031</v>
      </c>
      <c r="C38" s="3">
        <v>331366</v>
      </c>
      <c r="E38" s="3">
        <v>10207</v>
      </c>
      <c r="F38">
        <v>3.1</v>
      </c>
      <c r="G38" s="3">
        <v>28894</v>
      </c>
      <c r="H38" s="3">
        <v>509</v>
      </c>
      <c r="I38">
        <f t="shared" si="0"/>
        <v>1.7616114072125701</v>
      </c>
    </row>
    <row r="39" spans="1:9">
      <c r="A39" t="s">
        <v>59</v>
      </c>
      <c r="B39" s="1">
        <v>44056</v>
      </c>
      <c r="C39" s="3">
        <v>453576</v>
      </c>
      <c r="E39" s="3">
        <v>7700</v>
      </c>
      <c r="F39">
        <v>1.7</v>
      </c>
      <c r="G39" s="3">
        <v>7720</v>
      </c>
      <c r="H39" s="3">
        <v>333</v>
      </c>
      <c r="I39">
        <f t="shared" si="0"/>
        <v>4.3134715025906738</v>
      </c>
    </row>
    <row r="40" spans="1:9">
      <c r="A40" t="s">
        <v>60</v>
      </c>
      <c r="B40" s="1">
        <v>44033</v>
      </c>
      <c r="C40" s="3">
        <v>3510897</v>
      </c>
      <c r="E40" s="3">
        <v>177338</v>
      </c>
      <c r="F40">
        <v>5.0999999999999996</v>
      </c>
      <c r="G40" s="3">
        <v>202118</v>
      </c>
      <c r="H40" s="3">
        <v>30277</v>
      </c>
      <c r="I40">
        <f t="shared" si="0"/>
        <v>14.979863248201546</v>
      </c>
    </row>
    <row r="41" spans="1:9">
      <c r="A41" t="s">
        <v>61</v>
      </c>
      <c r="B41" s="1">
        <v>44041</v>
      </c>
      <c r="C41" s="3">
        <v>8006135</v>
      </c>
      <c r="E41" s="3">
        <v>206926</v>
      </c>
      <c r="F41">
        <v>2.6</v>
      </c>
      <c r="G41" s="3">
        <v>223453</v>
      </c>
      <c r="H41" s="3">
        <v>9231</v>
      </c>
      <c r="I41">
        <f t="shared" si="0"/>
        <v>4.1310700684260224</v>
      </c>
    </row>
    <row r="42" spans="1:9">
      <c r="A42" t="s">
        <v>62</v>
      </c>
      <c r="B42" s="1">
        <v>44062</v>
      </c>
      <c r="C42" s="3">
        <v>428695</v>
      </c>
      <c r="E42" s="3">
        <v>42993</v>
      </c>
      <c r="F42">
        <v>10</v>
      </c>
      <c r="G42" s="3">
        <v>42210</v>
      </c>
      <c r="H42" s="3">
        <v>231</v>
      </c>
      <c r="I42">
        <f t="shared" si="0"/>
        <v>0.54726368159203975</v>
      </c>
    </row>
    <row r="43" spans="1:9">
      <c r="A43" t="s">
        <v>63</v>
      </c>
      <c r="B43" s="1">
        <v>44031</v>
      </c>
      <c r="C43" s="3">
        <v>410766</v>
      </c>
      <c r="E43" s="3">
        <v>4007</v>
      </c>
      <c r="F43">
        <v>0.98</v>
      </c>
      <c r="G43" s="3">
        <v>6858</v>
      </c>
      <c r="H43" s="3">
        <v>226</v>
      </c>
      <c r="I43">
        <f t="shared" si="0"/>
        <v>3.2954214056576263</v>
      </c>
    </row>
    <row r="44" spans="1:9">
      <c r="A44" t="s">
        <v>64</v>
      </c>
      <c r="B44" s="1">
        <v>44000</v>
      </c>
      <c r="C44" s="3">
        <v>5465</v>
      </c>
      <c r="E44">
        <v>24</v>
      </c>
      <c r="F44">
        <v>0.44</v>
      </c>
      <c r="G44" s="3">
        <v>24</v>
      </c>
      <c r="H44" s="3">
        <v>0</v>
      </c>
    </row>
    <row r="45" spans="1:9">
      <c r="A45" t="s">
        <v>65</v>
      </c>
      <c r="B45" s="1">
        <v>44062</v>
      </c>
      <c r="C45" s="3">
        <v>72510</v>
      </c>
      <c r="E45" s="3">
        <v>8715</v>
      </c>
      <c r="F45">
        <v>12</v>
      </c>
      <c r="G45" s="3">
        <v>8343</v>
      </c>
      <c r="H45" s="3">
        <v>50</v>
      </c>
    </row>
    <row r="46" spans="1:9">
      <c r="A46" t="s">
        <v>66</v>
      </c>
      <c r="B46" s="1">
        <v>44051</v>
      </c>
      <c r="C46" s="3">
        <v>358437</v>
      </c>
      <c r="E46" s="3">
        <v>4653</v>
      </c>
      <c r="F46">
        <v>1.3</v>
      </c>
      <c r="G46" s="3">
        <v>4877</v>
      </c>
      <c r="H46" s="3">
        <v>607</v>
      </c>
      <c r="I46">
        <f t="shared" si="0"/>
        <v>12.446175927824482</v>
      </c>
    </row>
    <row r="47" spans="1:9">
      <c r="A47" t="s">
        <v>67</v>
      </c>
      <c r="B47" s="1">
        <v>44055</v>
      </c>
      <c r="C47" s="3">
        <v>168233</v>
      </c>
      <c r="E47" s="3">
        <v>1972</v>
      </c>
      <c r="F47">
        <v>1.2</v>
      </c>
      <c r="G47" s="3">
        <v>1999</v>
      </c>
      <c r="H47" s="3">
        <v>10</v>
      </c>
    </row>
    <row r="48" spans="1:9">
      <c r="A48" t="s">
        <v>68</v>
      </c>
      <c r="B48" s="1">
        <v>44066</v>
      </c>
      <c r="C48" s="3">
        <v>35292220</v>
      </c>
      <c r="E48" s="3">
        <v>3044940</v>
      </c>
      <c r="F48">
        <v>8.6</v>
      </c>
      <c r="G48" s="3">
        <v>2589682</v>
      </c>
      <c r="H48" s="3">
        <v>49980</v>
      </c>
      <c r="I48">
        <f t="shared" si="0"/>
        <v>1.9299666908910051</v>
      </c>
    </row>
    <row r="49" spans="1:9">
      <c r="A49" t="s">
        <v>69</v>
      </c>
      <c r="B49" s="1">
        <v>44066</v>
      </c>
      <c r="C49" s="3">
        <v>1157184</v>
      </c>
      <c r="E49" s="3">
        <v>153535</v>
      </c>
      <c r="F49">
        <v>13.3</v>
      </c>
      <c r="G49" s="3">
        <v>137468</v>
      </c>
      <c r="H49" s="3">
        <v>6071</v>
      </c>
      <c r="I49">
        <f t="shared" si="0"/>
        <v>4.4163005208484885</v>
      </c>
    </row>
    <row r="50" spans="1:9">
      <c r="A50" t="s">
        <v>70</v>
      </c>
      <c r="B50" s="1">
        <v>44050</v>
      </c>
      <c r="C50" s="3">
        <v>2637575</v>
      </c>
      <c r="E50" s="3">
        <v>322567</v>
      </c>
      <c r="F50">
        <v>12.2</v>
      </c>
      <c r="G50" s="3">
        <v>341070</v>
      </c>
      <c r="H50" s="3">
        <v>19492</v>
      </c>
      <c r="I50">
        <f t="shared" si="0"/>
        <v>5.7149558741607294</v>
      </c>
    </row>
    <row r="51" spans="1:9">
      <c r="A51" t="s">
        <v>71</v>
      </c>
      <c r="B51" s="1">
        <v>44032</v>
      </c>
      <c r="C51" s="3">
        <v>809522</v>
      </c>
      <c r="E51" s="3">
        <v>94693</v>
      </c>
      <c r="F51">
        <v>11.7</v>
      </c>
      <c r="G51" s="3">
        <v>172583</v>
      </c>
      <c r="H51" s="3">
        <v>5785</v>
      </c>
      <c r="I51">
        <f t="shared" si="0"/>
        <v>3.3520103370552139</v>
      </c>
    </row>
    <row r="52" spans="1:9">
      <c r="A52" t="s">
        <v>72</v>
      </c>
      <c r="B52" s="1">
        <v>44057</v>
      </c>
      <c r="C52" s="3">
        <v>699036</v>
      </c>
      <c r="E52" s="3">
        <v>26995</v>
      </c>
      <c r="F52">
        <v>3.9</v>
      </c>
      <c r="G52" s="3">
        <v>27191</v>
      </c>
      <c r="H52" s="3">
        <v>1774</v>
      </c>
      <c r="I52">
        <f t="shared" si="0"/>
        <v>6.5242175719907323</v>
      </c>
    </row>
    <row r="53" spans="1:9">
      <c r="A53" t="s">
        <v>73</v>
      </c>
      <c r="B53" s="1">
        <v>44066</v>
      </c>
      <c r="C53" s="3">
        <v>2224601</v>
      </c>
      <c r="E53" s="3">
        <v>102380</v>
      </c>
      <c r="F53">
        <v>4.5999999999999996</v>
      </c>
      <c r="G53" s="3">
        <v>88488</v>
      </c>
      <c r="H53" s="3">
        <v>640</v>
      </c>
      <c r="I53">
        <f t="shared" si="0"/>
        <v>0.72326191121960037</v>
      </c>
    </row>
    <row r="54" spans="1:9">
      <c r="A54" t="s">
        <v>74</v>
      </c>
      <c r="B54" s="1">
        <v>44065</v>
      </c>
      <c r="C54" s="3">
        <v>7940266</v>
      </c>
      <c r="E54" s="3">
        <v>258136</v>
      </c>
      <c r="F54">
        <v>3.3</v>
      </c>
      <c r="G54" s="3">
        <v>253438</v>
      </c>
      <c r="H54" s="3">
        <v>35392</v>
      </c>
      <c r="I54">
        <f t="shared" si="0"/>
        <v>13.964756666324703</v>
      </c>
    </row>
    <row r="55" spans="1:9">
      <c r="A55" t="s">
        <v>75</v>
      </c>
      <c r="B55" s="1">
        <v>44040</v>
      </c>
      <c r="C55" s="3">
        <v>87683</v>
      </c>
      <c r="E55" s="3">
        <v>15713</v>
      </c>
      <c r="F55">
        <v>17.899999999999999</v>
      </c>
      <c r="G55" s="3"/>
    </row>
    <row r="56" spans="1:9">
      <c r="A56" t="s">
        <v>76</v>
      </c>
      <c r="B56" s="1">
        <v>44040</v>
      </c>
      <c r="C56" s="3">
        <v>37210</v>
      </c>
      <c r="E56">
        <v>855</v>
      </c>
      <c r="F56">
        <v>2.2999999999999998</v>
      </c>
      <c r="G56" s="3">
        <v>1082</v>
      </c>
      <c r="H56" s="3">
        <v>14</v>
      </c>
    </row>
    <row r="57" spans="1:9">
      <c r="A57" t="s">
        <v>77</v>
      </c>
      <c r="B57" s="1">
        <v>44059</v>
      </c>
      <c r="C57" s="3">
        <v>1164029</v>
      </c>
      <c r="E57" s="3">
        <v>53557</v>
      </c>
      <c r="F57">
        <v>4.5999999999999996</v>
      </c>
      <c r="G57" s="3">
        <v>54714</v>
      </c>
      <c r="H57" s="3">
        <v>1088</v>
      </c>
      <c r="I57">
        <f t="shared" si="0"/>
        <v>1.9885221332748473</v>
      </c>
    </row>
    <row r="58" spans="1:9">
      <c r="A58" t="s">
        <v>78</v>
      </c>
      <c r="B58" s="1">
        <v>44056</v>
      </c>
      <c r="C58" s="3">
        <v>2252153</v>
      </c>
      <c r="E58" s="3">
        <v>101372</v>
      </c>
      <c r="F58">
        <v>4.5</v>
      </c>
      <c r="G58" s="3">
        <v>119781</v>
      </c>
      <c r="H58" s="3">
        <v>1433</v>
      </c>
      <c r="I58">
        <f t="shared" si="0"/>
        <v>1.1963500054265701</v>
      </c>
    </row>
    <row r="59" spans="1:9">
      <c r="A59" t="s">
        <v>79</v>
      </c>
      <c r="B59" s="1">
        <v>44030</v>
      </c>
      <c r="C59" s="3">
        <v>238163</v>
      </c>
      <c r="E59" s="3">
        <v>12750</v>
      </c>
      <c r="F59">
        <v>5.4</v>
      </c>
      <c r="G59" s="3">
        <v>29849</v>
      </c>
      <c r="H59" s="3">
        <v>472</v>
      </c>
      <c r="I59">
        <f t="shared" si="0"/>
        <v>1.5812925056115783</v>
      </c>
    </row>
    <row r="60" spans="1:9">
      <c r="A60" t="s">
        <v>80</v>
      </c>
      <c r="B60" s="1">
        <v>43991</v>
      </c>
      <c r="C60" s="3">
        <v>17199</v>
      </c>
      <c r="E60" s="3">
        <v>1269</v>
      </c>
      <c r="F60">
        <v>7.4</v>
      </c>
      <c r="G60" s="3">
        <v>11232</v>
      </c>
      <c r="H60" s="3">
        <v>380</v>
      </c>
      <c r="I60">
        <f t="shared" si="0"/>
        <v>3.383190883190883</v>
      </c>
    </row>
    <row r="61" spans="1:9">
      <c r="A61" t="s">
        <v>81</v>
      </c>
      <c r="B61" s="1">
        <v>44061</v>
      </c>
      <c r="C61" s="3">
        <v>322486</v>
      </c>
      <c r="E61" s="3">
        <v>18125</v>
      </c>
      <c r="F61">
        <v>5.6</v>
      </c>
      <c r="G61" s="3">
        <v>41856</v>
      </c>
      <c r="H61" s="3">
        <v>1495</v>
      </c>
      <c r="I61">
        <f t="shared" si="0"/>
        <v>3.5717698776758411</v>
      </c>
    </row>
    <row r="62" spans="1:9">
      <c r="A62" t="s">
        <v>82</v>
      </c>
      <c r="B62" s="1">
        <v>44057</v>
      </c>
      <c r="C62" s="3">
        <v>222531</v>
      </c>
      <c r="E62" s="3">
        <v>1308</v>
      </c>
      <c r="F62">
        <v>0.59</v>
      </c>
      <c r="G62" s="3">
        <v>1315</v>
      </c>
      <c r="H62" s="3">
        <v>32</v>
      </c>
    </row>
    <row r="63" spans="1:9">
      <c r="A63" t="s">
        <v>83</v>
      </c>
      <c r="B63" s="1">
        <v>44057</v>
      </c>
      <c r="C63" s="3">
        <v>401016</v>
      </c>
      <c r="E63" s="3">
        <v>8045</v>
      </c>
      <c r="F63">
        <v>2</v>
      </c>
      <c r="G63" s="3">
        <v>8442</v>
      </c>
      <c r="H63" s="3">
        <v>97</v>
      </c>
    </row>
    <row r="64" spans="1:9">
      <c r="A64" t="s">
        <v>84</v>
      </c>
      <c r="B64" s="1">
        <v>44048</v>
      </c>
      <c r="C64" s="3">
        <v>55899</v>
      </c>
      <c r="E64" s="3">
        <v>4224</v>
      </c>
      <c r="F64">
        <v>7.6</v>
      </c>
      <c r="G64" s="3">
        <v>7327</v>
      </c>
      <c r="H64" s="3">
        <v>139</v>
      </c>
      <c r="I64">
        <f t="shared" si="0"/>
        <v>1.8970929439061006</v>
      </c>
    </row>
    <row r="65" spans="1:9">
      <c r="A65" t="s">
        <v>85</v>
      </c>
      <c r="B65" s="1">
        <v>44056</v>
      </c>
      <c r="C65" s="3">
        <v>565782</v>
      </c>
      <c r="E65" s="3">
        <v>2330</v>
      </c>
      <c r="F65">
        <v>0.41</v>
      </c>
      <c r="G65" s="3">
        <v>2386</v>
      </c>
      <c r="H65" s="3">
        <v>81</v>
      </c>
    </row>
    <row r="66" spans="1:9">
      <c r="A66" t="s">
        <v>86</v>
      </c>
      <c r="B66" s="1">
        <v>44063</v>
      </c>
      <c r="C66" s="3">
        <v>583966</v>
      </c>
      <c r="E66" s="3">
        <v>6252</v>
      </c>
      <c r="F66">
        <v>1.1000000000000001</v>
      </c>
      <c r="G66" s="3">
        <v>7439</v>
      </c>
      <c r="H66" s="3">
        <v>123</v>
      </c>
      <c r="I66">
        <f t="shared" si="0"/>
        <v>1.6534480440919479</v>
      </c>
    </row>
    <row r="67" spans="1:9">
      <c r="A67" t="s">
        <v>87</v>
      </c>
      <c r="B67" s="1">
        <v>44048</v>
      </c>
      <c r="C67" s="3">
        <v>45634</v>
      </c>
      <c r="E67" s="3">
        <v>12222</v>
      </c>
      <c r="F67">
        <v>26.8</v>
      </c>
      <c r="G67" s="3">
        <v>13724</v>
      </c>
      <c r="H67" s="3">
        <v>166</v>
      </c>
      <c r="I67">
        <f t="shared" si="0"/>
        <v>1.2095598950743223</v>
      </c>
    </row>
    <row r="68" spans="1:9">
      <c r="A68" t="s">
        <v>88</v>
      </c>
      <c r="B68" s="1">
        <v>44050</v>
      </c>
      <c r="C68" s="3">
        <v>34051</v>
      </c>
      <c r="E68" s="3">
        <v>4575</v>
      </c>
      <c r="F68">
        <v>13.4</v>
      </c>
      <c r="G68" s="3">
        <v>5026</v>
      </c>
      <c r="H68" s="3">
        <v>157</v>
      </c>
      <c r="I68">
        <f t="shared" ref="I68:I129" si="1">100*H68/G68</f>
        <v>3.1237564663748509</v>
      </c>
    </row>
    <row r="69" spans="1:9">
      <c r="A69" t="s">
        <v>89</v>
      </c>
      <c r="B69" s="1">
        <v>44038</v>
      </c>
      <c r="C69" s="3">
        <v>937645</v>
      </c>
      <c r="E69" s="3">
        <v>8897</v>
      </c>
      <c r="F69">
        <v>0.95</v>
      </c>
      <c r="G69" s="3">
        <v>9175</v>
      </c>
      <c r="H69" s="3">
        <v>125</v>
      </c>
      <c r="I69">
        <f t="shared" si="1"/>
        <v>1.3623978201634876</v>
      </c>
    </row>
    <row r="70" spans="1:9">
      <c r="A70" t="s">
        <v>90</v>
      </c>
      <c r="B70" s="1">
        <v>44050</v>
      </c>
      <c r="C70" s="3">
        <v>86651</v>
      </c>
      <c r="E70" s="3">
        <v>4769</v>
      </c>
      <c r="F70">
        <v>5.5</v>
      </c>
      <c r="G70" s="3">
        <v>5679</v>
      </c>
      <c r="H70" s="3">
        <v>22</v>
      </c>
    </row>
    <row r="71" spans="1:9">
      <c r="A71" t="s">
        <v>91</v>
      </c>
      <c r="B71" s="1">
        <v>44055</v>
      </c>
      <c r="C71" s="3">
        <v>147411</v>
      </c>
      <c r="E71" s="3">
        <v>1190</v>
      </c>
      <c r="F71">
        <v>0.81</v>
      </c>
      <c r="G71" s="3">
        <v>1247</v>
      </c>
      <c r="H71" s="3">
        <v>9</v>
      </c>
    </row>
    <row r="72" spans="1:9">
      <c r="A72" t="s">
        <v>92</v>
      </c>
      <c r="B72" s="1">
        <v>43984</v>
      </c>
      <c r="C72" s="3">
        <v>120358</v>
      </c>
      <c r="E72">
        <v>344</v>
      </c>
      <c r="F72">
        <v>0.28999999999999998</v>
      </c>
      <c r="G72" s="3">
        <v>6693</v>
      </c>
      <c r="H72" s="3">
        <v>157</v>
      </c>
      <c r="I72">
        <f t="shared" si="1"/>
        <v>2.3457343493201854</v>
      </c>
    </row>
    <row r="73" spans="1:9">
      <c r="A73" t="s">
        <v>93</v>
      </c>
      <c r="B73" s="1">
        <v>44056</v>
      </c>
      <c r="C73" s="3">
        <v>1058970</v>
      </c>
      <c r="E73" s="3">
        <v>505751</v>
      </c>
      <c r="F73">
        <v>47.8</v>
      </c>
      <c r="G73" s="3">
        <v>511369</v>
      </c>
      <c r="H73" s="3">
        <v>55908</v>
      </c>
      <c r="I73">
        <f t="shared" si="1"/>
        <v>10.933005324921925</v>
      </c>
    </row>
    <row r="74" spans="1:9">
      <c r="A74" t="s">
        <v>94</v>
      </c>
      <c r="B74" s="1">
        <v>44025</v>
      </c>
      <c r="C74" s="3">
        <v>118335</v>
      </c>
      <c r="E74" s="3">
        <v>19382</v>
      </c>
      <c r="F74">
        <v>16.399999999999999</v>
      </c>
      <c r="G74" s="3">
        <v>29905</v>
      </c>
      <c r="H74" s="3">
        <v>895</v>
      </c>
      <c r="I74">
        <f t="shared" si="1"/>
        <v>2.9928105667948506</v>
      </c>
    </row>
    <row r="75" spans="1:9">
      <c r="A75" t="s">
        <v>95</v>
      </c>
      <c r="B75" s="1">
        <v>44047</v>
      </c>
      <c r="C75" s="3">
        <v>24469</v>
      </c>
      <c r="E75" s="3">
        <v>3361</v>
      </c>
      <c r="F75">
        <v>13.7</v>
      </c>
      <c r="G75" s="3">
        <v>4013</v>
      </c>
      <c r="H75" s="3">
        <v>75</v>
      </c>
    </row>
    <row r="76" spans="1:9">
      <c r="A76" t="s">
        <v>96</v>
      </c>
      <c r="B76" s="1">
        <v>44050</v>
      </c>
      <c r="C76" s="3">
        <v>1405159</v>
      </c>
      <c r="E76" s="3">
        <v>21548</v>
      </c>
      <c r="F76">
        <v>1.5</v>
      </c>
      <c r="G76" s="3">
        <v>41017</v>
      </c>
      <c r="H76" s="3">
        <v>632</v>
      </c>
      <c r="I76">
        <f t="shared" si="1"/>
        <v>1.5408245361679305</v>
      </c>
    </row>
    <row r="77" spans="1:9">
      <c r="A77" t="s">
        <v>97</v>
      </c>
      <c r="B77" s="1">
        <v>44057</v>
      </c>
      <c r="C77" s="3">
        <v>75430</v>
      </c>
      <c r="E77" s="3">
        <v>2708</v>
      </c>
      <c r="F77">
        <v>3.6</v>
      </c>
      <c r="G77" s="3">
        <v>2791</v>
      </c>
      <c r="H77" s="3">
        <v>19</v>
      </c>
    </row>
    <row r="78" spans="1:9">
      <c r="A78" t="s">
        <v>98</v>
      </c>
      <c r="B78" s="1">
        <v>44043</v>
      </c>
      <c r="C78" s="3">
        <v>112381</v>
      </c>
      <c r="E78">
        <v>376</v>
      </c>
      <c r="F78">
        <v>0.33</v>
      </c>
      <c r="G78" s="3">
        <v>374</v>
      </c>
      <c r="H78" s="3">
        <v>6</v>
      </c>
    </row>
    <row r="79" spans="1:9">
      <c r="A79" t="s">
        <v>99</v>
      </c>
      <c r="B79" s="1">
        <v>44064</v>
      </c>
      <c r="C79" s="3">
        <v>892301</v>
      </c>
      <c r="E79" s="3">
        <v>30483</v>
      </c>
      <c r="F79">
        <v>3.4</v>
      </c>
      <c r="G79" s="3">
        <v>26019</v>
      </c>
      <c r="H79" s="3">
        <v>102</v>
      </c>
      <c r="I79">
        <f t="shared" si="1"/>
        <v>0.39202121526576733</v>
      </c>
    </row>
    <row r="80" spans="1:9">
      <c r="A80" t="s">
        <v>100</v>
      </c>
      <c r="B80" s="1">
        <v>44047</v>
      </c>
      <c r="C80" s="3">
        <v>668851</v>
      </c>
      <c r="E80" s="3">
        <v>55955</v>
      </c>
      <c r="F80">
        <v>8.4</v>
      </c>
      <c r="G80" s="3">
        <v>62437</v>
      </c>
      <c r="H80" s="3">
        <v>6160</v>
      </c>
      <c r="I80">
        <f t="shared" si="1"/>
        <v>9.8659448724314114</v>
      </c>
    </row>
    <row r="81" spans="1:9">
      <c r="A81" t="s">
        <v>101</v>
      </c>
      <c r="B81" s="1">
        <v>44061</v>
      </c>
      <c r="C81" s="3">
        <v>639415</v>
      </c>
      <c r="E81" s="3">
        <v>1299</v>
      </c>
      <c r="F81">
        <v>0.2</v>
      </c>
      <c r="G81" s="3">
        <v>1271</v>
      </c>
      <c r="H81" s="3">
        <v>22</v>
      </c>
    </row>
    <row r="82" spans="1:9">
      <c r="A82" t="s">
        <v>102</v>
      </c>
      <c r="B82" s="1">
        <v>44042</v>
      </c>
      <c r="C82" s="3">
        <v>276053</v>
      </c>
      <c r="E82" s="3">
        <v>42689</v>
      </c>
      <c r="F82">
        <v>15.5</v>
      </c>
      <c r="G82" s="3">
        <v>48770</v>
      </c>
      <c r="H82" s="3">
        <v>974</v>
      </c>
      <c r="I82">
        <f t="shared" si="1"/>
        <v>1.9971293828173058</v>
      </c>
    </row>
    <row r="83" spans="1:9">
      <c r="A83" t="s">
        <v>103</v>
      </c>
      <c r="B83" s="1">
        <v>44001</v>
      </c>
      <c r="C83">
        <v>922</v>
      </c>
      <c r="E83">
        <v>0</v>
      </c>
      <c r="F83">
        <v>0</v>
      </c>
    </row>
    <row r="84" spans="1:9">
      <c r="A84" t="s">
        <v>104</v>
      </c>
      <c r="B84" s="1">
        <v>44051</v>
      </c>
      <c r="C84" s="3">
        <v>113537</v>
      </c>
      <c r="E84" s="3">
        <v>11771</v>
      </c>
      <c r="F84">
        <v>10.4</v>
      </c>
      <c r="G84" s="3">
        <v>12546</v>
      </c>
      <c r="H84" s="3">
        <v>535</v>
      </c>
      <c r="I84">
        <f t="shared" si="1"/>
        <v>4.2643073489558425</v>
      </c>
    </row>
    <row r="85" spans="1:9">
      <c r="A85" t="s">
        <v>105</v>
      </c>
      <c r="B85" s="1">
        <v>44031</v>
      </c>
      <c r="C85" s="3">
        <v>56268</v>
      </c>
      <c r="E85">
        <v>1702</v>
      </c>
      <c r="F85">
        <v>3</v>
      </c>
      <c r="G85" s="3">
        <v>1332</v>
      </c>
      <c r="H85" s="3">
        <v>20</v>
      </c>
    </row>
    <row r="86" spans="1:9">
      <c r="A86" t="s">
        <v>106</v>
      </c>
      <c r="B86" s="1">
        <v>44057</v>
      </c>
      <c r="C86" s="3">
        <v>530446</v>
      </c>
      <c r="E86" s="3">
        <v>9850</v>
      </c>
      <c r="F86">
        <v>1.9</v>
      </c>
      <c r="G86" s="3">
        <v>9850</v>
      </c>
      <c r="H86" s="3">
        <v>261</v>
      </c>
      <c r="I86">
        <f t="shared" si="1"/>
        <v>2.6497461928934012</v>
      </c>
    </row>
    <row r="87" spans="1:9">
      <c r="A87" t="s">
        <v>107</v>
      </c>
      <c r="B87" s="1">
        <v>44013</v>
      </c>
      <c r="C87" s="3">
        <v>194945</v>
      </c>
      <c r="E87" s="3">
        <v>41194</v>
      </c>
      <c r="F87">
        <v>21.1</v>
      </c>
      <c r="G87" s="3">
        <v>82924</v>
      </c>
      <c r="H87" s="3">
        <v>562</v>
      </c>
      <c r="I87">
        <f t="shared" si="1"/>
        <v>0.67772900487193088</v>
      </c>
    </row>
    <row r="88" spans="1:9">
      <c r="A88" t="s">
        <v>108</v>
      </c>
      <c r="B88" s="1">
        <v>44057</v>
      </c>
      <c r="C88" s="3">
        <v>2229409</v>
      </c>
      <c r="E88" s="3">
        <v>287300</v>
      </c>
      <c r="F88">
        <v>12.9</v>
      </c>
      <c r="G88" s="3">
        <v>288717</v>
      </c>
      <c r="H88" s="3">
        <v>6168</v>
      </c>
      <c r="I88">
        <f t="shared" si="1"/>
        <v>2.1363480501667724</v>
      </c>
    </row>
    <row r="89" spans="1:9">
      <c r="A89" t="s">
        <v>109</v>
      </c>
      <c r="B89" s="1">
        <v>44052</v>
      </c>
      <c r="C89" s="3">
        <v>216765</v>
      </c>
      <c r="E89" s="3">
        <v>18654</v>
      </c>
      <c r="F89">
        <v>8.6</v>
      </c>
      <c r="G89" s="3">
        <v>21554</v>
      </c>
      <c r="H89" s="3">
        <v>119</v>
      </c>
      <c r="I89">
        <f t="shared" si="1"/>
        <v>0.55210169806068476</v>
      </c>
    </row>
    <row r="90" spans="1:9">
      <c r="A90" t="s">
        <v>110</v>
      </c>
      <c r="B90" s="1">
        <v>44056</v>
      </c>
      <c r="C90" s="3">
        <v>261350</v>
      </c>
      <c r="E90" s="3">
        <v>78446</v>
      </c>
      <c r="F90">
        <v>30</v>
      </c>
      <c r="G90" s="3">
        <v>79404</v>
      </c>
      <c r="H90" s="3">
        <v>1734</v>
      </c>
      <c r="I90">
        <f t="shared" si="1"/>
        <v>2.1837690796433429</v>
      </c>
    </row>
    <row r="91" spans="1:9">
      <c r="A91" t="s">
        <v>111</v>
      </c>
      <c r="B91" s="1">
        <v>44056</v>
      </c>
      <c r="C91" s="3">
        <v>146284</v>
      </c>
      <c r="E91" s="3">
        <v>8389</v>
      </c>
      <c r="F91">
        <v>5.7</v>
      </c>
      <c r="G91" s="3">
        <v>9022</v>
      </c>
      <c r="H91" s="3">
        <v>108</v>
      </c>
      <c r="I91">
        <f t="shared" si="1"/>
        <v>1.1970738195522057</v>
      </c>
    </row>
    <row r="92" spans="1:9">
      <c r="A92" t="s">
        <v>112</v>
      </c>
      <c r="B92" s="1">
        <v>44065</v>
      </c>
      <c r="C92" s="3">
        <v>2950589</v>
      </c>
      <c r="E92" s="3">
        <v>585236</v>
      </c>
      <c r="F92">
        <v>19.8</v>
      </c>
      <c r="G92" s="3">
        <v>516296</v>
      </c>
      <c r="H92" s="3">
        <v>25856</v>
      </c>
      <c r="I92">
        <f t="shared" si="1"/>
        <v>5.0079799184963667</v>
      </c>
    </row>
    <row r="93" spans="1:9">
      <c r="A93" t="s">
        <v>113</v>
      </c>
      <c r="B93" s="1">
        <v>44065</v>
      </c>
      <c r="C93" s="3">
        <v>2305686</v>
      </c>
      <c r="E93" s="3">
        <v>187249</v>
      </c>
      <c r="F93">
        <v>8.1</v>
      </c>
      <c r="G93" s="3">
        <v>157918</v>
      </c>
      <c r="H93" s="3">
        <v>2600</v>
      </c>
      <c r="I93">
        <f t="shared" si="1"/>
        <v>1.6464240935168886</v>
      </c>
    </row>
    <row r="94" spans="1:9">
      <c r="A94" t="s">
        <v>114</v>
      </c>
      <c r="B94" s="1">
        <v>44037</v>
      </c>
      <c r="C94" s="3">
        <v>2095222</v>
      </c>
      <c r="E94" s="3">
        <v>42622</v>
      </c>
      <c r="F94">
        <v>2</v>
      </c>
      <c r="G94" s="3">
        <v>56090</v>
      </c>
      <c r="H94" s="3">
        <v>1869</v>
      </c>
      <c r="I94">
        <f t="shared" si="1"/>
        <v>3.3321447673382063</v>
      </c>
    </row>
    <row r="95" spans="1:9">
      <c r="A95" t="s">
        <v>115</v>
      </c>
      <c r="B95" s="1">
        <v>44056</v>
      </c>
      <c r="C95" s="3">
        <v>1783267</v>
      </c>
      <c r="E95" s="3">
        <v>53548</v>
      </c>
      <c r="F95">
        <v>3</v>
      </c>
      <c r="G95" s="3">
        <v>53981</v>
      </c>
      <c r="H95" s="3">
        <v>1775</v>
      </c>
      <c r="I95">
        <f t="shared" si="1"/>
        <v>3.2881939941831386</v>
      </c>
    </row>
    <row r="96" spans="1:9">
      <c r="A96" t="s">
        <v>116</v>
      </c>
      <c r="B96" s="1">
        <v>44055</v>
      </c>
      <c r="C96" s="3">
        <v>533995</v>
      </c>
      <c r="E96" s="3">
        <v>113938</v>
      </c>
      <c r="F96">
        <v>21.3</v>
      </c>
      <c r="G96" s="3">
        <v>114809</v>
      </c>
      <c r="H96" s="3">
        <v>192</v>
      </c>
      <c r="I96">
        <f t="shared" si="1"/>
        <v>0.16723427605849717</v>
      </c>
    </row>
    <row r="97" spans="1:9">
      <c r="A97" t="s">
        <v>117</v>
      </c>
      <c r="B97" s="1">
        <v>44057</v>
      </c>
      <c r="C97" s="3">
        <v>1478056</v>
      </c>
      <c r="E97" s="3">
        <v>68046</v>
      </c>
      <c r="F97">
        <v>4.5999999999999996</v>
      </c>
      <c r="G97" s="3">
        <v>69374</v>
      </c>
      <c r="H97" s="3">
        <v>2954</v>
      </c>
      <c r="I97">
        <f t="shared" si="1"/>
        <v>4.2580793957390375</v>
      </c>
    </row>
    <row r="98" spans="1:9">
      <c r="A98" t="s">
        <v>118</v>
      </c>
      <c r="B98" s="1">
        <v>44065</v>
      </c>
      <c r="C98" s="3">
        <v>34447560</v>
      </c>
      <c r="E98" s="3">
        <v>956749</v>
      </c>
      <c r="F98">
        <v>2.8</v>
      </c>
      <c r="G98" s="3">
        <v>922853</v>
      </c>
      <c r="H98" s="3">
        <v>15685</v>
      </c>
      <c r="I98">
        <f t="shared" si="1"/>
        <v>1.6996206329718817</v>
      </c>
    </row>
    <row r="99" spans="1:9">
      <c r="A99" t="s">
        <v>119</v>
      </c>
      <c r="B99" s="1">
        <v>44041</v>
      </c>
      <c r="C99" s="3">
        <v>255959</v>
      </c>
      <c r="E99" s="3">
        <v>1963</v>
      </c>
      <c r="F99">
        <v>0.77</v>
      </c>
      <c r="G99" s="3">
        <v>2352</v>
      </c>
      <c r="H99" s="3">
        <v>8</v>
      </c>
    </row>
    <row r="100" spans="1:9">
      <c r="A100" t="s">
        <v>120</v>
      </c>
      <c r="B100" s="1">
        <v>44057</v>
      </c>
      <c r="C100" s="3">
        <v>4521</v>
      </c>
      <c r="E100">
        <v>25</v>
      </c>
      <c r="F100">
        <v>0.55000000000000004</v>
      </c>
      <c r="G100" s="3">
        <v>25</v>
      </c>
      <c r="H100" s="3">
        <v>0</v>
      </c>
    </row>
    <row r="101" spans="1:9">
      <c r="A101" t="s">
        <v>121</v>
      </c>
      <c r="B101" s="1">
        <v>44055</v>
      </c>
      <c r="C101" s="3">
        <v>4138204</v>
      </c>
      <c r="E101" s="3">
        <v>295902</v>
      </c>
      <c r="F101">
        <v>7.2</v>
      </c>
      <c r="G101" s="3">
        <v>297315</v>
      </c>
      <c r="H101" s="3">
        <v>3369</v>
      </c>
      <c r="I101">
        <f t="shared" si="1"/>
        <v>1.133141617476414</v>
      </c>
    </row>
    <row r="102" spans="1:9">
      <c r="A102" t="s">
        <v>122</v>
      </c>
      <c r="B102" s="1">
        <v>44038</v>
      </c>
      <c r="C102" s="3">
        <v>104061</v>
      </c>
      <c r="E102" s="3">
        <v>9681</v>
      </c>
      <c r="F102">
        <v>9.3000000000000007</v>
      </c>
      <c r="G102" s="3">
        <v>12032</v>
      </c>
      <c r="H102" s="3">
        <v>251</v>
      </c>
      <c r="I102">
        <f t="shared" si="1"/>
        <v>2.0861037234042552</v>
      </c>
    </row>
    <row r="103" spans="1:9">
      <c r="A103" t="s">
        <v>123</v>
      </c>
      <c r="B103" s="1">
        <v>44047</v>
      </c>
      <c r="C103" s="3">
        <v>703246</v>
      </c>
      <c r="E103" s="3">
        <v>26738</v>
      </c>
      <c r="F103">
        <v>3.8</v>
      </c>
      <c r="G103" s="3">
        <v>29471</v>
      </c>
      <c r="H103" s="3">
        <v>670</v>
      </c>
      <c r="I103">
        <f t="shared" si="1"/>
        <v>2.273421329442503</v>
      </c>
    </row>
    <row r="104" spans="1:9">
      <c r="A104" t="s">
        <v>124</v>
      </c>
      <c r="B104" s="1">
        <v>44046</v>
      </c>
      <c r="C104" s="3">
        <v>1474372</v>
      </c>
      <c r="E104" s="3">
        <v>53051</v>
      </c>
      <c r="F104">
        <v>3.6</v>
      </c>
      <c r="G104" s="3">
        <v>55661</v>
      </c>
      <c r="H104" s="3">
        <v>27</v>
      </c>
    </row>
    <row r="105" spans="1:9">
      <c r="A105" t="s">
        <v>125</v>
      </c>
      <c r="B105" s="1">
        <v>44062</v>
      </c>
      <c r="C105" s="3">
        <v>300586</v>
      </c>
      <c r="E105" s="3">
        <v>3022</v>
      </c>
      <c r="F105">
        <v>1.01</v>
      </c>
      <c r="G105" s="3">
        <v>2855</v>
      </c>
      <c r="H105" s="3">
        <v>31</v>
      </c>
    </row>
    <row r="106" spans="1:9">
      <c r="A106" t="s">
        <v>126</v>
      </c>
      <c r="B106" s="1">
        <v>44055</v>
      </c>
      <c r="C106" s="3">
        <v>140942</v>
      </c>
      <c r="E106" s="3">
        <v>2332</v>
      </c>
      <c r="F106">
        <v>1.7</v>
      </c>
      <c r="G106" s="3">
        <v>2401</v>
      </c>
      <c r="H106" s="3">
        <v>124</v>
      </c>
      <c r="I106">
        <f t="shared" si="1"/>
        <v>5.1645147855060394</v>
      </c>
    </row>
    <row r="107" spans="1:9">
      <c r="A107" t="s">
        <v>127</v>
      </c>
      <c r="B107" s="1">
        <v>44057</v>
      </c>
      <c r="C107" s="3">
        <v>3351111</v>
      </c>
      <c r="E107" s="3">
        <v>579140</v>
      </c>
      <c r="F107">
        <v>17.3</v>
      </c>
      <c r="G107" s="3">
        <v>583653</v>
      </c>
      <c r="H107" s="3">
        <v>11677</v>
      </c>
      <c r="I107">
        <f t="shared" si="1"/>
        <v>2.0006750586392941</v>
      </c>
    </row>
    <row r="108" spans="1:9">
      <c r="A108" t="s">
        <v>128</v>
      </c>
      <c r="B108" s="1">
        <v>44059</v>
      </c>
      <c r="C108" s="3">
        <v>1681787</v>
      </c>
      <c r="E108" s="3">
        <v>15318</v>
      </c>
      <c r="F108">
        <v>0.91</v>
      </c>
      <c r="G108" s="3">
        <v>15318</v>
      </c>
      <c r="H108" s="3">
        <v>305</v>
      </c>
      <c r="I108">
        <f t="shared" si="1"/>
        <v>1.9911215563389477</v>
      </c>
    </row>
    <row r="109" spans="1:9">
      <c r="A109" t="s">
        <v>129</v>
      </c>
      <c r="B109" s="1">
        <v>44056</v>
      </c>
      <c r="C109" s="3">
        <v>7472031</v>
      </c>
      <c r="E109" s="3">
        <v>337334</v>
      </c>
      <c r="F109">
        <v>4.5</v>
      </c>
      <c r="G109" s="3">
        <v>342813</v>
      </c>
      <c r="H109" s="3">
        <v>28617</v>
      </c>
      <c r="I109">
        <f t="shared" si="1"/>
        <v>8.3476997663449168</v>
      </c>
    </row>
    <row r="110" spans="1:9">
      <c r="A110" t="s">
        <v>130</v>
      </c>
      <c r="B110" s="1">
        <v>44057</v>
      </c>
      <c r="C110" s="3">
        <v>182681</v>
      </c>
      <c r="E110" s="3">
        <v>2886</v>
      </c>
      <c r="F110">
        <v>1.6</v>
      </c>
      <c r="G110" s="3">
        <v>2886</v>
      </c>
      <c r="H110" s="3">
        <v>11</v>
      </c>
    </row>
    <row r="111" spans="1:9">
      <c r="A111" t="s">
        <v>131</v>
      </c>
      <c r="B111" s="1">
        <v>44035</v>
      </c>
      <c r="C111" s="3">
        <v>31805</v>
      </c>
      <c r="E111" s="3">
        <v>11302</v>
      </c>
      <c r="F111">
        <v>35.5</v>
      </c>
      <c r="G111" s="3">
        <v>2489</v>
      </c>
      <c r="H111" s="3">
        <v>47</v>
      </c>
    </row>
    <row r="112" spans="1:9">
      <c r="A112" t="s">
        <v>132</v>
      </c>
      <c r="B112" s="1">
        <v>44017</v>
      </c>
      <c r="C112" s="3">
        <v>597850</v>
      </c>
      <c r="E112" s="3">
        <v>72693</v>
      </c>
      <c r="F112">
        <v>12.2</v>
      </c>
      <c r="G112" s="3">
        <v>84294</v>
      </c>
      <c r="H112" s="3">
        <v>5783</v>
      </c>
      <c r="I112">
        <f t="shared" si="1"/>
        <v>6.8605120174626899</v>
      </c>
    </row>
    <row r="113" spans="1:9">
      <c r="A113" t="s">
        <v>133</v>
      </c>
      <c r="B113" s="1">
        <v>44050</v>
      </c>
      <c r="C113" s="3">
        <v>854885</v>
      </c>
      <c r="E113" s="3">
        <v>37169</v>
      </c>
      <c r="F113">
        <v>4.4000000000000004</v>
      </c>
      <c r="G113" s="3">
        <v>37831</v>
      </c>
      <c r="H113" s="3">
        <v>1714</v>
      </c>
      <c r="I113">
        <f t="shared" si="1"/>
        <v>4.5306759007163437</v>
      </c>
    </row>
    <row r="114" spans="1:9">
      <c r="A114" t="s">
        <v>134</v>
      </c>
      <c r="B114" s="1">
        <v>44062</v>
      </c>
      <c r="C114" s="3">
        <v>85128</v>
      </c>
      <c r="E114">
        <v>486</v>
      </c>
      <c r="F114">
        <v>0.56999999999999995</v>
      </c>
      <c r="G114" s="3"/>
    </row>
    <row r="115" spans="1:9">
      <c r="A115" t="s">
        <v>135</v>
      </c>
      <c r="B115" s="1">
        <v>43988</v>
      </c>
      <c r="C115" s="3">
        <v>2680</v>
      </c>
      <c r="E115">
        <v>509</v>
      </c>
      <c r="F115">
        <v>19</v>
      </c>
      <c r="G115" s="3">
        <v>509</v>
      </c>
      <c r="H115" s="3">
        <v>21</v>
      </c>
    </row>
    <row r="116" spans="1:9">
      <c r="A116" t="s">
        <v>136</v>
      </c>
      <c r="B116" s="1">
        <v>44040</v>
      </c>
      <c r="C116" s="3">
        <v>749213</v>
      </c>
      <c r="E116" s="3">
        <v>3381</v>
      </c>
      <c r="F116">
        <v>0.48</v>
      </c>
      <c r="G116" s="3">
        <v>3377</v>
      </c>
      <c r="H116" s="3">
        <v>58</v>
      </c>
    </row>
    <row r="117" spans="1:9">
      <c r="A117" t="s">
        <v>137</v>
      </c>
      <c r="B117" s="1">
        <v>44057</v>
      </c>
      <c r="C117" s="3">
        <v>12937</v>
      </c>
      <c r="E117">
        <v>426</v>
      </c>
      <c r="F117">
        <v>3.3</v>
      </c>
      <c r="G117" s="3">
        <v>474</v>
      </c>
      <c r="H117" s="3">
        <v>10</v>
      </c>
    </row>
    <row r="118" spans="1:9">
      <c r="A118" t="s">
        <v>138</v>
      </c>
      <c r="B118" s="1">
        <v>44048</v>
      </c>
      <c r="C118" s="3">
        <v>102041</v>
      </c>
      <c r="E118" s="3">
        <v>1656</v>
      </c>
      <c r="F118">
        <v>1.6</v>
      </c>
      <c r="G118" s="3">
        <v>2023</v>
      </c>
      <c r="H118" s="3">
        <v>54</v>
      </c>
    </row>
    <row r="119" spans="1:9">
      <c r="A119" t="s">
        <v>139</v>
      </c>
      <c r="B119" s="1">
        <v>44052</v>
      </c>
      <c r="C119" s="3">
        <v>5263816</v>
      </c>
      <c r="E119" s="3">
        <v>240804</v>
      </c>
      <c r="F119">
        <v>4.5999999999999996</v>
      </c>
      <c r="G119" s="3">
        <v>248117</v>
      </c>
      <c r="H119" s="3">
        <v>5955</v>
      </c>
      <c r="I119">
        <f t="shared" si="1"/>
        <v>2.4000773828476083</v>
      </c>
    </row>
    <row r="120" spans="1:9">
      <c r="A120" t="s">
        <v>140</v>
      </c>
      <c r="B120" s="1">
        <v>44057</v>
      </c>
      <c r="C120" s="3">
        <v>312792</v>
      </c>
      <c r="E120" s="3">
        <v>1560</v>
      </c>
      <c r="F120">
        <v>0.5</v>
      </c>
      <c r="G120" s="3">
        <v>1385</v>
      </c>
      <c r="H120" s="3">
        <v>12</v>
      </c>
    </row>
    <row r="121" spans="1:9">
      <c r="A121" t="s">
        <v>141</v>
      </c>
      <c r="B121" s="1">
        <v>44041</v>
      </c>
      <c r="C121" s="3">
        <v>998299</v>
      </c>
      <c r="E121" s="3">
        <v>67597</v>
      </c>
      <c r="F121">
        <v>6.8</v>
      </c>
      <c r="G121" s="3">
        <v>91356</v>
      </c>
      <c r="H121" s="3">
        <v>2070</v>
      </c>
      <c r="I121">
        <f t="shared" si="1"/>
        <v>2.2658610271903323</v>
      </c>
    </row>
    <row r="122" spans="1:9">
      <c r="A122" t="s">
        <v>142</v>
      </c>
      <c r="B122" s="1">
        <v>44055</v>
      </c>
      <c r="C122" s="3">
        <v>5700145</v>
      </c>
      <c r="E122" s="3">
        <v>63212</v>
      </c>
      <c r="F122">
        <v>1.1000000000000001</v>
      </c>
      <c r="G122" s="3">
        <v>64102</v>
      </c>
      <c r="H122" s="3">
        <v>361</v>
      </c>
      <c r="I122">
        <f t="shared" si="1"/>
        <v>0.56316495585161153</v>
      </c>
    </row>
    <row r="123" spans="1:9">
      <c r="A123" t="s">
        <v>143</v>
      </c>
      <c r="B123" s="1">
        <v>44064</v>
      </c>
      <c r="C123" s="3">
        <v>15177265</v>
      </c>
      <c r="E123" s="3">
        <v>323313</v>
      </c>
      <c r="F123">
        <v>2.1</v>
      </c>
      <c r="G123" s="3">
        <v>316371</v>
      </c>
      <c r="H123" s="3">
        <v>41358</v>
      </c>
      <c r="I123">
        <f t="shared" si="1"/>
        <v>13.072626757825464</v>
      </c>
    </row>
    <row r="124" spans="1:9">
      <c r="A124" t="s">
        <v>144</v>
      </c>
      <c r="B124" s="1">
        <v>44064</v>
      </c>
      <c r="C124" s="3">
        <v>70336781</v>
      </c>
      <c r="E124" s="3">
        <v>5593318</v>
      </c>
      <c r="F124">
        <v>8</v>
      </c>
      <c r="G124" s="3">
        <v>5258565</v>
      </c>
      <c r="H124" s="3">
        <v>167201</v>
      </c>
      <c r="I124">
        <f t="shared" si="1"/>
        <v>3.1795936724182359</v>
      </c>
    </row>
    <row r="125" spans="1:9">
      <c r="A125" t="s">
        <v>145</v>
      </c>
      <c r="B125" s="1">
        <v>44042</v>
      </c>
      <c r="C125" s="3">
        <v>110951</v>
      </c>
      <c r="E125" s="3">
        <v>1243</v>
      </c>
      <c r="F125">
        <v>1.1000000000000001</v>
      </c>
      <c r="G125" s="3">
        <v>1421</v>
      </c>
      <c r="H125" s="3">
        <v>38</v>
      </c>
    </row>
    <row r="126" spans="1:9">
      <c r="A126" t="s">
        <v>146</v>
      </c>
      <c r="B126" s="1">
        <v>44026</v>
      </c>
      <c r="C126" s="3">
        <v>1400000</v>
      </c>
      <c r="E126" s="3">
        <v>13872</v>
      </c>
      <c r="F126">
        <v>0.99</v>
      </c>
      <c r="G126" s="3">
        <v>34944</v>
      </c>
      <c r="H126" s="3">
        <v>228</v>
      </c>
      <c r="I126">
        <f t="shared" si="1"/>
        <v>0.65247252747252749</v>
      </c>
    </row>
    <row r="127" spans="1:9">
      <c r="A127" t="s">
        <v>147</v>
      </c>
      <c r="B127" s="1">
        <v>44029</v>
      </c>
      <c r="C127" s="3">
        <v>1420066</v>
      </c>
      <c r="E127" s="3">
        <v>11891</v>
      </c>
      <c r="F127">
        <v>0.84</v>
      </c>
      <c r="G127" s="3">
        <v>31381</v>
      </c>
      <c r="H127" s="3">
        <v>266</v>
      </c>
      <c r="I127">
        <f t="shared" si="1"/>
        <v>0.84764666517956722</v>
      </c>
    </row>
    <row r="128" spans="1:9">
      <c r="A128" t="s">
        <v>148</v>
      </c>
      <c r="B128" s="1">
        <v>44058</v>
      </c>
      <c r="C128" s="3">
        <v>723596</v>
      </c>
      <c r="E128">
        <v>989</v>
      </c>
      <c r="F128">
        <v>0.14000000000000001</v>
      </c>
      <c r="G128" s="3">
        <v>951</v>
      </c>
      <c r="H128" s="3">
        <v>23</v>
      </c>
    </row>
    <row r="129" spans="1:9">
      <c r="A129" t="s">
        <v>149</v>
      </c>
      <c r="B129" s="1">
        <v>44042</v>
      </c>
      <c r="C129" s="3">
        <v>129899</v>
      </c>
      <c r="E129" s="3">
        <v>3092</v>
      </c>
      <c r="F129">
        <v>2.4</v>
      </c>
      <c r="G129" s="3">
        <v>5176</v>
      </c>
      <c r="H129" s="3">
        <v>130</v>
      </c>
      <c r="I129">
        <f t="shared" si="1"/>
        <v>2.5115919629057188</v>
      </c>
    </row>
    <row r="130" spans="1:9">
      <c r="A130" t="s">
        <v>150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7"/>
  <sheetViews>
    <sheetView workbookViewId="0">
      <selection activeCell="E16" sqref="D16:E18"/>
    </sheetView>
  </sheetViews>
  <sheetFormatPr defaultRowHeight="15"/>
  <cols>
    <col min="7" max="7" width="16.5703125" customWidth="1"/>
  </cols>
  <sheetData>
    <row r="1" spans="1:10">
      <c r="A1" s="4" t="s">
        <v>152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9</v>
      </c>
      <c r="G2" t="s">
        <v>5</v>
      </c>
      <c r="H2" t="s">
        <v>6</v>
      </c>
      <c r="I2" t="s">
        <v>7</v>
      </c>
      <c r="J2" t="s">
        <v>8</v>
      </c>
    </row>
    <row r="3" spans="1:10">
      <c r="A3" s="1">
        <v>43856</v>
      </c>
      <c r="B3">
        <v>0</v>
      </c>
      <c r="C3">
        <v>80</v>
      </c>
      <c r="D3">
        <v>24</v>
      </c>
      <c r="E3">
        <v>2800</v>
      </c>
      <c r="F3">
        <v>2800</v>
      </c>
      <c r="G3">
        <f>100*B3/F3</f>
        <v>0</v>
      </c>
      <c r="H3">
        <f>100*D3/F3</f>
        <v>0.8571428571428571</v>
      </c>
      <c r="I3" t="e">
        <f>100*D3/B3</f>
        <v>#DIV/0!</v>
      </c>
    </row>
    <row r="4" spans="1:10">
      <c r="A4" s="1">
        <v>43857</v>
      </c>
      <c r="B4">
        <v>0</v>
      </c>
      <c r="C4">
        <v>106</v>
      </c>
      <c r="D4">
        <v>26</v>
      </c>
      <c r="E4">
        <v>4581</v>
      </c>
      <c r="F4">
        <f>E4-E3</f>
        <v>1781</v>
      </c>
      <c r="G4">
        <f t="shared" ref="G4:G67" si="0">100*B4/F4</f>
        <v>0</v>
      </c>
      <c r="H4">
        <f t="shared" ref="H4:H67" si="1">100*D4/F4</f>
        <v>1.4598540145985401</v>
      </c>
      <c r="I4" t="e">
        <f t="shared" ref="I4:I67" si="2">100*D4/B4</f>
        <v>#DIV/0!</v>
      </c>
    </row>
    <row r="5" spans="1:10">
      <c r="A5" s="1">
        <v>43858</v>
      </c>
      <c r="B5">
        <v>0</v>
      </c>
      <c r="C5">
        <v>132</v>
      </c>
      <c r="D5">
        <v>26</v>
      </c>
      <c r="E5">
        <v>6058</v>
      </c>
      <c r="F5">
        <f t="shared" ref="F5:F68" si="3">E5-E4</f>
        <v>1477</v>
      </c>
      <c r="G5">
        <f t="shared" si="0"/>
        <v>0</v>
      </c>
      <c r="H5">
        <f t="shared" si="1"/>
        <v>1.7603249830737981</v>
      </c>
      <c r="I5" t="e">
        <f t="shared" si="2"/>
        <v>#DIV/0!</v>
      </c>
    </row>
    <row r="6" spans="1:10">
      <c r="A6" s="1">
        <v>43859</v>
      </c>
      <c r="B6">
        <v>0</v>
      </c>
      <c r="C6">
        <v>170</v>
      </c>
      <c r="D6">
        <v>38</v>
      </c>
      <c r="E6">
        <v>7813</v>
      </c>
      <c r="F6">
        <f t="shared" si="3"/>
        <v>1755</v>
      </c>
      <c r="G6">
        <f t="shared" si="0"/>
        <v>0</v>
      </c>
      <c r="H6">
        <f t="shared" si="1"/>
        <v>2.1652421652421654</v>
      </c>
      <c r="I6" t="e">
        <f t="shared" si="2"/>
        <v>#DIV/0!</v>
      </c>
    </row>
    <row r="7" spans="1:10">
      <c r="A7" s="1">
        <v>43860</v>
      </c>
      <c r="B7">
        <v>0</v>
      </c>
      <c r="C7">
        <v>213</v>
      </c>
      <c r="D7">
        <v>43</v>
      </c>
      <c r="E7">
        <v>9823</v>
      </c>
      <c r="F7">
        <f t="shared" si="3"/>
        <v>2010</v>
      </c>
      <c r="G7">
        <f t="shared" si="0"/>
        <v>0</v>
      </c>
      <c r="H7">
        <f t="shared" si="1"/>
        <v>2.1393034825870645</v>
      </c>
      <c r="I7" t="e">
        <f t="shared" si="2"/>
        <v>#DIV/0!</v>
      </c>
    </row>
    <row r="8" spans="1:10">
      <c r="A8" s="1">
        <v>43861</v>
      </c>
      <c r="B8">
        <v>0</v>
      </c>
      <c r="C8">
        <v>259</v>
      </c>
      <c r="D8">
        <v>46</v>
      </c>
      <c r="E8">
        <v>11950</v>
      </c>
      <c r="F8">
        <f t="shared" si="3"/>
        <v>2127</v>
      </c>
      <c r="G8">
        <f t="shared" si="0"/>
        <v>0</v>
      </c>
      <c r="H8">
        <f t="shared" si="1"/>
        <v>2.1626704278326283</v>
      </c>
      <c r="I8" t="e">
        <f t="shared" si="2"/>
        <v>#DIV/0!</v>
      </c>
    </row>
    <row r="9" spans="1:10">
      <c r="A9" s="1">
        <v>43862</v>
      </c>
      <c r="B9">
        <v>0</v>
      </c>
      <c r="C9">
        <v>304</v>
      </c>
      <c r="D9">
        <v>45</v>
      </c>
      <c r="E9">
        <v>14553</v>
      </c>
      <c r="F9">
        <f t="shared" si="3"/>
        <v>2603</v>
      </c>
      <c r="G9">
        <f t="shared" si="0"/>
        <v>0</v>
      </c>
      <c r="H9">
        <f t="shared" si="1"/>
        <v>1.7287744909719553</v>
      </c>
      <c r="I9" t="e">
        <f t="shared" si="2"/>
        <v>#DIV/0!</v>
      </c>
    </row>
    <row r="10" spans="1:10">
      <c r="A10" s="1">
        <v>43863</v>
      </c>
      <c r="B10">
        <v>2298</v>
      </c>
      <c r="C10">
        <v>362</v>
      </c>
      <c r="D10">
        <v>58</v>
      </c>
      <c r="E10">
        <v>17391</v>
      </c>
      <c r="F10">
        <f t="shared" si="3"/>
        <v>2838</v>
      </c>
      <c r="G10">
        <f t="shared" si="0"/>
        <v>80.972515856236782</v>
      </c>
      <c r="H10">
        <f t="shared" si="1"/>
        <v>2.0436927413671602</v>
      </c>
      <c r="I10">
        <f t="shared" si="2"/>
        <v>2.5239338555265447</v>
      </c>
    </row>
    <row r="11" spans="1:10">
      <c r="A11" s="1">
        <v>43864</v>
      </c>
      <c r="B11">
        <v>2790</v>
      </c>
      <c r="C11">
        <v>426</v>
      </c>
      <c r="D11">
        <v>64</v>
      </c>
      <c r="E11">
        <v>20630</v>
      </c>
      <c r="F11">
        <f t="shared" si="3"/>
        <v>3239</v>
      </c>
      <c r="G11">
        <f t="shared" si="0"/>
        <v>86.13769682000617</v>
      </c>
      <c r="H11">
        <f t="shared" si="1"/>
        <v>1.9759184933621488</v>
      </c>
      <c r="I11">
        <f t="shared" si="2"/>
        <v>2.2939068100358422</v>
      </c>
    </row>
    <row r="12" spans="1:10">
      <c r="A12" s="1">
        <v>43865</v>
      </c>
      <c r="B12">
        <v>3223</v>
      </c>
      <c r="C12">
        <v>492</v>
      </c>
      <c r="D12">
        <v>66</v>
      </c>
      <c r="E12">
        <v>24545</v>
      </c>
      <c r="F12">
        <f t="shared" si="3"/>
        <v>3915</v>
      </c>
      <c r="G12">
        <f t="shared" si="0"/>
        <v>82.324393358876122</v>
      </c>
      <c r="H12">
        <f t="shared" si="1"/>
        <v>1.685823754789272</v>
      </c>
      <c r="I12">
        <f t="shared" si="2"/>
        <v>2.0477815699658701</v>
      </c>
    </row>
    <row r="13" spans="1:10">
      <c r="A13" s="1">
        <v>43866</v>
      </c>
      <c r="B13">
        <v>3863</v>
      </c>
      <c r="C13">
        <v>565</v>
      </c>
      <c r="D13">
        <v>73</v>
      </c>
      <c r="E13">
        <v>28266</v>
      </c>
      <c r="F13">
        <f t="shared" si="3"/>
        <v>3721</v>
      </c>
      <c r="G13">
        <f t="shared" si="0"/>
        <v>103.81617844665412</v>
      </c>
      <c r="H13">
        <f t="shared" si="1"/>
        <v>1.9618382155334588</v>
      </c>
      <c r="I13">
        <f t="shared" si="2"/>
        <v>1.8897230132021745</v>
      </c>
    </row>
    <row r="14" spans="1:10">
      <c r="A14" s="1">
        <v>43867</v>
      </c>
      <c r="B14">
        <v>4825</v>
      </c>
      <c r="C14">
        <v>638</v>
      </c>
      <c r="D14">
        <v>73</v>
      </c>
      <c r="E14">
        <v>34876</v>
      </c>
      <c r="F14">
        <f t="shared" si="3"/>
        <v>6610</v>
      </c>
      <c r="G14">
        <f t="shared" si="0"/>
        <v>72.995461422087743</v>
      </c>
      <c r="H14">
        <f t="shared" si="1"/>
        <v>1.1043872919818456</v>
      </c>
      <c r="I14">
        <f t="shared" si="2"/>
        <v>1.5129533678756477</v>
      </c>
    </row>
    <row r="15" spans="1:10">
      <c r="A15" s="1">
        <v>43868</v>
      </c>
      <c r="B15">
        <v>6106</v>
      </c>
      <c r="C15">
        <v>724</v>
      </c>
      <c r="D15">
        <v>86</v>
      </c>
      <c r="E15">
        <v>37552</v>
      </c>
      <c r="F15">
        <f t="shared" si="3"/>
        <v>2676</v>
      </c>
      <c r="G15">
        <f t="shared" si="0"/>
        <v>228.17638266068758</v>
      </c>
      <c r="H15">
        <f t="shared" si="1"/>
        <v>3.2137518684603887</v>
      </c>
      <c r="I15">
        <f t="shared" si="2"/>
        <v>1.408450704225352</v>
      </c>
    </row>
    <row r="16" spans="1:10">
      <c r="A16" s="1">
        <v>43869</v>
      </c>
      <c r="B16">
        <v>6196</v>
      </c>
      <c r="C16">
        <v>813</v>
      </c>
      <c r="D16">
        <v>89</v>
      </c>
      <c r="E16">
        <v>40553</v>
      </c>
      <c r="F16">
        <f t="shared" si="3"/>
        <v>3001</v>
      </c>
      <c r="G16">
        <f t="shared" si="0"/>
        <v>206.4645118293902</v>
      </c>
      <c r="H16">
        <f t="shared" si="1"/>
        <v>2.9656781072975673</v>
      </c>
      <c r="I16">
        <f t="shared" si="2"/>
        <v>1.4364105874757909</v>
      </c>
    </row>
    <row r="17" spans="1:9">
      <c r="A17" s="1">
        <v>43870</v>
      </c>
      <c r="B17">
        <v>6494</v>
      </c>
      <c r="C17">
        <v>910</v>
      </c>
      <c r="D17">
        <v>97</v>
      </c>
      <c r="E17">
        <v>43099</v>
      </c>
      <c r="F17">
        <f t="shared" si="3"/>
        <v>2546</v>
      </c>
      <c r="G17">
        <f t="shared" si="0"/>
        <v>255.06677140612726</v>
      </c>
      <c r="H17">
        <f t="shared" si="1"/>
        <v>3.809897879025923</v>
      </c>
      <c r="I17">
        <f t="shared" si="2"/>
        <v>1.4936864798275331</v>
      </c>
    </row>
    <row r="18" spans="1:9">
      <c r="A18" s="1">
        <v>43871</v>
      </c>
      <c r="B18">
        <v>7344</v>
      </c>
      <c r="C18">
        <v>1018</v>
      </c>
      <c r="D18">
        <v>108</v>
      </c>
      <c r="E18">
        <v>43099</v>
      </c>
      <c r="G18" t="e">
        <f t="shared" si="0"/>
        <v>#DIV/0!</v>
      </c>
      <c r="H18" t="e">
        <f t="shared" si="1"/>
        <v>#DIV/0!</v>
      </c>
      <c r="I18">
        <f t="shared" si="2"/>
        <v>1.4705882352941178</v>
      </c>
    </row>
    <row r="19" spans="1:9">
      <c r="A19" s="1">
        <v>43872</v>
      </c>
      <c r="B19">
        <v>8216</v>
      </c>
      <c r="C19">
        <v>1115</v>
      </c>
      <c r="D19">
        <v>97</v>
      </c>
      <c r="E19">
        <v>45134</v>
      </c>
      <c r="F19">
        <f t="shared" si="3"/>
        <v>2035</v>
      </c>
      <c r="G19">
        <f t="shared" si="0"/>
        <v>403.73464373464373</v>
      </c>
      <c r="H19">
        <f t="shared" si="1"/>
        <v>4.7665847665847663</v>
      </c>
      <c r="I19">
        <f t="shared" si="2"/>
        <v>1.1806231742940603</v>
      </c>
    </row>
    <row r="20" spans="1:9">
      <c r="A20" s="1">
        <v>43873</v>
      </c>
      <c r="B20">
        <v>8049</v>
      </c>
      <c r="C20">
        <v>1261</v>
      </c>
      <c r="D20">
        <v>146</v>
      </c>
      <c r="E20">
        <v>59287</v>
      </c>
      <c r="F20">
        <f t="shared" si="3"/>
        <v>14153</v>
      </c>
      <c r="G20">
        <f t="shared" si="0"/>
        <v>56.871334699357028</v>
      </c>
      <c r="H20">
        <f t="shared" si="1"/>
        <v>1.0315834098777645</v>
      </c>
      <c r="I20">
        <f t="shared" si="2"/>
        <v>1.8138899242141882</v>
      </c>
    </row>
    <row r="21" spans="1:9">
      <c r="A21" s="1">
        <v>43874</v>
      </c>
      <c r="B21">
        <v>10228</v>
      </c>
      <c r="C21">
        <v>1383</v>
      </c>
      <c r="D21">
        <v>122</v>
      </c>
      <c r="E21">
        <v>64438</v>
      </c>
      <c r="F21">
        <f t="shared" si="3"/>
        <v>5151</v>
      </c>
      <c r="G21">
        <f t="shared" si="0"/>
        <v>198.56338575033973</v>
      </c>
      <c r="H21">
        <f t="shared" si="1"/>
        <v>2.3684721413317802</v>
      </c>
      <c r="I21">
        <f t="shared" si="2"/>
        <v>1.1928040672663278</v>
      </c>
    </row>
    <row r="22" spans="1:9">
      <c r="A22" s="1">
        <v>43875</v>
      </c>
      <c r="B22">
        <v>11082</v>
      </c>
      <c r="C22">
        <v>1526</v>
      </c>
      <c r="D22">
        <v>143</v>
      </c>
      <c r="E22">
        <v>67100</v>
      </c>
      <c r="F22">
        <f t="shared" si="3"/>
        <v>2662</v>
      </c>
      <c r="G22">
        <f t="shared" si="0"/>
        <v>416.30353117956423</v>
      </c>
      <c r="H22">
        <f t="shared" si="1"/>
        <v>5.3719008264462813</v>
      </c>
      <c r="I22">
        <f t="shared" si="2"/>
        <v>1.2903807976899477</v>
      </c>
    </row>
    <row r="23" spans="1:9">
      <c r="A23" s="1">
        <v>43876</v>
      </c>
      <c r="B23">
        <v>11299</v>
      </c>
      <c r="C23">
        <v>1669</v>
      </c>
      <c r="D23">
        <v>143</v>
      </c>
      <c r="E23">
        <v>69197</v>
      </c>
      <c r="F23">
        <f t="shared" si="3"/>
        <v>2097</v>
      </c>
      <c r="G23">
        <f t="shared" si="0"/>
        <v>538.8173581306628</v>
      </c>
      <c r="H23">
        <f t="shared" si="1"/>
        <v>6.8192656175488793</v>
      </c>
      <c r="I23">
        <f t="shared" si="2"/>
        <v>1.2655987255509338</v>
      </c>
    </row>
    <row r="24" spans="1:9">
      <c r="A24" s="1">
        <v>43877</v>
      </c>
      <c r="B24">
        <v>10670</v>
      </c>
      <c r="C24">
        <v>1775</v>
      </c>
      <c r="D24">
        <v>106</v>
      </c>
      <c r="E24">
        <v>71329</v>
      </c>
      <c r="F24">
        <f t="shared" si="3"/>
        <v>2132</v>
      </c>
      <c r="G24">
        <f t="shared" si="0"/>
        <v>500.46904315196997</v>
      </c>
      <c r="H24">
        <f t="shared" si="1"/>
        <v>4.9718574108818014</v>
      </c>
      <c r="I24">
        <f t="shared" si="2"/>
        <v>0.99343955014058105</v>
      </c>
    </row>
    <row r="25" spans="1:9">
      <c r="A25" s="1">
        <v>43878</v>
      </c>
      <c r="B25">
        <v>11795</v>
      </c>
      <c r="C25">
        <v>1873</v>
      </c>
      <c r="D25">
        <v>98</v>
      </c>
      <c r="E25">
        <v>73332</v>
      </c>
      <c r="F25">
        <f t="shared" si="3"/>
        <v>2003</v>
      </c>
      <c r="G25">
        <f t="shared" si="0"/>
        <v>588.86669995007492</v>
      </c>
      <c r="H25">
        <f t="shared" si="1"/>
        <v>4.892661008487269</v>
      </c>
      <c r="I25">
        <f t="shared" si="2"/>
        <v>0.83086053412462912</v>
      </c>
    </row>
    <row r="26" spans="1:9">
      <c r="A26" s="1">
        <v>43879</v>
      </c>
      <c r="B26">
        <v>12057</v>
      </c>
      <c r="C26">
        <v>2009</v>
      </c>
      <c r="D26">
        <v>136</v>
      </c>
      <c r="E26">
        <v>75184</v>
      </c>
      <c r="F26">
        <f t="shared" si="3"/>
        <v>1852</v>
      </c>
      <c r="G26">
        <f t="shared" si="0"/>
        <v>651.02591792656585</v>
      </c>
      <c r="H26">
        <f t="shared" si="1"/>
        <v>7.3434125269978399</v>
      </c>
      <c r="I26">
        <f t="shared" si="2"/>
        <v>1.1279754499460894</v>
      </c>
    </row>
    <row r="27" spans="1:9">
      <c r="A27" s="1">
        <v>43880</v>
      </c>
      <c r="B27">
        <v>11911</v>
      </c>
      <c r="C27">
        <v>2126</v>
      </c>
      <c r="D27">
        <v>117</v>
      </c>
      <c r="E27">
        <v>75700</v>
      </c>
      <c r="F27">
        <f t="shared" si="3"/>
        <v>516</v>
      </c>
      <c r="G27">
        <f t="shared" si="0"/>
        <v>2308.3333333333335</v>
      </c>
      <c r="H27">
        <f t="shared" si="1"/>
        <v>22.674418604651162</v>
      </c>
      <c r="I27">
        <f t="shared" si="2"/>
        <v>0.98228528251196368</v>
      </c>
    </row>
    <row r="28" spans="1:9">
      <c r="A28" s="1">
        <v>43881</v>
      </c>
      <c r="B28">
        <v>11681</v>
      </c>
      <c r="C28">
        <v>2247</v>
      </c>
      <c r="D28">
        <v>121</v>
      </c>
      <c r="E28">
        <v>76677</v>
      </c>
      <c r="F28">
        <f t="shared" si="3"/>
        <v>977</v>
      </c>
      <c r="G28">
        <f t="shared" si="0"/>
        <v>1195.598771750256</v>
      </c>
      <c r="H28">
        <f t="shared" si="1"/>
        <v>12.384851586489253</v>
      </c>
      <c r="I28">
        <f t="shared" si="2"/>
        <v>1.0358702165910454</v>
      </c>
    </row>
    <row r="29" spans="1:9">
      <c r="A29" s="1">
        <v>43882</v>
      </c>
      <c r="B29">
        <v>11531</v>
      </c>
      <c r="C29">
        <v>2360</v>
      </c>
      <c r="D29">
        <v>113</v>
      </c>
      <c r="E29">
        <v>77673</v>
      </c>
      <c r="F29">
        <f t="shared" si="3"/>
        <v>996</v>
      </c>
      <c r="G29">
        <f t="shared" si="0"/>
        <v>1157.7309236947792</v>
      </c>
      <c r="H29">
        <f t="shared" si="1"/>
        <v>11.345381526104418</v>
      </c>
      <c r="I29">
        <f t="shared" si="2"/>
        <v>0.97996704535599688</v>
      </c>
    </row>
    <row r="30" spans="1:9">
      <c r="A30" s="1">
        <v>43883</v>
      </c>
      <c r="B30">
        <v>11553</v>
      </c>
      <c r="C30">
        <v>2460</v>
      </c>
      <c r="D30">
        <v>100</v>
      </c>
      <c r="E30">
        <v>78651</v>
      </c>
      <c r="F30">
        <f t="shared" si="3"/>
        <v>978</v>
      </c>
      <c r="G30">
        <f t="shared" si="0"/>
        <v>1181.2883435582821</v>
      </c>
      <c r="H30">
        <f t="shared" si="1"/>
        <v>10.224948875255624</v>
      </c>
      <c r="I30">
        <f t="shared" si="2"/>
        <v>0.86557604085518913</v>
      </c>
    </row>
    <row r="31" spans="1:9">
      <c r="A31" s="1">
        <v>43884</v>
      </c>
      <c r="B31">
        <v>10007</v>
      </c>
      <c r="C31">
        <v>2618</v>
      </c>
      <c r="D31">
        <v>158</v>
      </c>
      <c r="E31">
        <v>79205</v>
      </c>
      <c r="F31">
        <f t="shared" si="3"/>
        <v>554</v>
      </c>
      <c r="G31">
        <f t="shared" si="0"/>
        <v>1806.3176895306858</v>
      </c>
      <c r="H31">
        <f t="shared" si="1"/>
        <v>28.51985559566787</v>
      </c>
      <c r="I31">
        <f t="shared" si="2"/>
        <v>1.5788947736584391</v>
      </c>
    </row>
    <row r="32" spans="1:9">
      <c r="A32" s="1">
        <v>43885</v>
      </c>
      <c r="B32">
        <v>9216</v>
      </c>
      <c r="C32">
        <v>2699</v>
      </c>
      <c r="D32">
        <v>81</v>
      </c>
      <c r="E32">
        <v>80090</v>
      </c>
      <c r="F32">
        <f t="shared" si="3"/>
        <v>885</v>
      </c>
      <c r="G32">
        <f t="shared" si="0"/>
        <v>1041.3559322033898</v>
      </c>
      <c r="H32">
        <f t="shared" si="1"/>
        <v>9.1525423728813564</v>
      </c>
      <c r="I32">
        <f t="shared" si="2"/>
        <v>0.87890625</v>
      </c>
    </row>
    <row r="33" spans="1:9">
      <c r="A33" s="1">
        <v>43886</v>
      </c>
      <c r="B33">
        <v>8839</v>
      </c>
      <c r="C33">
        <v>2763</v>
      </c>
      <c r="D33">
        <v>0</v>
      </c>
      <c r="E33">
        <v>80828</v>
      </c>
      <c r="F33">
        <f t="shared" si="3"/>
        <v>738</v>
      </c>
      <c r="G33">
        <f t="shared" si="0"/>
        <v>1197.6964769647695</v>
      </c>
      <c r="H33">
        <f t="shared" si="1"/>
        <v>0</v>
      </c>
      <c r="I33">
        <f t="shared" si="2"/>
        <v>0</v>
      </c>
    </row>
    <row r="34" spans="1:9">
      <c r="A34" s="1">
        <v>43887</v>
      </c>
      <c r="B34">
        <v>8469</v>
      </c>
      <c r="C34">
        <v>2800</v>
      </c>
      <c r="D34">
        <v>0</v>
      </c>
      <c r="E34">
        <v>81820</v>
      </c>
      <c r="F34">
        <f t="shared" si="3"/>
        <v>992</v>
      </c>
      <c r="G34">
        <f t="shared" si="0"/>
        <v>853.72983870967744</v>
      </c>
      <c r="H34">
        <f t="shared" si="1"/>
        <v>0</v>
      </c>
      <c r="I34">
        <f t="shared" si="2"/>
        <v>0</v>
      </c>
    </row>
    <row r="35" spans="1:9">
      <c r="A35" s="1">
        <v>43888</v>
      </c>
      <c r="B35">
        <v>8100</v>
      </c>
      <c r="C35">
        <v>2858</v>
      </c>
      <c r="D35">
        <v>0</v>
      </c>
      <c r="E35">
        <v>83108</v>
      </c>
      <c r="F35">
        <f t="shared" si="3"/>
        <v>1288</v>
      </c>
      <c r="G35">
        <f t="shared" si="0"/>
        <v>628.88198757763973</v>
      </c>
      <c r="H35">
        <f t="shared" si="1"/>
        <v>0</v>
      </c>
      <c r="I35">
        <f t="shared" si="2"/>
        <v>0</v>
      </c>
    </row>
    <row r="36" spans="1:9">
      <c r="A36" s="1">
        <v>43889</v>
      </c>
      <c r="B36">
        <v>7816</v>
      </c>
      <c r="C36">
        <v>2923</v>
      </c>
      <c r="D36">
        <v>0</v>
      </c>
      <c r="E36">
        <v>84617</v>
      </c>
      <c r="F36">
        <f t="shared" si="3"/>
        <v>1509</v>
      </c>
      <c r="G36">
        <f t="shared" si="0"/>
        <v>517.95891318754138</v>
      </c>
      <c r="H36">
        <f t="shared" si="1"/>
        <v>0</v>
      </c>
      <c r="I36">
        <f t="shared" si="2"/>
        <v>0</v>
      </c>
    </row>
    <row r="37" spans="1:9">
      <c r="A37" s="1">
        <v>43890</v>
      </c>
      <c r="B37">
        <v>7570</v>
      </c>
      <c r="C37">
        <v>2977</v>
      </c>
      <c r="D37">
        <v>0</v>
      </c>
      <c r="E37">
        <v>86606</v>
      </c>
      <c r="F37">
        <f t="shared" si="3"/>
        <v>1989</v>
      </c>
      <c r="G37">
        <f t="shared" si="0"/>
        <v>380.59326294620411</v>
      </c>
      <c r="H37">
        <f t="shared" si="1"/>
        <v>0</v>
      </c>
      <c r="I37">
        <f t="shared" si="2"/>
        <v>0</v>
      </c>
    </row>
    <row r="38" spans="1:9">
      <c r="A38" s="1">
        <v>43891</v>
      </c>
      <c r="B38">
        <v>7375</v>
      </c>
      <c r="C38">
        <v>3050</v>
      </c>
      <c r="D38">
        <v>73</v>
      </c>
      <c r="E38">
        <v>88586</v>
      </c>
      <c r="F38">
        <f t="shared" si="3"/>
        <v>1980</v>
      </c>
      <c r="G38">
        <f t="shared" si="0"/>
        <v>372.47474747474746</v>
      </c>
      <c r="H38">
        <f t="shared" si="1"/>
        <v>3.6868686868686869</v>
      </c>
      <c r="I38">
        <f t="shared" si="2"/>
        <v>0.98983050847457632</v>
      </c>
    </row>
    <row r="39" spans="1:9">
      <c r="A39" s="1">
        <v>43892</v>
      </c>
      <c r="B39">
        <v>7094</v>
      </c>
      <c r="C39">
        <v>3117</v>
      </c>
      <c r="D39">
        <v>67</v>
      </c>
      <c r="E39">
        <v>90448</v>
      </c>
      <c r="F39">
        <f t="shared" si="3"/>
        <v>1862</v>
      </c>
      <c r="G39">
        <f t="shared" si="0"/>
        <v>380.98818474758326</v>
      </c>
      <c r="H39">
        <f t="shared" si="1"/>
        <v>3.59828141783029</v>
      </c>
      <c r="I39">
        <f t="shared" si="2"/>
        <v>0.94446010713278827</v>
      </c>
    </row>
    <row r="40" spans="1:9">
      <c r="A40" s="1">
        <v>43893</v>
      </c>
      <c r="B40">
        <v>6771</v>
      </c>
      <c r="C40">
        <v>3202</v>
      </c>
      <c r="D40">
        <v>85</v>
      </c>
      <c r="E40">
        <v>93018</v>
      </c>
      <c r="F40">
        <f t="shared" si="3"/>
        <v>2570</v>
      </c>
      <c r="G40">
        <f t="shared" si="0"/>
        <v>263.46303501945528</v>
      </c>
      <c r="H40">
        <f t="shared" si="1"/>
        <v>3.3073929961089492</v>
      </c>
      <c r="I40">
        <f t="shared" si="2"/>
        <v>1.2553537143701079</v>
      </c>
    </row>
    <row r="41" spans="1:9">
      <c r="A41" s="1">
        <v>43894</v>
      </c>
      <c r="B41">
        <v>6420</v>
      </c>
      <c r="C41">
        <v>3285</v>
      </c>
      <c r="D41">
        <v>83</v>
      </c>
      <c r="E41">
        <v>95324</v>
      </c>
      <c r="F41">
        <f t="shared" si="3"/>
        <v>2306</v>
      </c>
      <c r="G41">
        <f t="shared" si="0"/>
        <v>278.40416305290546</v>
      </c>
      <c r="H41">
        <f t="shared" si="1"/>
        <v>3.5993061578490892</v>
      </c>
      <c r="I41">
        <f t="shared" si="2"/>
        <v>1.2928348909657321</v>
      </c>
    </row>
    <row r="42" spans="1:9">
      <c r="A42" s="1">
        <v>43895</v>
      </c>
      <c r="B42">
        <v>6272</v>
      </c>
      <c r="C42">
        <v>3387</v>
      </c>
      <c r="D42">
        <v>102</v>
      </c>
      <c r="E42">
        <v>98414</v>
      </c>
      <c r="F42">
        <f t="shared" si="3"/>
        <v>3090</v>
      </c>
      <c r="G42">
        <f t="shared" si="0"/>
        <v>202.97734627831716</v>
      </c>
      <c r="H42">
        <f t="shared" si="1"/>
        <v>3.3009708737864076</v>
      </c>
      <c r="I42">
        <f t="shared" si="2"/>
        <v>1.6262755102040816</v>
      </c>
    </row>
    <row r="43" spans="1:9">
      <c r="A43" s="1">
        <v>43896</v>
      </c>
      <c r="B43">
        <v>6401</v>
      </c>
      <c r="C43">
        <v>3493</v>
      </c>
      <c r="D43">
        <v>106</v>
      </c>
      <c r="E43">
        <v>102051</v>
      </c>
      <c r="F43">
        <f t="shared" si="3"/>
        <v>3637</v>
      </c>
      <c r="G43">
        <f t="shared" si="0"/>
        <v>175.99670057739897</v>
      </c>
      <c r="H43">
        <f t="shared" si="1"/>
        <v>2.914489964256255</v>
      </c>
      <c r="I43">
        <f t="shared" si="2"/>
        <v>1.6559912513669739</v>
      </c>
    </row>
    <row r="44" spans="1:9">
      <c r="A44" s="1">
        <v>43897</v>
      </c>
      <c r="B44">
        <v>6035</v>
      </c>
      <c r="C44">
        <v>3598</v>
      </c>
      <c r="D44">
        <v>105</v>
      </c>
      <c r="E44">
        <v>106103</v>
      </c>
      <c r="F44">
        <f t="shared" si="3"/>
        <v>4052</v>
      </c>
      <c r="G44">
        <f t="shared" si="0"/>
        <v>148.93879565646594</v>
      </c>
      <c r="H44">
        <f t="shared" si="1"/>
        <v>2.5913129318854886</v>
      </c>
      <c r="I44">
        <f t="shared" si="2"/>
        <v>1.7398508699254349</v>
      </c>
    </row>
    <row r="45" spans="1:9">
      <c r="A45" s="1">
        <v>43898</v>
      </c>
      <c r="B45">
        <v>5977</v>
      </c>
      <c r="C45">
        <v>3826</v>
      </c>
      <c r="D45">
        <v>228</v>
      </c>
      <c r="E45">
        <v>109997</v>
      </c>
      <c r="F45">
        <f t="shared" si="3"/>
        <v>3894</v>
      </c>
      <c r="G45">
        <f t="shared" si="0"/>
        <v>153.49255264509503</v>
      </c>
      <c r="H45">
        <f t="shared" si="1"/>
        <v>5.8551617873651773</v>
      </c>
      <c r="I45">
        <f t="shared" si="2"/>
        <v>3.8146227204283085</v>
      </c>
    </row>
    <row r="46" spans="1:9">
      <c r="A46" s="1">
        <v>43899</v>
      </c>
      <c r="B46">
        <v>5772</v>
      </c>
      <c r="C46">
        <v>4023</v>
      </c>
      <c r="D46">
        <v>197</v>
      </c>
      <c r="E46">
        <v>114431</v>
      </c>
      <c r="F46">
        <f t="shared" si="3"/>
        <v>4434</v>
      </c>
      <c r="G46">
        <f t="shared" si="0"/>
        <v>130.17591339648172</v>
      </c>
      <c r="H46">
        <f t="shared" si="1"/>
        <v>4.4429409111411822</v>
      </c>
      <c r="I46">
        <f t="shared" si="2"/>
        <v>3.413028413028413</v>
      </c>
    </row>
    <row r="47" spans="1:9">
      <c r="A47" s="1">
        <v>43900</v>
      </c>
      <c r="B47">
        <v>5748</v>
      </c>
      <c r="C47">
        <v>4297</v>
      </c>
      <c r="D47">
        <v>274</v>
      </c>
      <c r="E47">
        <v>119075</v>
      </c>
      <c r="F47">
        <f t="shared" si="3"/>
        <v>4644</v>
      </c>
      <c r="G47">
        <f t="shared" si="0"/>
        <v>123.77260981912144</v>
      </c>
      <c r="H47">
        <f t="shared" si="1"/>
        <v>5.9000861326442724</v>
      </c>
      <c r="I47">
        <f t="shared" si="2"/>
        <v>4.7668754349338904</v>
      </c>
    </row>
    <row r="48" spans="1:9">
      <c r="A48" s="1">
        <v>43901</v>
      </c>
      <c r="B48">
        <v>5707</v>
      </c>
      <c r="C48">
        <v>4627</v>
      </c>
      <c r="D48">
        <v>330</v>
      </c>
      <c r="E48">
        <v>126307</v>
      </c>
      <c r="F48">
        <f t="shared" si="3"/>
        <v>7232</v>
      </c>
      <c r="G48">
        <f t="shared" si="0"/>
        <v>78.913163716814154</v>
      </c>
      <c r="H48">
        <f t="shared" si="1"/>
        <v>4.5630530973451329</v>
      </c>
      <c r="I48">
        <f t="shared" si="2"/>
        <v>5.7823725249693361</v>
      </c>
    </row>
    <row r="49" spans="1:9">
      <c r="A49" s="1">
        <v>43902</v>
      </c>
      <c r="B49">
        <v>5948</v>
      </c>
      <c r="C49">
        <v>4980</v>
      </c>
      <c r="D49">
        <v>353</v>
      </c>
      <c r="E49">
        <v>134565</v>
      </c>
      <c r="F49">
        <f t="shared" si="3"/>
        <v>8258</v>
      </c>
      <c r="G49">
        <f t="shared" si="0"/>
        <v>72.027125211915717</v>
      </c>
      <c r="H49">
        <f t="shared" si="1"/>
        <v>4.2746427706466461</v>
      </c>
      <c r="I49">
        <f t="shared" si="2"/>
        <v>5.9347679892400809</v>
      </c>
    </row>
    <row r="50" spans="1:9">
      <c r="A50" s="1">
        <v>43903</v>
      </c>
      <c r="B50">
        <v>6072</v>
      </c>
      <c r="C50">
        <v>5428</v>
      </c>
      <c r="D50">
        <v>448</v>
      </c>
      <c r="E50">
        <v>145477</v>
      </c>
      <c r="F50">
        <f t="shared" si="3"/>
        <v>10912</v>
      </c>
      <c r="G50">
        <f t="shared" si="0"/>
        <v>55.645161290322584</v>
      </c>
      <c r="H50">
        <f t="shared" si="1"/>
        <v>4.1055718475073313</v>
      </c>
      <c r="I50">
        <f t="shared" si="2"/>
        <v>7.3781291172595518</v>
      </c>
    </row>
    <row r="51" spans="1:9">
      <c r="A51" s="1">
        <v>43904</v>
      </c>
      <c r="B51">
        <v>5642</v>
      </c>
      <c r="C51">
        <v>5842</v>
      </c>
      <c r="D51">
        <v>414</v>
      </c>
      <c r="E51">
        <v>156436</v>
      </c>
      <c r="F51">
        <f t="shared" si="3"/>
        <v>10959</v>
      </c>
      <c r="G51">
        <f t="shared" si="0"/>
        <v>51.482799525504149</v>
      </c>
      <c r="H51">
        <f t="shared" si="1"/>
        <v>3.7777169449767314</v>
      </c>
      <c r="I51">
        <f t="shared" si="2"/>
        <v>7.337823466855725</v>
      </c>
    </row>
    <row r="52" spans="1:9">
      <c r="A52" s="1">
        <v>43905</v>
      </c>
      <c r="B52">
        <v>5911</v>
      </c>
      <c r="C52">
        <v>6533</v>
      </c>
      <c r="D52">
        <v>691</v>
      </c>
      <c r="E52">
        <v>169452</v>
      </c>
      <c r="F52">
        <f t="shared" si="3"/>
        <v>13016</v>
      </c>
      <c r="G52">
        <f t="shared" si="0"/>
        <v>45.413337430854334</v>
      </c>
      <c r="H52">
        <f t="shared" si="1"/>
        <v>5.3088506453595574</v>
      </c>
      <c r="I52">
        <f t="shared" si="2"/>
        <v>11.690069362206057</v>
      </c>
    </row>
    <row r="53" spans="1:9">
      <c r="A53" s="1">
        <v>43906</v>
      </c>
      <c r="B53">
        <v>6151</v>
      </c>
      <c r="C53">
        <v>7178</v>
      </c>
      <c r="D53">
        <v>645</v>
      </c>
      <c r="E53">
        <v>182385</v>
      </c>
      <c r="F53">
        <f t="shared" si="3"/>
        <v>12933</v>
      </c>
      <c r="G53">
        <f t="shared" si="0"/>
        <v>47.560504136704552</v>
      </c>
      <c r="H53">
        <f t="shared" si="1"/>
        <v>4.9872419392252381</v>
      </c>
      <c r="I53">
        <f t="shared" si="2"/>
        <v>10.48609982116729</v>
      </c>
    </row>
    <row r="54" spans="1:9">
      <c r="A54" s="1">
        <v>43907</v>
      </c>
      <c r="B54">
        <v>6403</v>
      </c>
      <c r="C54">
        <v>7997</v>
      </c>
      <c r="D54">
        <v>819</v>
      </c>
      <c r="E54">
        <v>198148</v>
      </c>
      <c r="F54">
        <f t="shared" si="3"/>
        <v>15763</v>
      </c>
      <c r="G54">
        <f t="shared" si="0"/>
        <v>40.620440271521922</v>
      </c>
      <c r="H54">
        <f t="shared" si="1"/>
        <v>5.1957114762418319</v>
      </c>
      <c r="I54">
        <f t="shared" si="2"/>
        <v>12.790879275339684</v>
      </c>
    </row>
    <row r="55" spans="1:9">
      <c r="A55" s="1">
        <v>43908</v>
      </c>
      <c r="B55">
        <v>6747</v>
      </c>
      <c r="C55">
        <v>8983</v>
      </c>
      <c r="D55">
        <v>986</v>
      </c>
      <c r="E55">
        <v>218832</v>
      </c>
      <c r="F55">
        <f t="shared" si="3"/>
        <v>20684</v>
      </c>
      <c r="G55">
        <f t="shared" si="0"/>
        <v>32.619415973699475</v>
      </c>
      <c r="H55">
        <f t="shared" si="1"/>
        <v>4.7669696383678204</v>
      </c>
      <c r="I55">
        <f t="shared" si="2"/>
        <v>14.613902475174152</v>
      </c>
    </row>
    <row r="56" spans="1:9">
      <c r="A56" s="1">
        <v>43909</v>
      </c>
      <c r="B56">
        <v>7320</v>
      </c>
      <c r="C56">
        <v>10083</v>
      </c>
      <c r="D56">
        <v>1100</v>
      </c>
      <c r="E56">
        <v>244971</v>
      </c>
      <c r="F56">
        <f t="shared" si="3"/>
        <v>26139</v>
      </c>
      <c r="G56">
        <f t="shared" si="0"/>
        <v>28.004131757144496</v>
      </c>
      <c r="H56">
        <f t="shared" si="1"/>
        <v>4.2082711656911131</v>
      </c>
      <c r="I56">
        <f t="shared" si="2"/>
        <v>15.027322404371585</v>
      </c>
    </row>
    <row r="57" spans="1:9">
      <c r="A57" s="1">
        <v>43910</v>
      </c>
      <c r="B57">
        <v>7848</v>
      </c>
      <c r="C57">
        <v>11466</v>
      </c>
      <c r="D57">
        <v>1383</v>
      </c>
      <c r="E57">
        <v>275635</v>
      </c>
      <c r="F57">
        <f t="shared" si="3"/>
        <v>30664</v>
      </c>
      <c r="G57">
        <f t="shared" si="0"/>
        <v>25.593529872162797</v>
      </c>
      <c r="H57">
        <f t="shared" si="1"/>
        <v>4.5101747978085047</v>
      </c>
      <c r="I57">
        <f t="shared" si="2"/>
        <v>17.622324159021407</v>
      </c>
    </row>
    <row r="58" spans="1:9">
      <c r="A58" s="1">
        <v>43911</v>
      </c>
      <c r="B58">
        <v>9237</v>
      </c>
      <c r="C58">
        <v>13114</v>
      </c>
      <c r="D58">
        <v>1648</v>
      </c>
      <c r="E58">
        <v>305040</v>
      </c>
      <c r="F58">
        <f t="shared" si="3"/>
        <v>29405</v>
      </c>
      <c r="G58">
        <f t="shared" si="0"/>
        <v>31.413024995749023</v>
      </c>
      <c r="H58">
        <f t="shared" si="1"/>
        <v>5.6044890324774697</v>
      </c>
      <c r="I58">
        <f t="shared" si="2"/>
        <v>17.841290462271299</v>
      </c>
    </row>
    <row r="59" spans="1:9">
      <c r="A59" s="1">
        <v>43912</v>
      </c>
      <c r="B59">
        <v>9768</v>
      </c>
      <c r="C59">
        <v>14762</v>
      </c>
      <c r="D59">
        <v>1648</v>
      </c>
      <c r="E59">
        <v>337473</v>
      </c>
      <c r="F59">
        <f t="shared" si="3"/>
        <v>32433</v>
      </c>
      <c r="G59">
        <f t="shared" si="0"/>
        <v>30.117472944223476</v>
      </c>
      <c r="H59">
        <f t="shared" si="1"/>
        <v>5.0812444115561313</v>
      </c>
      <c r="I59">
        <f t="shared" si="2"/>
        <v>16.871416871416873</v>
      </c>
    </row>
    <row r="60" spans="1:9">
      <c r="A60" s="1">
        <v>43913</v>
      </c>
      <c r="B60">
        <v>12064</v>
      </c>
      <c r="C60">
        <v>16699</v>
      </c>
      <c r="D60">
        <v>1937</v>
      </c>
      <c r="E60">
        <v>379016</v>
      </c>
      <c r="F60">
        <f t="shared" si="3"/>
        <v>41543</v>
      </c>
      <c r="G60">
        <f t="shared" si="0"/>
        <v>29.03979009700792</v>
      </c>
      <c r="H60">
        <f t="shared" si="1"/>
        <v>4.6626387116963146</v>
      </c>
      <c r="I60">
        <f t="shared" si="2"/>
        <v>16.056034482758619</v>
      </c>
    </row>
    <row r="61" spans="1:9">
      <c r="A61" s="1">
        <v>43914</v>
      </c>
      <c r="B61">
        <v>13097</v>
      </c>
      <c r="C61">
        <v>19193</v>
      </c>
      <c r="D61">
        <v>2494</v>
      </c>
      <c r="E61">
        <v>422806</v>
      </c>
      <c r="F61">
        <f t="shared" si="3"/>
        <v>43790</v>
      </c>
      <c r="G61">
        <f t="shared" si="0"/>
        <v>29.908654944051154</v>
      </c>
      <c r="H61">
        <f t="shared" si="1"/>
        <v>5.6953642384105958</v>
      </c>
      <c r="I61">
        <f t="shared" si="2"/>
        <v>19.042528823394669</v>
      </c>
    </row>
    <row r="62" spans="1:9">
      <c r="A62" s="1">
        <v>43915</v>
      </c>
      <c r="B62">
        <v>14794</v>
      </c>
      <c r="C62">
        <v>21785</v>
      </c>
      <c r="D62">
        <v>2592</v>
      </c>
      <c r="E62">
        <v>471421</v>
      </c>
      <c r="F62">
        <f t="shared" si="3"/>
        <v>48615</v>
      </c>
      <c r="G62">
        <f t="shared" si="0"/>
        <v>30.430936953615138</v>
      </c>
      <c r="H62">
        <f t="shared" si="1"/>
        <v>5.33168775069423</v>
      </c>
      <c r="I62">
        <f t="shared" si="2"/>
        <v>17.520616466134921</v>
      </c>
    </row>
    <row r="63" spans="1:9">
      <c r="A63" s="1">
        <v>43916</v>
      </c>
      <c r="B63">
        <v>19360</v>
      </c>
      <c r="C63">
        <v>24750</v>
      </c>
      <c r="D63">
        <v>2965</v>
      </c>
      <c r="E63">
        <v>532352</v>
      </c>
      <c r="F63">
        <f t="shared" si="3"/>
        <v>60931</v>
      </c>
      <c r="G63">
        <f t="shared" si="0"/>
        <v>31.773645599120318</v>
      </c>
      <c r="H63">
        <f t="shared" si="1"/>
        <v>4.8661600827165152</v>
      </c>
      <c r="I63">
        <f t="shared" si="2"/>
        <v>15.315082644628099</v>
      </c>
    </row>
    <row r="64" spans="1:9">
      <c r="A64" s="1">
        <v>43917</v>
      </c>
      <c r="B64">
        <v>23524</v>
      </c>
      <c r="C64">
        <v>28226</v>
      </c>
      <c r="D64">
        <v>3476</v>
      </c>
      <c r="E64">
        <v>596994</v>
      </c>
      <c r="F64">
        <f t="shared" si="3"/>
        <v>64642</v>
      </c>
      <c r="G64">
        <f t="shared" si="0"/>
        <v>36.39120076730299</v>
      </c>
      <c r="H64">
        <f t="shared" si="1"/>
        <v>5.3773088703938612</v>
      </c>
      <c r="I64">
        <f t="shared" si="2"/>
        <v>14.776398571671484</v>
      </c>
    </row>
    <row r="65" spans="1:9">
      <c r="A65" s="1">
        <v>43918</v>
      </c>
      <c r="B65">
        <v>25209</v>
      </c>
      <c r="C65">
        <v>31936</v>
      </c>
      <c r="D65">
        <v>3710</v>
      </c>
      <c r="E65">
        <v>663747</v>
      </c>
      <c r="F65">
        <f t="shared" si="3"/>
        <v>66753</v>
      </c>
      <c r="G65">
        <f t="shared" si="0"/>
        <v>37.764594849669678</v>
      </c>
      <c r="H65">
        <f t="shared" si="1"/>
        <v>5.5578026455739815</v>
      </c>
      <c r="I65">
        <f t="shared" si="2"/>
        <v>14.716966162878338</v>
      </c>
    </row>
    <row r="66" spans="1:9">
      <c r="A66" s="1">
        <v>43919</v>
      </c>
      <c r="B66">
        <v>26791</v>
      </c>
      <c r="C66">
        <v>35315</v>
      </c>
      <c r="D66">
        <v>3379</v>
      </c>
      <c r="E66">
        <v>724204</v>
      </c>
      <c r="F66">
        <f t="shared" si="3"/>
        <v>60457</v>
      </c>
      <c r="G66">
        <f t="shared" si="0"/>
        <v>44.314140628876721</v>
      </c>
      <c r="H66">
        <f t="shared" si="1"/>
        <v>5.5890963825528885</v>
      </c>
      <c r="I66">
        <f t="shared" si="2"/>
        <v>12.612444477623082</v>
      </c>
    </row>
    <row r="67" spans="1:9">
      <c r="A67" s="1">
        <v>43920</v>
      </c>
      <c r="B67">
        <v>29498</v>
      </c>
      <c r="C67">
        <v>39490</v>
      </c>
      <c r="D67">
        <v>4175</v>
      </c>
      <c r="E67">
        <v>788426</v>
      </c>
      <c r="F67">
        <f t="shared" si="3"/>
        <v>64222</v>
      </c>
      <c r="G67">
        <f t="shared" si="0"/>
        <v>45.931300800348787</v>
      </c>
      <c r="H67">
        <f t="shared" si="1"/>
        <v>6.5008875463236899</v>
      </c>
      <c r="I67">
        <f t="shared" si="2"/>
        <v>14.153501932334395</v>
      </c>
    </row>
    <row r="68" spans="1:9">
      <c r="A68" s="1">
        <v>43921</v>
      </c>
      <c r="B68">
        <v>32943</v>
      </c>
      <c r="C68">
        <v>44226</v>
      </c>
      <c r="D68">
        <v>4736</v>
      </c>
      <c r="E68">
        <v>862419</v>
      </c>
      <c r="F68">
        <f t="shared" si="3"/>
        <v>73993</v>
      </c>
      <c r="G68">
        <f t="shared" ref="G68:G131" si="4">100*B68/F68</f>
        <v>44.521779087210952</v>
      </c>
      <c r="H68">
        <f t="shared" ref="H68:H131" si="5">100*D68/F68</f>
        <v>6.400605462678902</v>
      </c>
      <c r="I68">
        <f t="shared" ref="I68:I131" si="6">100*D68/B68</f>
        <v>14.376347023646906</v>
      </c>
    </row>
    <row r="69" spans="1:9">
      <c r="A69" s="1">
        <v>43922</v>
      </c>
      <c r="B69">
        <v>35448</v>
      </c>
      <c r="C69">
        <v>49425</v>
      </c>
      <c r="D69">
        <v>5199</v>
      </c>
      <c r="E69">
        <v>939527</v>
      </c>
      <c r="F69">
        <f t="shared" ref="F69:F132" si="7">E69-E68</f>
        <v>77108</v>
      </c>
      <c r="G69">
        <f t="shared" si="4"/>
        <v>45.971883591845206</v>
      </c>
      <c r="H69">
        <f t="shared" si="5"/>
        <v>6.7424910515121645</v>
      </c>
      <c r="I69">
        <f t="shared" si="6"/>
        <v>14.666553825321598</v>
      </c>
    </row>
    <row r="70" spans="1:9">
      <c r="A70" s="1">
        <v>43923</v>
      </c>
      <c r="B70">
        <v>37657</v>
      </c>
      <c r="C70">
        <v>55724</v>
      </c>
      <c r="D70">
        <v>6299</v>
      </c>
      <c r="E70">
        <v>1019690</v>
      </c>
      <c r="F70">
        <f t="shared" si="7"/>
        <v>80163</v>
      </c>
      <c r="G70">
        <f t="shared" si="4"/>
        <v>46.975537342664325</v>
      </c>
      <c r="H70">
        <f t="shared" si="5"/>
        <v>7.8577398550453452</v>
      </c>
      <c r="I70">
        <f t="shared" si="6"/>
        <v>16.727301696895662</v>
      </c>
    </row>
    <row r="71" spans="1:9">
      <c r="A71" s="1">
        <v>43924</v>
      </c>
      <c r="B71">
        <v>39399</v>
      </c>
      <c r="C71">
        <v>61734</v>
      </c>
      <c r="D71">
        <v>6010</v>
      </c>
      <c r="E71">
        <v>1103731</v>
      </c>
      <c r="F71">
        <f t="shared" si="7"/>
        <v>84041</v>
      </c>
      <c r="G71">
        <f t="shared" si="4"/>
        <v>46.880689187420423</v>
      </c>
      <c r="H71">
        <f t="shared" si="5"/>
        <v>7.1512714032436548</v>
      </c>
      <c r="I71">
        <f t="shared" si="6"/>
        <v>15.254194268890073</v>
      </c>
    </row>
    <row r="72" spans="1:9">
      <c r="A72" s="1">
        <v>43925</v>
      </c>
      <c r="B72">
        <v>42296</v>
      </c>
      <c r="C72">
        <v>67886</v>
      </c>
      <c r="D72">
        <v>6152</v>
      </c>
      <c r="E72">
        <v>1185285</v>
      </c>
      <c r="F72">
        <f t="shared" si="7"/>
        <v>81554</v>
      </c>
      <c r="G72">
        <f t="shared" si="4"/>
        <v>51.862569585795917</v>
      </c>
      <c r="H72">
        <f t="shared" si="5"/>
        <v>7.5434681315447429</v>
      </c>
      <c r="I72">
        <f t="shared" si="6"/>
        <v>14.545110648761112</v>
      </c>
    </row>
    <row r="73" spans="1:9">
      <c r="A73" s="1">
        <v>43926</v>
      </c>
      <c r="B73">
        <v>45597</v>
      </c>
      <c r="C73">
        <v>72960</v>
      </c>
      <c r="D73">
        <v>5074</v>
      </c>
      <c r="E73">
        <v>1255711</v>
      </c>
      <c r="F73">
        <f t="shared" si="7"/>
        <v>70426</v>
      </c>
      <c r="G73">
        <f t="shared" si="4"/>
        <v>64.744554567915259</v>
      </c>
      <c r="H73">
        <f t="shared" si="5"/>
        <v>7.2047255275040465</v>
      </c>
      <c r="I73">
        <f t="shared" si="6"/>
        <v>11.127925082790535</v>
      </c>
    </row>
    <row r="74" spans="1:9">
      <c r="A74" s="1">
        <v>43927</v>
      </c>
      <c r="B74">
        <v>47470</v>
      </c>
      <c r="C74">
        <v>78597</v>
      </c>
      <c r="D74">
        <v>5637</v>
      </c>
      <c r="E74">
        <v>1328738</v>
      </c>
      <c r="F74">
        <f t="shared" si="7"/>
        <v>73027</v>
      </c>
      <c r="G74">
        <f t="shared" si="4"/>
        <v>65.003354923521442</v>
      </c>
      <c r="H74">
        <f t="shared" si="5"/>
        <v>7.7190628123844602</v>
      </c>
      <c r="I74">
        <f t="shared" si="6"/>
        <v>11.87486833789762</v>
      </c>
    </row>
    <row r="75" spans="1:9">
      <c r="A75" s="1">
        <v>43928</v>
      </c>
      <c r="B75">
        <v>47904</v>
      </c>
      <c r="C75">
        <v>86497</v>
      </c>
      <c r="D75">
        <v>7900</v>
      </c>
      <c r="E75">
        <v>1407072</v>
      </c>
      <c r="F75">
        <f t="shared" si="7"/>
        <v>78334</v>
      </c>
      <c r="G75">
        <f t="shared" si="4"/>
        <v>61.153522097684274</v>
      </c>
      <c r="H75">
        <f t="shared" si="5"/>
        <v>10.08502055301657</v>
      </c>
      <c r="I75">
        <f t="shared" si="6"/>
        <v>16.491315965263862</v>
      </c>
    </row>
    <row r="76" spans="1:9">
      <c r="A76" s="1">
        <v>43929</v>
      </c>
      <c r="B76">
        <v>48079</v>
      </c>
      <c r="C76">
        <v>93295</v>
      </c>
      <c r="D76">
        <v>6798</v>
      </c>
      <c r="E76">
        <v>1491493</v>
      </c>
      <c r="F76">
        <f t="shared" si="7"/>
        <v>84421</v>
      </c>
      <c r="G76">
        <f t="shared" si="4"/>
        <v>56.951469421115597</v>
      </c>
      <c r="H76">
        <f t="shared" si="5"/>
        <v>8.0524987858471242</v>
      </c>
      <c r="I76">
        <f t="shared" si="6"/>
        <v>14.139229185299195</v>
      </c>
    </row>
    <row r="77" spans="1:9">
      <c r="A77" s="1">
        <v>43930</v>
      </c>
      <c r="B77">
        <v>49126</v>
      </c>
      <c r="C77">
        <v>100975</v>
      </c>
      <c r="D77">
        <v>7680</v>
      </c>
      <c r="E77">
        <v>1576688</v>
      </c>
      <c r="F77">
        <f t="shared" si="7"/>
        <v>85195</v>
      </c>
      <c r="G77">
        <f t="shared" si="4"/>
        <v>57.663008392511294</v>
      </c>
      <c r="H77">
        <f t="shared" si="5"/>
        <v>9.0146135336580784</v>
      </c>
      <c r="I77">
        <f t="shared" si="6"/>
        <v>15.633269551764849</v>
      </c>
    </row>
    <row r="78" spans="1:9">
      <c r="A78" s="1">
        <v>43931</v>
      </c>
      <c r="B78">
        <v>49828</v>
      </c>
      <c r="C78">
        <v>108378</v>
      </c>
      <c r="D78">
        <v>7403</v>
      </c>
      <c r="E78">
        <v>1668221</v>
      </c>
      <c r="F78">
        <f t="shared" si="7"/>
        <v>91533</v>
      </c>
      <c r="G78">
        <f t="shared" si="4"/>
        <v>54.437197513465087</v>
      </c>
      <c r="H78">
        <f t="shared" si="5"/>
        <v>8.0877934733921091</v>
      </c>
      <c r="I78">
        <f t="shared" si="6"/>
        <v>14.85710845307859</v>
      </c>
    </row>
    <row r="79" spans="1:9">
      <c r="A79" s="1">
        <v>43932</v>
      </c>
      <c r="B79">
        <v>50592</v>
      </c>
      <c r="C79">
        <v>114713</v>
      </c>
      <c r="D79">
        <v>6335</v>
      </c>
      <c r="E79">
        <v>1747433</v>
      </c>
      <c r="F79">
        <f t="shared" si="7"/>
        <v>79212</v>
      </c>
      <c r="G79">
        <f t="shared" si="4"/>
        <v>63.869110740796849</v>
      </c>
      <c r="H79">
        <f t="shared" si="5"/>
        <v>7.9975256274301874</v>
      </c>
      <c r="I79">
        <f t="shared" si="6"/>
        <v>12.52174256799494</v>
      </c>
    </row>
    <row r="80" spans="1:9">
      <c r="A80" s="1">
        <v>43933</v>
      </c>
      <c r="B80">
        <v>50758</v>
      </c>
      <c r="C80">
        <v>120391</v>
      </c>
      <c r="D80">
        <v>5678</v>
      </c>
      <c r="E80">
        <v>1818914</v>
      </c>
      <c r="F80">
        <f t="shared" si="7"/>
        <v>71481</v>
      </c>
      <c r="G80">
        <f t="shared" si="4"/>
        <v>71.009079335767552</v>
      </c>
      <c r="H80">
        <f t="shared" si="5"/>
        <v>7.9433695667380144</v>
      </c>
      <c r="I80">
        <f t="shared" si="6"/>
        <v>11.186413964301194</v>
      </c>
    </row>
    <row r="81" spans="1:10">
      <c r="A81" s="1">
        <v>43934</v>
      </c>
      <c r="B81">
        <v>51742</v>
      </c>
      <c r="C81">
        <v>126114</v>
      </c>
      <c r="D81">
        <v>5723</v>
      </c>
      <c r="E81">
        <v>1888948</v>
      </c>
      <c r="F81">
        <f t="shared" si="7"/>
        <v>70034</v>
      </c>
      <c r="G81">
        <f t="shared" si="4"/>
        <v>73.881257674843653</v>
      </c>
      <c r="H81">
        <f t="shared" si="5"/>
        <v>8.1717451523545712</v>
      </c>
      <c r="I81">
        <f t="shared" si="6"/>
        <v>11.060647056549804</v>
      </c>
    </row>
    <row r="82" spans="1:10">
      <c r="A82" s="1">
        <v>43935</v>
      </c>
      <c r="B82">
        <v>51609</v>
      </c>
      <c r="C82">
        <v>133558</v>
      </c>
      <c r="D82">
        <v>7444</v>
      </c>
      <c r="E82">
        <v>1962011</v>
      </c>
      <c r="F82">
        <f t="shared" si="7"/>
        <v>73063</v>
      </c>
      <c r="G82">
        <f t="shared" si="4"/>
        <v>70.636300179297322</v>
      </c>
      <c r="H82">
        <f t="shared" si="5"/>
        <v>10.188467486963306</v>
      </c>
      <c r="I82">
        <f t="shared" si="6"/>
        <v>14.423840802960724</v>
      </c>
    </row>
    <row r="83" spans="1:10">
      <c r="A83" s="1">
        <v>43936</v>
      </c>
      <c r="B83">
        <v>51142</v>
      </c>
      <c r="C83">
        <v>141751</v>
      </c>
      <c r="D83">
        <v>8193</v>
      </c>
      <c r="E83">
        <v>2044760</v>
      </c>
      <c r="F83">
        <f t="shared" si="7"/>
        <v>82749</v>
      </c>
      <c r="G83">
        <f t="shared" si="4"/>
        <v>61.803768021365819</v>
      </c>
      <c r="H83">
        <f t="shared" si="5"/>
        <v>9.9010259942718335</v>
      </c>
      <c r="I83">
        <f t="shared" si="6"/>
        <v>16.020100895545735</v>
      </c>
      <c r="J83">
        <v>26.165852420531692</v>
      </c>
    </row>
    <row r="84" spans="1:10">
      <c r="A84" s="1">
        <v>43937</v>
      </c>
      <c r="B84">
        <v>56596</v>
      </c>
      <c r="C84">
        <v>148790</v>
      </c>
      <c r="D84">
        <v>7039</v>
      </c>
      <c r="E84">
        <v>2125521</v>
      </c>
      <c r="F84">
        <f t="shared" si="7"/>
        <v>80761</v>
      </c>
      <c r="G84">
        <f t="shared" si="4"/>
        <v>70.078379415807134</v>
      </c>
      <c r="H84">
        <f t="shared" si="5"/>
        <v>8.7158405666101206</v>
      </c>
      <c r="I84">
        <f t="shared" si="6"/>
        <v>12.437274719061417</v>
      </c>
      <c r="J84">
        <v>19.064855082250613</v>
      </c>
    </row>
    <row r="85" spans="1:10">
      <c r="A85" s="1">
        <v>43938</v>
      </c>
      <c r="B85">
        <v>56963</v>
      </c>
      <c r="C85">
        <v>157275</v>
      </c>
      <c r="D85">
        <v>8485</v>
      </c>
      <c r="E85">
        <v>2210449</v>
      </c>
      <c r="F85">
        <f t="shared" si="7"/>
        <v>84928</v>
      </c>
      <c r="G85">
        <f t="shared" si="4"/>
        <v>67.072108138658635</v>
      </c>
      <c r="H85">
        <f t="shared" si="5"/>
        <v>9.9908157498116044</v>
      </c>
      <c r="I85">
        <f t="shared" si="6"/>
        <v>14.895634008040307</v>
      </c>
      <c r="J85">
        <v>34.657719219280658</v>
      </c>
    </row>
    <row r="86" spans="1:10">
      <c r="A86" s="1">
        <v>43939</v>
      </c>
      <c r="B86">
        <v>55265</v>
      </c>
      <c r="C86">
        <v>163963</v>
      </c>
      <c r="D86">
        <v>6688</v>
      </c>
      <c r="E86">
        <v>2290727</v>
      </c>
      <c r="F86">
        <f t="shared" si="7"/>
        <v>80278</v>
      </c>
      <c r="G86">
        <f t="shared" si="4"/>
        <v>68.842023966715658</v>
      </c>
      <c r="H86">
        <f t="shared" si="5"/>
        <v>8.3310496026308574</v>
      </c>
      <c r="I86">
        <f t="shared" si="6"/>
        <v>12.10169184836696</v>
      </c>
      <c r="J86">
        <v>25.147973327339479</v>
      </c>
    </row>
    <row r="87" spans="1:10">
      <c r="A87" s="1">
        <v>43940</v>
      </c>
      <c r="B87">
        <v>54225</v>
      </c>
      <c r="C87">
        <v>168939</v>
      </c>
      <c r="D87">
        <v>4976</v>
      </c>
      <c r="E87">
        <v>2365873</v>
      </c>
      <c r="F87">
        <f t="shared" si="7"/>
        <v>75146</v>
      </c>
      <c r="G87">
        <f t="shared" si="4"/>
        <v>72.159529449338621</v>
      </c>
      <c r="H87">
        <f t="shared" si="5"/>
        <v>6.6217762755169938</v>
      </c>
      <c r="I87">
        <f t="shared" si="6"/>
        <v>9.1765790686952506</v>
      </c>
      <c r="J87">
        <v>16.095980096896689</v>
      </c>
    </row>
    <row r="88" spans="1:10">
      <c r="A88" s="1">
        <v>43941</v>
      </c>
      <c r="B88">
        <v>56763</v>
      </c>
      <c r="C88">
        <v>174500</v>
      </c>
      <c r="D88">
        <v>5561</v>
      </c>
      <c r="E88">
        <v>2439318</v>
      </c>
      <c r="F88">
        <f t="shared" si="7"/>
        <v>73445</v>
      </c>
      <c r="G88">
        <f t="shared" si="4"/>
        <v>77.286404792702015</v>
      </c>
      <c r="H88">
        <f t="shared" si="5"/>
        <v>7.571652256790796</v>
      </c>
      <c r="I88">
        <f t="shared" si="6"/>
        <v>9.7968747247326604</v>
      </c>
      <c r="J88">
        <v>26.764663076699172</v>
      </c>
    </row>
    <row r="89" spans="1:10">
      <c r="A89" s="1">
        <v>43942</v>
      </c>
      <c r="B89">
        <v>57254</v>
      </c>
      <c r="C89">
        <v>181726</v>
      </c>
      <c r="D89">
        <v>7226</v>
      </c>
      <c r="E89">
        <v>2514735</v>
      </c>
      <c r="F89">
        <f t="shared" si="7"/>
        <v>75417</v>
      </c>
      <c r="G89">
        <f t="shared" si="4"/>
        <v>75.91657053449488</v>
      </c>
      <c r="H89">
        <f t="shared" si="5"/>
        <v>9.581394115385125</v>
      </c>
      <c r="I89">
        <f t="shared" si="6"/>
        <v>12.620952247877877</v>
      </c>
      <c r="J89">
        <v>16.083426345392073</v>
      </c>
    </row>
    <row r="90" spans="1:10">
      <c r="A90" s="1">
        <v>43943</v>
      </c>
      <c r="B90">
        <v>56686</v>
      </c>
      <c r="C90">
        <v>188379</v>
      </c>
      <c r="D90">
        <v>6653</v>
      </c>
      <c r="E90">
        <v>2594793</v>
      </c>
      <c r="F90">
        <f t="shared" si="7"/>
        <v>80058</v>
      </c>
      <c r="G90">
        <f t="shared" si="4"/>
        <v>70.80616552999075</v>
      </c>
      <c r="H90">
        <f t="shared" si="5"/>
        <v>8.3102250868120606</v>
      </c>
      <c r="I90">
        <f t="shared" si="6"/>
        <v>11.736583988991992</v>
      </c>
      <c r="J90">
        <v>23.825159764149276</v>
      </c>
    </row>
    <row r="91" spans="1:10">
      <c r="A91" s="1">
        <v>43944</v>
      </c>
      <c r="B91">
        <v>58696</v>
      </c>
      <c r="C91">
        <v>195174</v>
      </c>
      <c r="D91">
        <v>6768</v>
      </c>
      <c r="E91">
        <v>2679631</v>
      </c>
      <c r="F91">
        <f t="shared" si="7"/>
        <v>84838</v>
      </c>
      <c r="G91">
        <f t="shared" si="4"/>
        <v>69.185977981564861</v>
      </c>
      <c r="H91">
        <f t="shared" si="5"/>
        <v>7.9775572267144437</v>
      </c>
      <c r="I91">
        <f t="shared" si="6"/>
        <v>11.530598337195039</v>
      </c>
      <c r="J91">
        <v>22.875109878964096</v>
      </c>
    </row>
    <row r="92" spans="1:10">
      <c r="A92" s="1">
        <v>43945</v>
      </c>
      <c r="B92">
        <v>58531</v>
      </c>
      <c r="C92">
        <v>201556</v>
      </c>
      <c r="D92">
        <v>6409</v>
      </c>
      <c r="E92">
        <v>2781318</v>
      </c>
      <c r="F92">
        <f t="shared" si="7"/>
        <v>101687</v>
      </c>
      <c r="G92">
        <f t="shared" si="4"/>
        <v>57.559963417152638</v>
      </c>
      <c r="H92">
        <f t="shared" si="5"/>
        <v>6.3026738914512181</v>
      </c>
      <c r="I92">
        <f t="shared" si="6"/>
        <v>10.949753122277084</v>
      </c>
      <c r="J92">
        <v>9.5644051713912948</v>
      </c>
    </row>
    <row r="93" spans="1:10">
      <c r="A93" s="1">
        <v>43946</v>
      </c>
      <c r="B93">
        <v>58202</v>
      </c>
      <c r="C93">
        <v>207734</v>
      </c>
      <c r="D93">
        <v>6178</v>
      </c>
      <c r="E93">
        <v>2871559</v>
      </c>
      <c r="F93">
        <f t="shared" si="7"/>
        <v>90241</v>
      </c>
      <c r="G93">
        <f t="shared" si="4"/>
        <v>64.49618244478674</v>
      </c>
      <c r="H93">
        <f t="shared" si="5"/>
        <v>6.8461120776587139</v>
      </c>
      <c r="I93">
        <f t="shared" si="6"/>
        <v>10.614755506683618</v>
      </c>
      <c r="J93">
        <v>15.384422802493553</v>
      </c>
    </row>
    <row r="94" spans="1:10">
      <c r="A94" s="1">
        <v>43947</v>
      </c>
      <c r="B94">
        <v>57600</v>
      </c>
      <c r="C94">
        <v>211578</v>
      </c>
      <c r="D94">
        <v>3844</v>
      </c>
      <c r="E94">
        <v>2944807</v>
      </c>
      <c r="F94">
        <f t="shared" si="7"/>
        <v>73248</v>
      </c>
      <c r="G94">
        <f t="shared" si="4"/>
        <v>78.636959370904322</v>
      </c>
      <c r="H94">
        <f t="shared" si="5"/>
        <v>5.2479248580166011</v>
      </c>
      <c r="I94">
        <f t="shared" si="6"/>
        <v>6.6736111111111107</v>
      </c>
      <c r="J94">
        <v>15.831234256926953</v>
      </c>
    </row>
    <row r="95" spans="1:10">
      <c r="A95" s="1">
        <v>43948</v>
      </c>
      <c r="B95">
        <v>56297</v>
      </c>
      <c r="C95">
        <v>216099</v>
      </c>
      <c r="D95">
        <v>4521</v>
      </c>
      <c r="E95">
        <v>3014148</v>
      </c>
      <c r="F95">
        <f t="shared" si="7"/>
        <v>69341</v>
      </c>
      <c r="G95">
        <f t="shared" si="4"/>
        <v>81.188618566216235</v>
      </c>
      <c r="H95">
        <f t="shared" si="5"/>
        <v>6.5199521206789637</v>
      </c>
      <c r="I95">
        <f t="shared" si="6"/>
        <v>8.0306233014192578</v>
      </c>
      <c r="J95">
        <v>10.166142792995061</v>
      </c>
    </row>
    <row r="96" spans="1:10">
      <c r="A96" s="1">
        <v>43949</v>
      </c>
      <c r="B96">
        <v>56965</v>
      </c>
      <c r="C96">
        <v>222854</v>
      </c>
      <c r="D96">
        <v>6755</v>
      </c>
      <c r="E96">
        <v>3089582</v>
      </c>
      <c r="F96">
        <f t="shared" si="7"/>
        <v>75434</v>
      </c>
      <c r="G96">
        <f t="shared" si="4"/>
        <v>75.516345414534555</v>
      </c>
      <c r="H96">
        <f t="shared" si="5"/>
        <v>8.9548479465493021</v>
      </c>
      <c r="I96">
        <f t="shared" si="6"/>
        <v>11.858158518388484</v>
      </c>
      <c r="J96">
        <v>20.65885663597712</v>
      </c>
    </row>
    <row r="97" spans="1:10">
      <c r="A97" s="1">
        <v>43950</v>
      </c>
      <c r="B97">
        <v>59817</v>
      </c>
      <c r="C97">
        <v>229475</v>
      </c>
      <c r="D97">
        <v>6621</v>
      </c>
      <c r="E97">
        <v>3169434</v>
      </c>
      <c r="F97">
        <f t="shared" si="7"/>
        <v>79852</v>
      </c>
      <c r="G97">
        <f t="shared" si="4"/>
        <v>74.909833191404104</v>
      </c>
      <c r="H97">
        <f t="shared" si="5"/>
        <v>8.2915894404648594</v>
      </c>
      <c r="I97">
        <f t="shared" si="6"/>
        <v>11.068759717137269</v>
      </c>
      <c r="J97">
        <v>14.018060595830871</v>
      </c>
    </row>
    <row r="98" spans="1:10">
      <c r="A98" s="1">
        <v>43951</v>
      </c>
      <c r="B98">
        <v>50956</v>
      </c>
      <c r="C98">
        <v>235296</v>
      </c>
      <c r="D98">
        <v>5821</v>
      </c>
      <c r="E98">
        <v>3255273</v>
      </c>
      <c r="F98">
        <f t="shared" si="7"/>
        <v>85839</v>
      </c>
      <c r="G98">
        <f t="shared" si="4"/>
        <v>59.362294528128238</v>
      </c>
      <c r="H98">
        <f t="shared" si="5"/>
        <v>6.7812998753480356</v>
      </c>
      <c r="I98">
        <f t="shared" si="6"/>
        <v>11.423581128817018</v>
      </c>
      <c r="J98">
        <v>14.805935496895977</v>
      </c>
    </row>
    <row r="99" spans="1:10">
      <c r="A99" s="1">
        <v>43952</v>
      </c>
      <c r="B99">
        <v>51355</v>
      </c>
      <c r="C99">
        <v>240980</v>
      </c>
      <c r="D99">
        <v>5684</v>
      </c>
      <c r="E99">
        <v>3350246</v>
      </c>
      <c r="F99">
        <f t="shared" si="7"/>
        <v>94973</v>
      </c>
      <c r="G99">
        <f t="shared" si="4"/>
        <v>54.0732629273583</v>
      </c>
      <c r="H99">
        <f t="shared" si="5"/>
        <v>5.98485885462184</v>
      </c>
      <c r="I99">
        <f t="shared" si="6"/>
        <v>11.068055690779866</v>
      </c>
      <c r="J99">
        <v>13.597794822627037</v>
      </c>
    </row>
    <row r="100" spans="1:10">
      <c r="A100" s="1">
        <v>43953</v>
      </c>
      <c r="B100">
        <v>50860</v>
      </c>
      <c r="C100">
        <v>246292</v>
      </c>
      <c r="D100">
        <v>5312</v>
      </c>
      <c r="E100">
        <v>3433138</v>
      </c>
      <c r="F100">
        <f t="shared" si="7"/>
        <v>82892</v>
      </c>
      <c r="G100">
        <f t="shared" si="4"/>
        <v>61.356946388071222</v>
      </c>
      <c r="H100">
        <f t="shared" si="5"/>
        <v>6.4083385610191579</v>
      </c>
      <c r="I100">
        <f t="shared" si="6"/>
        <v>10.444357058592214</v>
      </c>
      <c r="J100">
        <v>12.654417607821417</v>
      </c>
    </row>
    <row r="101" spans="1:10">
      <c r="A101" s="1">
        <v>43954</v>
      </c>
      <c r="B101">
        <v>50040</v>
      </c>
      <c r="C101">
        <v>249859</v>
      </c>
      <c r="D101">
        <v>2567</v>
      </c>
      <c r="E101">
        <v>3515295</v>
      </c>
      <c r="F101">
        <f t="shared" si="7"/>
        <v>82157</v>
      </c>
      <c r="G101">
        <f t="shared" si="4"/>
        <v>60.90777413975681</v>
      </c>
      <c r="H101">
        <f t="shared" si="5"/>
        <v>3.1245055199191794</v>
      </c>
      <c r="I101">
        <f t="shared" si="6"/>
        <v>5.1298960831334934</v>
      </c>
      <c r="J101">
        <v>10.425101214574898</v>
      </c>
    </row>
    <row r="102" spans="1:10">
      <c r="A102" s="1">
        <v>43955</v>
      </c>
      <c r="B102">
        <v>49639</v>
      </c>
      <c r="C102">
        <v>253963</v>
      </c>
      <c r="D102">
        <v>4104</v>
      </c>
      <c r="E102">
        <v>3594717</v>
      </c>
      <c r="F102">
        <f t="shared" si="7"/>
        <v>79422</v>
      </c>
      <c r="G102">
        <f t="shared" si="4"/>
        <v>62.500314774243911</v>
      </c>
      <c r="H102">
        <f t="shared" si="5"/>
        <v>5.1673339880637608</v>
      </c>
      <c r="I102">
        <f t="shared" si="6"/>
        <v>8.2676927415943116</v>
      </c>
      <c r="J102">
        <v>9.8888407680092385</v>
      </c>
    </row>
    <row r="103" spans="1:10">
      <c r="A103" s="1">
        <v>43956</v>
      </c>
      <c r="B103">
        <v>49256</v>
      </c>
      <c r="C103">
        <v>259790</v>
      </c>
      <c r="D103">
        <v>5827</v>
      </c>
      <c r="E103">
        <v>3676151</v>
      </c>
      <c r="F103">
        <f t="shared" si="7"/>
        <v>81434</v>
      </c>
      <c r="G103">
        <f t="shared" si="4"/>
        <v>60.485792175258489</v>
      </c>
      <c r="H103">
        <f t="shared" si="5"/>
        <v>7.1554878797553849</v>
      </c>
      <c r="I103">
        <f t="shared" si="6"/>
        <v>11.830030859184667</v>
      </c>
      <c r="J103">
        <v>12.51500085719184</v>
      </c>
    </row>
    <row r="104" spans="1:10">
      <c r="A104" s="1">
        <v>43957</v>
      </c>
      <c r="B104">
        <v>48214</v>
      </c>
      <c r="C104">
        <v>266632</v>
      </c>
      <c r="D104">
        <v>6842</v>
      </c>
      <c r="E104">
        <v>3772030</v>
      </c>
      <c r="F104">
        <f t="shared" si="7"/>
        <v>95879</v>
      </c>
      <c r="G104">
        <f t="shared" si="4"/>
        <v>50.286298355218555</v>
      </c>
      <c r="H104">
        <f t="shared" si="5"/>
        <v>7.136077764682569</v>
      </c>
      <c r="I104">
        <f t="shared" si="6"/>
        <v>14.190898909030572</v>
      </c>
      <c r="J104">
        <v>11.538008448191716</v>
      </c>
    </row>
    <row r="105" spans="1:10">
      <c r="A105" s="1">
        <v>43958</v>
      </c>
      <c r="B105">
        <v>48962</v>
      </c>
      <c r="C105">
        <v>272246</v>
      </c>
      <c r="D105">
        <v>5614</v>
      </c>
      <c r="E105">
        <v>3868353</v>
      </c>
      <c r="F105">
        <f t="shared" si="7"/>
        <v>96323</v>
      </c>
      <c r="G105">
        <f t="shared" si="4"/>
        <v>50.831058002761544</v>
      </c>
      <c r="H105">
        <f t="shared" si="5"/>
        <v>5.828306842602494</v>
      </c>
      <c r="I105">
        <f t="shared" si="6"/>
        <v>11.466034884195906</v>
      </c>
      <c r="J105">
        <v>13.303261459981579</v>
      </c>
    </row>
    <row r="106" spans="1:10">
      <c r="A106" s="1">
        <v>43959</v>
      </c>
      <c r="B106">
        <v>48703</v>
      </c>
      <c r="C106">
        <v>277747</v>
      </c>
      <c r="D106">
        <v>5501</v>
      </c>
      <c r="E106">
        <v>3964942</v>
      </c>
      <c r="F106">
        <f t="shared" si="7"/>
        <v>96589</v>
      </c>
      <c r="G106">
        <f t="shared" si="4"/>
        <v>50.422926006066945</v>
      </c>
      <c r="H106">
        <f t="shared" si="5"/>
        <v>5.6952655064241267</v>
      </c>
      <c r="I106">
        <f t="shared" si="6"/>
        <v>11.294992094942817</v>
      </c>
      <c r="J106">
        <v>13.049379826819564</v>
      </c>
    </row>
    <row r="107" spans="1:10">
      <c r="A107" s="1">
        <v>43960</v>
      </c>
      <c r="B107">
        <v>47685</v>
      </c>
      <c r="C107">
        <v>282046</v>
      </c>
      <c r="D107">
        <v>4299</v>
      </c>
      <c r="E107">
        <v>4054279</v>
      </c>
      <c r="F107">
        <f t="shared" si="7"/>
        <v>89337</v>
      </c>
      <c r="G107">
        <f t="shared" si="4"/>
        <v>53.376540515128113</v>
      </c>
      <c r="H107">
        <f t="shared" si="5"/>
        <v>4.8121159206151987</v>
      </c>
      <c r="I107">
        <f t="shared" si="6"/>
        <v>9.0154136520918531</v>
      </c>
      <c r="J107">
        <v>7.8036053130929792</v>
      </c>
    </row>
    <row r="108" spans="1:10">
      <c r="A108" s="1">
        <v>43961</v>
      </c>
      <c r="B108">
        <v>47040</v>
      </c>
      <c r="C108">
        <v>286088</v>
      </c>
      <c r="D108">
        <v>4042</v>
      </c>
      <c r="E108">
        <v>4134483</v>
      </c>
      <c r="F108">
        <f t="shared" si="7"/>
        <v>80204</v>
      </c>
      <c r="G108">
        <f t="shared" si="4"/>
        <v>58.650441374495038</v>
      </c>
      <c r="H108">
        <f t="shared" si="5"/>
        <v>5.039648895316942</v>
      </c>
      <c r="I108">
        <f t="shared" si="6"/>
        <v>8.5926870748299322</v>
      </c>
      <c r="J108">
        <v>8.6739707182863324</v>
      </c>
    </row>
    <row r="109" spans="1:10">
      <c r="A109" s="1">
        <v>43962</v>
      </c>
      <c r="B109">
        <v>46939</v>
      </c>
      <c r="C109">
        <v>289587</v>
      </c>
      <c r="D109">
        <v>3499</v>
      </c>
      <c r="E109">
        <v>4209136</v>
      </c>
      <c r="F109">
        <f t="shared" si="7"/>
        <v>74653</v>
      </c>
      <c r="G109">
        <f t="shared" si="4"/>
        <v>62.876240740492676</v>
      </c>
      <c r="H109">
        <f t="shared" si="5"/>
        <v>4.6870186060841492</v>
      </c>
      <c r="I109">
        <f t="shared" si="6"/>
        <v>7.4543556530816595</v>
      </c>
      <c r="J109">
        <v>9.1649694501018324</v>
      </c>
    </row>
    <row r="110" spans="1:10">
      <c r="A110" s="1">
        <v>43963</v>
      </c>
      <c r="B110">
        <v>46340</v>
      </c>
      <c r="C110">
        <v>295129</v>
      </c>
      <c r="D110">
        <v>5542</v>
      </c>
      <c r="E110">
        <v>4294864</v>
      </c>
      <c r="F110">
        <f t="shared" si="7"/>
        <v>85728</v>
      </c>
      <c r="G110">
        <f t="shared" si="4"/>
        <v>54.054684583799926</v>
      </c>
      <c r="H110">
        <f t="shared" si="5"/>
        <v>6.4646323254945877</v>
      </c>
      <c r="I110">
        <f t="shared" si="6"/>
        <v>11.959430297798878</v>
      </c>
      <c r="J110">
        <v>7.7870005627462016</v>
      </c>
    </row>
    <row r="111" spans="1:10">
      <c r="A111" s="1">
        <v>43964</v>
      </c>
      <c r="B111">
        <v>45921</v>
      </c>
      <c r="C111">
        <v>300357</v>
      </c>
      <c r="D111">
        <v>5228</v>
      </c>
      <c r="E111">
        <v>4384628</v>
      </c>
      <c r="F111">
        <f t="shared" si="7"/>
        <v>89764</v>
      </c>
      <c r="G111">
        <f t="shared" si="4"/>
        <v>51.157479613207968</v>
      </c>
      <c r="H111">
        <f t="shared" si="5"/>
        <v>5.8241611336393211</v>
      </c>
      <c r="I111">
        <f t="shared" si="6"/>
        <v>11.384769495437817</v>
      </c>
      <c r="J111">
        <v>8.7927332782824106</v>
      </c>
    </row>
    <row r="112" spans="1:10">
      <c r="A112" s="1">
        <v>43965</v>
      </c>
      <c r="B112">
        <v>45566</v>
      </c>
      <c r="C112">
        <v>305642</v>
      </c>
      <c r="D112">
        <v>5285</v>
      </c>
      <c r="E112">
        <v>4481925</v>
      </c>
      <c r="F112">
        <f t="shared" si="7"/>
        <v>97297</v>
      </c>
      <c r="G112">
        <f t="shared" si="4"/>
        <v>46.831865319588474</v>
      </c>
      <c r="H112">
        <f t="shared" si="5"/>
        <v>5.4318221527899109</v>
      </c>
      <c r="I112">
        <f t="shared" si="6"/>
        <v>11.598560330070667</v>
      </c>
      <c r="J112">
        <v>11.686338412754338</v>
      </c>
    </row>
    <row r="113" spans="1:10">
      <c r="A113" s="1">
        <v>43966</v>
      </c>
      <c r="B113">
        <v>45007</v>
      </c>
      <c r="C113">
        <v>310653</v>
      </c>
      <c r="D113">
        <v>5011</v>
      </c>
      <c r="E113">
        <v>4582313</v>
      </c>
      <c r="F113">
        <f t="shared" si="7"/>
        <v>100388</v>
      </c>
      <c r="G113">
        <f t="shared" si="4"/>
        <v>44.833047774634416</v>
      </c>
      <c r="H113">
        <f t="shared" si="5"/>
        <v>4.9916324660317963</v>
      </c>
      <c r="I113">
        <f t="shared" si="6"/>
        <v>11.133823627435731</v>
      </c>
      <c r="J113">
        <v>9.1859474933415477</v>
      </c>
    </row>
    <row r="114" spans="1:10">
      <c r="A114" s="1">
        <v>43967</v>
      </c>
      <c r="B114">
        <v>44827</v>
      </c>
      <c r="C114">
        <v>315013</v>
      </c>
      <c r="D114">
        <v>4360</v>
      </c>
      <c r="E114">
        <v>4679267</v>
      </c>
      <c r="F114">
        <f t="shared" si="7"/>
        <v>96954</v>
      </c>
      <c r="G114">
        <f t="shared" si="4"/>
        <v>46.235328093735177</v>
      </c>
      <c r="H114">
        <f t="shared" si="5"/>
        <v>4.496977948305382</v>
      </c>
      <c r="I114">
        <f t="shared" si="6"/>
        <v>9.7262810359827778</v>
      </c>
      <c r="J114">
        <v>7.9952091394877467</v>
      </c>
    </row>
    <row r="115" spans="1:10">
      <c r="A115" s="1">
        <v>43968</v>
      </c>
      <c r="B115">
        <v>44823</v>
      </c>
      <c r="C115">
        <v>318661</v>
      </c>
      <c r="D115">
        <v>3648</v>
      </c>
      <c r="E115">
        <v>4761822</v>
      </c>
      <c r="F115">
        <f t="shared" si="7"/>
        <v>82555</v>
      </c>
      <c r="G115">
        <f t="shared" si="4"/>
        <v>54.29471261583187</v>
      </c>
      <c r="H115">
        <f t="shared" si="5"/>
        <v>4.4188722669735325</v>
      </c>
      <c r="I115">
        <f t="shared" si="6"/>
        <v>8.1386788032929527</v>
      </c>
      <c r="J115">
        <v>7.7178761365585862</v>
      </c>
    </row>
    <row r="116" spans="1:10">
      <c r="A116" s="1">
        <v>43969</v>
      </c>
      <c r="B116">
        <v>44764</v>
      </c>
      <c r="C116">
        <v>322139</v>
      </c>
      <c r="D116">
        <v>3478</v>
      </c>
      <c r="E116">
        <v>4852300</v>
      </c>
      <c r="F116">
        <f t="shared" si="7"/>
        <v>90478</v>
      </c>
      <c r="G116">
        <f t="shared" si="4"/>
        <v>49.475010499790002</v>
      </c>
      <c r="H116">
        <f t="shared" si="5"/>
        <v>3.8440283825902428</v>
      </c>
      <c r="I116">
        <f t="shared" si="6"/>
        <v>7.7696363148958989</v>
      </c>
      <c r="J116">
        <v>6.9379923247828721</v>
      </c>
    </row>
    <row r="117" spans="1:10">
      <c r="A117" s="1">
        <v>43970</v>
      </c>
      <c r="B117">
        <v>45428</v>
      </c>
      <c r="C117">
        <v>326724</v>
      </c>
      <c r="D117">
        <v>4585</v>
      </c>
      <c r="E117">
        <v>4948156</v>
      </c>
      <c r="F117">
        <f t="shared" si="7"/>
        <v>95856</v>
      </c>
      <c r="G117">
        <f t="shared" si="4"/>
        <v>47.391921215156067</v>
      </c>
      <c r="H117">
        <f t="shared" si="5"/>
        <v>4.7832164914037723</v>
      </c>
      <c r="I117">
        <f t="shared" si="6"/>
        <v>10.092894250242141</v>
      </c>
      <c r="J117">
        <v>8.5446219144420859</v>
      </c>
    </row>
    <row r="118" spans="1:10">
      <c r="A118" s="1">
        <v>43971</v>
      </c>
      <c r="B118">
        <v>45800</v>
      </c>
      <c r="C118">
        <v>331360</v>
      </c>
      <c r="D118">
        <v>4636</v>
      </c>
      <c r="E118">
        <v>5051690</v>
      </c>
      <c r="F118">
        <f t="shared" si="7"/>
        <v>103534</v>
      </c>
      <c r="G118">
        <f t="shared" si="4"/>
        <v>44.236675874591924</v>
      </c>
      <c r="H118">
        <f t="shared" si="5"/>
        <v>4.4777560994455925</v>
      </c>
      <c r="I118">
        <f t="shared" si="6"/>
        <v>10.122270742358079</v>
      </c>
      <c r="J118">
        <v>7.0982755166515128</v>
      </c>
    </row>
    <row r="119" spans="1:10">
      <c r="A119" s="1">
        <v>43972</v>
      </c>
      <c r="B119">
        <v>45620</v>
      </c>
      <c r="C119">
        <v>336321</v>
      </c>
      <c r="D119">
        <v>4961</v>
      </c>
      <c r="E119">
        <v>5160095</v>
      </c>
      <c r="F119">
        <f t="shared" si="7"/>
        <v>108405</v>
      </c>
      <c r="G119">
        <f t="shared" si="4"/>
        <v>42.082929754162627</v>
      </c>
      <c r="H119">
        <f t="shared" si="5"/>
        <v>4.5763571790969051</v>
      </c>
      <c r="I119">
        <f t="shared" si="6"/>
        <v>10.874616396317405</v>
      </c>
      <c r="J119">
        <v>8.3259933857377888</v>
      </c>
    </row>
    <row r="120" spans="1:10">
      <c r="A120" s="1">
        <v>43973</v>
      </c>
      <c r="B120">
        <v>44583</v>
      </c>
      <c r="C120">
        <v>340985</v>
      </c>
      <c r="D120">
        <v>4664</v>
      </c>
      <c r="E120">
        <v>5269030</v>
      </c>
      <c r="F120">
        <f t="shared" si="7"/>
        <v>108935</v>
      </c>
      <c r="G120">
        <f t="shared" si="4"/>
        <v>40.926240418598248</v>
      </c>
      <c r="H120">
        <f t="shared" si="5"/>
        <v>4.2814522421627572</v>
      </c>
      <c r="I120">
        <f t="shared" si="6"/>
        <v>10.461386627189736</v>
      </c>
      <c r="J120">
        <v>4.3369055592766239</v>
      </c>
    </row>
    <row r="121" spans="1:10">
      <c r="A121" s="1">
        <v>43974</v>
      </c>
      <c r="B121">
        <v>53562</v>
      </c>
      <c r="C121">
        <v>345174</v>
      </c>
      <c r="D121">
        <v>4189</v>
      </c>
      <c r="E121">
        <v>5369525</v>
      </c>
      <c r="F121">
        <f t="shared" si="7"/>
        <v>100495</v>
      </c>
      <c r="G121">
        <f t="shared" si="4"/>
        <v>53.29817403850938</v>
      </c>
      <c r="H121">
        <f t="shared" si="5"/>
        <v>4.1683665854022589</v>
      </c>
      <c r="I121">
        <f t="shared" si="6"/>
        <v>7.8208431350584373</v>
      </c>
      <c r="J121">
        <v>7.0563127027072445</v>
      </c>
    </row>
    <row r="122" spans="1:10">
      <c r="A122" s="1">
        <v>43975</v>
      </c>
      <c r="B122">
        <v>53224</v>
      </c>
      <c r="C122">
        <v>348368</v>
      </c>
      <c r="D122">
        <v>3194</v>
      </c>
      <c r="E122">
        <v>5466872</v>
      </c>
      <c r="F122">
        <f t="shared" si="7"/>
        <v>97347</v>
      </c>
      <c r="G122">
        <f t="shared" si="4"/>
        <v>54.674514879760032</v>
      </c>
      <c r="H122">
        <f t="shared" si="5"/>
        <v>3.2810461544783096</v>
      </c>
      <c r="I122">
        <f t="shared" si="6"/>
        <v>6.0010521569216895</v>
      </c>
      <c r="J122">
        <v>5.6209592676367395</v>
      </c>
    </row>
    <row r="123" spans="1:10">
      <c r="A123" s="1">
        <v>43976</v>
      </c>
      <c r="B123">
        <v>53167</v>
      </c>
      <c r="C123">
        <v>351677</v>
      </c>
      <c r="D123">
        <v>3309</v>
      </c>
      <c r="E123">
        <v>5557778</v>
      </c>
      <c r="F123">
        <f t="shared" si="7"/>
        <v>90906</v>
      </c>
      <c r="G123">
        <f t="shared" si="4"/>
        <v>58.485688513409457</v>
      </c>
      <c r="H123">
        <f t="shared" si="5"/>
        <v>3.6400237608078676</v>
      </c>
      <c r="I123">
        <f t="shared" si="6"/>
        <v>6.2237854308123461</v>
      </c>
      <c r="J123">
        <v>4.8363481072507088</v>
      </c>
    </row>
    <row r="124" spans="1:10">
      <c r="A124" s="1">
        <v>43977</v>
      </c>
      <c r="B124">
        <v>53101</v>
      </c>
      <c r="C124">
        <v>355463</v>
      </c>
      <c r="D124">
        <v>3786</v>
      </c>
      <c r="E124">
        <v>5651670</v>
      </c>
      <c r="F124">
        <f t="shared" si="7"/>
        <v>93892</v>
      </c>
      <c r="G124">
        <f t="shared" si="4"/>
        <v>56.555404081284884</v>
      </c>
      <c r="H124">
        <f t="shared" si="5"/>
        <v>4.0322924210795383</v>
      </c>
      <c r="I124">
        <f t="shared" si="6"/>
        <v>7.1298092314645674</v>
      </c>
      <c r="J124">
        <v>5.7298792457319614</v>
      </c>
    </row>
    <row r="125" spans="1:10">
      <c r="A125" s="1">
        <v>43978</v>
      </c>
      <c r="B125">
        <v>52973</v>
      </c>
      <c r="C125">
        <v>360780</v>
      </c>
      <c r="D125">
        <v>5317</v>
      </c>
      <c r="E125">
        <v>5759210</v>
      </c>
      <c r="F125">
        <f t="shared" si="7"/>
        <v>107540</v>
      </c>
      <c r="G125">
        <f t="shared" si="4"/>
        <v>49.258880416589179</v>
      </c>
      <c r="H125">
        <f t="shared" si="5"/>
        <v>4.9442068067695741</v>
      </c>
      <c r="I125">
        <f t="shared" si="6"/>
        <v>10.037188756536349</v>
      </c>
      <c r="J125">
        <v>7.7892325315005726</v>
      </c>
    </row>
    <row r="126" spans="1:10">
      <c r="A126" s="1">
        <v>43979</v>
      </c>
      <c r="B126">
        <v>53975</v>
      </c>
      <c r="C126">
        <v>365474</v>
      </c>
      <c r="D126">
        <v>4694</v>
      </c>
      <c r="E126">
        <v>5876956</v>
      </c>
      <c r="F126">
        <f t="shared" si="7"/>
        <v>117746</v>
      </c>
      <c r="G126">
        <f t="shared" si="4"/>
        <v>45.840198393151361</v>
      </c>
      <c r="H126">
        <f t="shared" si="5"/>
        <v>3.9865473137091705</v>
      </c>
      <c r="I126">
        <f t="shared" si="6"/>
        <v>8.6966188050023163</v>
      </c>
      <c r="J126">
        <v>5.5481433378593774</v>
      </c>
    </row>
    <row r="127" spans="1:10">
      <c r="A127" s="1">
        <v>43980</v>
      </c>
      <c r="B127">
        <v>53735</v>
      </c>
      <c r="C127">
        <v>370402</v>
      </c>
      <c r="D127">
        <v>4928</v>
      </c>
      <c r="E127">
        <v>6003883</v>
      </c>
      <c r="F127">
        <f t="shared" si="7"/>
        <v>126927</v>
      </c>
      <c r="G127">
        <f t="shared" si="4"/>
        <v>42.335358119233888</v>
      </c>
      <c r="H127">
        <f t="shared" si="5"/>
        <v>3.8825466606789729</v>
      </c>
      <c r="I127">
        <f t="shared" si="6"/>
        <v>9.1709314227226209</v>
      </c>
      <c r="J127">
        <v>7.2928128163373094</v>
      </c>
    </row>
    <row r="128" spans="1:10">
      <c r="A128" s="1">
        <v>43981</v>
      </c>
      <c r="B128">
        <v>53503</v>
      </c>
      <c r="C128">
        <v>374543</v>
      </c>
      <c r="D128">
        <v>4141</v>
      </c>
      <c r="E128">
        <v>6129345</v>
      </c>
      <c r="F128">
        <f t="shared" si="7"/>
        <v>125462</v>
      </c>
      <c r="G128">
        <f t="shared" si="4"/>
        <v>42.644784875101621</v>
      </c>
      <c r="H128">
        <f t="shared" si="5"/>
        <v>3.3006009787824202</v>
      </c>
      <c r="I128">
        <f t="shared" si="6"/>
        <v>7.7397529110517169</v>
      </c>
      <c r="J128">
        <v>5.2400090998710853</v>
      </c>
    </row>
    <row r="129" spans="1:10">
      <c r="A129" s="1">
        <v>43982</v>
      </c>
      <c r="B129">
        <v>53409</v>
      </c>
      <c r="C129">
        <v>377828</v>
      </c>
      <c r="D129">
        <v>3285</v>
      </c>
      <c r="E129">
        <v>6239257</v>
      </c>
      <c r="F129">
        <f t="shared" si="7"/>
        <v>109912</v>
      </c>
      <c r="G129">
        <f t="shared" si="4"/>
        <v>48.592510371933912</v>
      </c>
      <c r="H129">
        <f t="shared" si="5"/>
        <v>2.988754640075697</v>
      </c>
      <c r="I129">
        <f t="shared" si="6"/>
        <v>6.1506487670617309</v>
      </c>
      <c r="J129">
        <v>2.9419511884974159</v>
      </c>
    </row>
    <row r="130" spans="1:10">
      <c r="A130" s="1">
        <v>43983</v>
      </c>
      <c r="B130">
        <v>53407</v>
      </c>
      <c r="C130">
        <v>380906</v>
      </c>
      <c r="D130">
        <v>3078</v>
      </c>
      <c r="E130">
        <v>6344984</v>
      </c>
      <c r="F130">
        <f t="shared" si="7"/>
        <v>105727</v>
      </c>
      <c r="G130">
        <f t="shared" si="4"/>
        <v>50.514059795511081</v>
      </c>
      <c r="H130">
        <f t="shared" si="5"/>
        <v>2.9112714822136256</v>
      </c>
      <c r="I130">
        <f t="shared" si="6"/>
        <v>5.7632894564382946</v>
      </c>
      <c r="J130">
        <v>5.401620836323537</v>
      </c>
    </row>
    <row r="131" spans="1:10">
      <c r="A131" s="1">
        <v>43984</v>
      </c>
      <c r="B131">
        <v>54527</v>
      </c>
      <c r="C131">
        <v>385579</v>
      </c>
      <c r="D131">
        <v>4673</v>
      </c>
      <c r="E131">
        <v>6461402</v>
      </c>
      <c r="F131">
        <f t="shared" si="7"/>
        <v>116418</v>
      </c>
      <c r="G131">
        <f t="shared" si="4"/>
        <v>46.837258843134222</v>
      </c>
      <c r="H131">
        <f t="shared" si="5"/>
        <v>4.0139840918071092</v>
      </c>
      <c r="I131">
        <f t="shared" si="6"/>
        <v>8.5700662057329389</v>
      </c>
      <c r="J131">
        <v>4.3713966896038681</v>
      </c>
    </row>
    <row r="132" spans="1:10">
      <c r="A132" s="1">
        <v>43985</v>
      </c>
      <c r="B132">
        <v>54202</v>
      </c>
      <c r="C132">
        <v>390509</v>
      </c>
      <c r="D132">
        <v>4930</v>
      </c>
      <c r="E132">
        <v>6582770</v>
      </c>
      <c r="F132">
        <f t="shared" si="7"/>
        <v>121368</v>
      </c>
      <c r="G132">
        <f t="shared" ref="G132:G195" si="8">100*B132/F132</f>
        <v>44.659218245336497</v>
      </c>
      <c r="H132">
        <f t="shared" ref="H132" si="9">100*D132/F132</f>
        <v>4.0620262342627385</v>
      </c>
      <c r="I132">
        <f t="shared" ref="I132:I195" si="10">100*D132/B132</f>
        <v>9.0956053282166707</v>
      </c>
      <c r="J132">
        <v>3.2282754639389242</v>
      </c>
    </row>
    <row r="133" spans="1:10">
      <c r="A133" s="1">
        <v>43986</v>
      </c>
      <c r="B133">
        <v>53602</v>
      </c>
      <c r="C133">
        <v>396083</v>
      </c>
      <c r="D133">
        <v>5574</v>
      </c>
      <c r="E133">
        <v>3714199</v>
      </c>
      <c r="F133">
        <f t="shared" ref="F133:F166" si="11">E133-E132</f>
        <v>-2868571</v>
      </c>
      <c r="I133">
        <f t="shared" si="10"/>
        <v>10.398865713965897</v>
      </c>
    </row>
    <row r="134" spans="1:10">
      <c r="A134" s="1">
        <v>43987</v>
      </c>
      <c r="B134">
        <v>53576</v>
      </c>
      <c r="C134">
        <v>400993</v>
      </c>
      <c r="D134">
        <v>4910</v>
      </c>
      <c r="E134">
        <v>6845601</v>
      </c>
      <c r="F134">
        <f t="shared" si="11"/>
        <v>3131402</v>
      </c>
      <c r="I134">
        <f t="shared" si="10"/>
        <v>9.1645512916231144</v>
      </c>
    </row>
    <row r="135" spans="1:10">
      <c r="A135" s="1">
        <v>43988</v>
      </c>
      <c r="B135">
        <v>53587</v>
      </c>
      <c r="C135">
        <v>405282</v>
      </c>
      <c r="D135">
        <v>4289</v>
      </c>
      <c r="E135">
        <v>6975232</v>
      </c>
      <c r="F135">
        <f t="shared" si="11"/>
        <v>129631</v>
      </c>
      <c r="G135">
        <f t="shared" si="8"/>
        <v>41.338105854309539</v>
      </c>
      <c r="H135">
        <f>100*D135/F135</f>
        <v>3.3086221659942452</v>
      </c>
      <c r="I135">
        <f t="shared" si="10"/>
        <v>8.0038068934629667</v>
      </c>
      <c r="J135">
        <v>5.585155005354018</v>
      </c>
    </row>
    <row r="136" spans="1:10">
      <c r="A136" s="1">
        <v>43989</v>
      </c>
      <c r="B136">
        <v>53752</v>
      </c>
      <c r="C136">
        <v>408726</v>
      </c>
      <c r="D136">
        <v>3444</v>
      </c>
      <c r="E136">
        <v>7090137</v>
      </c>
      <c r="F136">
        <f t="shared" si="11"/>
        <v>114905</v>
      </c>
      <c r="G136">
        <f t="shared" si="8"/>
        <v>46.779513511161397</v>
      </c>
      <c r="H136">
        <f t="shared" ref="H136:H199" si="12">100*D136/F136</f>
        <v>2.9972586049345109</v>
      </c>
      <c r="I136">
        <f t="shared" si="10"/>
        <v>6.4072034528947759</v>
      </c>
      <c r="J136">
        <v>7.0465850688352702</v>
      </c>
    </row>
    <row r="137" spans="1:10">
      <c r="A137" s="1">
        <v>43990</v>
      </c>
      <c r="B137">
        <v>53798</v>
      </c>
      <c r="C137">
        <v>411910</v>
      </c>
      <c r="D137">
        <v>3184</v>
      </c>
      <c r="E137">
        <v>7198773</v>
      </c>
      <c r="F137">
        <f t="shared" si="11"/>
        <v>108636</v>
      </c>
      <c r="G137">
        <f t="shared" si="8"/>
        <v>49.52133730991568</v>
      </c>
      <c r="H137">
        <f t="shared" si="12"/>
        <v>2.9308884715932102</v>
      </c>
      <c r="I137">
        <f t="shared" si="10"/>
        <v>5.9184356295773073</v>
      </c>
      <c r="J137">
        <v>4.2517347880149208</v>
      </c>
    </row>
    <row r="138" spans="1:10">
      <c r="A138" s="1">
        <v>43991</v>
      </c>
      <c r="B138">
        <v>54022</v>
      </c>
      <c r="C138">
        <v>416682</v>
      </c>
      <c r="D138">
        <v>4772</v>
      </c>
      <c r="E138">
        <v>7320778</v>
      </c>
      <c r="F138">
        <f t="shared" si="11"/>
        <v>122005</v>
      </c>
      <c r="G138">
        <f t="shared" si="8"/>
        <v>44.278513175689518</v>
      </c>
      <c r="H138">
        <f t="shared" si="12"/>
        <v>3.9113151100364738</v>
      </c>
      <c r="I138">
        <f t="shared" si="10"/>
        <v>8.8334382288697206</v>
      </c>
      <c r="J138">
        <v>7.1320522997199296</v>
      </c>
    </row>
    <row r="139" spans="1:10">
      <c r="A139" s="1">
        <v>43992</v>
      </c>
      <c r="B139">
        <v>53805</v>
      </c>
      <c r="C139">
        <v>421833</v>
      </c>
      <c r="D139">
        <v>5151</v>
      </c>
      <c r="E139">
        <v>7457681</v>
      </c>
      <c r="F139">
        <f t="shared" si="11"/>
        <v>136903</v>
      </c>
      <c r="G139">
        <f t="shared" si="8"/>
        <v>39.301549272112375</v>
      </c>
      <c r="H139">
        <f t="shared" si="12"/>
        <v>3.762517987188009</v>
      </c>
      <c r="I139">
        <f t="shared" si="10"/>
        <v>9.5734597156398102</v>
      </c>
      <c r="J139">
        <v>3.9490504017531043</v>
      </c>
    </row>
    <row r="140" spans="1:10">
      <c r="A140" s="1">
        <v>43993</v>
      </c>
      <c r="B140">
        <v>53900</v>
      </c>
      <c r="C140">
        <v>426836</v>
      </c>
      <c r="D140">
        <v>5003</v>
      </c>
      <c r="E140">
        <v>7596938</v>
      </c>
      <c r="F140">
        <f t="shared" si="11"/>
        <v>139257</v>
      </c>
      <c r="G140">
        <f t="shared" si="8"/>
        <v>38.705415167639686</v>
      </c>
      <c r="H140">
        <f t="shared" si="12"/>
        <v>3.5926380720538287</v>
      </c>
      <c r="I140">
        <f t="shared" si="10"/>
        <v>9.2820037105751396</v>
      </c>
      <c r="J140">
        <v>4.7302038880986252</v>
      </c>
    </row>
    <row r="141" spans="1:10">
      <c r="A141" s="1">
        <v>43994</v>
      </c>
      <c r="B141">
        <v>53876</v>
      </c>
      <c r="C141">
        <v>431451</v>
      </c>
      <c r="D141">
        <v>4615</v>
      </c>
      <c r="E141">
        <v>7740336</v>
      </c>
      <c r="F141">
        <f t="shared" si="11"/>
        <v>143398</v>
      </c>
      <c r="G141">
        <f t="shared" si="8"/>
        <v>37.570956359223977</v>
      </c>
      <c r="H141">
        <f t="shared" si="12"/>
        <v>3.2183154576772339</v>
      </c>
      <c r="I141">
        <f t="shared" si="10"/>
        <v>8.5659662929690406</v>
      </c>
      <c r="J141">
        <v>5.3628345252031204</v>
      </c>
    </row>
    <row r="142" spans="1:10">
      <c r="A142" s="1">
        <v>43995</v>
      </c>
      <c r="B142">
        <v>54074</v>
      </c>
      <c r="C142">
        <v>425717</v>
      </c>
      <c r="D142">
        <v>4266</v>
      </c>
      <c r="E142">
        <v>7875588</v>
      </c>
      <c r="F142">
        <f t="shared" si="11"/>
        <v>135252</v>
      </c>
      <c r="G142">
        <f t="shared" si="8"/>
        <v>39.98018513589448</v>
      </c>
      <c r="H142">
        <f t="shared" si="12"/>
        <v>3.1541123236624968</v>
      </c>
      <c r="I142">
        <f t="shared" si="10"/>
        <v>7.8891888892998487</v>
      </c>
      <c r="J142">
        <v>4.0171150068006654</v>
      </c>
    </row>
    <row r="143" spans="1:10">
      <c r="A143" s="1">
        <v>43996</v>
      </c>
      <c r="B143">
        <v>54098</v>
      </c>
      <c r="C143">
        <v>439018</v>
      </c>
      <c r="D143">
        <v>3301</v>
      </c>
      <c r="E143">
        <v>8000109</v>
      </c>
      <c r="F143">
        <f t="shared" si="11"/>
        <v>124521</v>
      </c>
      <c r="G143">
        <f t="shared" si="8"/>
        <v>43.444880783161075</v>
      </c>
      <c r="H143">
        <f t="shared" si="12"/>
        <v>2.6509584728680302</v>
      </c>
      <c r="I143">
        <f t="shared" si="10"/>
        <v>6.1018891641095792</v>
      </c>
      <c r="J143">
        <v>4.4536009573542215</v>
      </c>
    </row>
    <row r="144" spans="1:10">
      <c r="A144" s="1">
        <v>43997</v>
      </c>
      <c r="B144">
        <v>54537</v>
      </c>
      <c r="C144">
        <v>442458</v>
      </c>
      <c r="D144">
        <v>3440</v>
      </c>
      <c r="E144">
        <v>8126180</v>
      </c>
      <c r="F144">
        <f t="shared" si="11"/>
        <v>126071</v>
      </c>
      <c r="G144">
        <f t="shared" si="8"/>
        <v>43.258957254245622</v>
      </c>
      <c r="H144">
        <f t="shared" si="12"/>
        <v>2.728621173783027</v>
      </c>
      <c r="I144">
        <f t="shared" si="10"/>
        <v>6.3076443515411551</v>
      </c>
      <c r="J144">
        <v>3.7863391358133782</v>
      </c>
    </row>
    <row r="145" spans="1:10">
      <c r="A145" s="1">
        <v>43998</v>
      </c>
      <c r="B145">
        <v>54551</v>
      </c>
      <c r="C145">
        <v>449047</v>
      </c>
      <c r="D145">
        <v>6589</v>
      </c>
      <c r="E145">
        <v>8270305</v>
      </c>
      <c r="F145">
        <f t="shared" si="11"/>
        <v>144125</v>
      </c>
      <c r="G145">
        <f t="shared" si="8"/>
        <v>37.84978317432784</v>
      </c>
      <c r="H145">
        <f t="shared" si="12"/>
        <v>4.5717259323503905</v>
      </c>
      <c r="I145">
        <f t="shared" si="10"/>
        <v>12.078605341790251</v>
      </c>
      <c r="J145">
        <v>6.2370238949077041</v>
      </c>
    </row>
    <row r="146" spans="1:10">
      <c r="A146" s="1">
        <v>43999</v>
      </c>
      <c r="B146">
        <v>54397</v>
      </c>
      <c r="C146">
        <v>454257</v>
      </c>
      <c r="D146">
        <v>5210</v>
      </c>
      <c r="E146">
        <v>8416893</v>
      </c>
      <c r="F146">
        <f t="shared" si="11"/>
        <v>146588</v>
      </c>
      <c r="G146">
        <f t="shared" si="8"/>
        <v>37.108767429803258</v>
      </c>
      <c r="H146">
        <f t="shared" si="12"/>
        <v>3.5541790596774634</v>
      </c>
      <c r="I146">
        <f t="shared" si="10"/>
        <v>9.5777340662168875</v>
      </c>
      <c r="J146">
        <v>4.855127768940056</v>
      </c>
    </row>
    <row r="147" spans="1:10">
      <c r="A147" s="1">
        <v>44000</v>
      </c>
      <c r="B147">
        <v>54429</v>
      </c>
      <c r="C147">
        <v>459416</v>
      </c>
      <c r="D147">
        <v>5159</v>
      </c>
      <c r="E147">
        <v>8558496</v>
      </c>
      <c r="F147">
        <f t="shared" si="11"/>
        <v>141603</v>
      </c>
      <c r="G147">
        <f t="shared" si="8"/>
        <v>38.437744963030447</v>
      </c>
      <c r="H147">
        <f t="shared" si="12"/>
        <v>3.6432843936922241</v>
      </c>
      <c r="I147">
        <f t="shared" si="10"/>
        <v>9.4784030571937752</v>
      </c>
      <c r="J147">
        <v>5.2042540704087106</v>
      </c>
    </row>
    <row r="148" spans="1:10">
      <c r="A148" s="1">
        <v>44001</v>
      </c>
      <c r="B148">
        <v>54726</v>
      </c>
      <c r="C148">
        <v>464531</v>
      </c>
      <c r="D148">
        <v>5115</v>
      </c>
      <c r="E148">
        <v>8740983</v>
      </c>
      <c r="F148">
        <f t="shared" si="11"/>
        <v>182487</v>
      </c>
      <c r="G148">
        <f t="shared" si="8"/>
        <v>29.988985516776538</v>
      </c>
      <c r="H148">
        <f t="shared" si="12"/>
        <v>2.8029393874632165</v>
      </c>
      <c r="I148">
        <f t="shared" si="10"/>
        <v>9.3465628768775346</v>
      </c>
      <c r="J148">
        <v>4.6669907632474477</v>
      </c>
    </row>
    <row r="149" spans="1:10">
      <c r="A149" s="1">
        <v>44002</v>
      </c>
      <c r="B149">
        <v>54444</v>
      </c>
      <c r="C149">
        <v>468995</v>
      </c>
      <c r="D149">
        <v>4464</v>
      </c>
      <c r="E149">
        <v>8899018</v>
      </c>
      <c r="F149">
        <f t="shared" si="11"/>
        <v>158035</v>
      </c>
      <c r="G149">
        <f t="shared" si="8"/>
        <v>34.450596386876327</v>
      </c>
      <c r="H149">
        <f t="shared" si="12"/>
        <v>2.8246907330654603</v>
      </c>
      <c r="I149">
        <f t="shared" si="10"/>
        <v>8.1992506061273964</v>
      </c>
      <c r="J149">
        <v>3.9277464576824701</v>
      </c>
    </row>
    <row r="150" spans="1:10">
      <c r="A150" s="1">
        <v>44003</v>
      </c>
      <c r="B150">
        <v>54665</v>
      </c>
      <c r="C150">
        <v>472356</v>
      </c>
      <c r="D150">
        <v>3361</v>
      </c>
      <c r="E150">
        <v>9030092</v>
      </c>
      <c r="F150">
        <f t="shared" si="11"/>
        <v>131074</v>
      </c>
      <c r="G150">
        <f t="shared" si="8"/>
        <v>41.705448830431664</v>
      </c>
      <c r="H150">
        <f t="shared" si="12"/>
        <v>2.5642003753604832</v>
      </c>
      <c r="I150">
        <f t="shared" si="10"/>
        <v>6.1483581816518793</v>
      </c>
      <c r="J150">
        <v>3.31923008163995</v>
      </c>
    </row>
    <row r="151" spans="1:10">
      <c r="A151" s="1">
        <v>44004</v>
      </c>
      <c r="B151">
        <v>57886</v>
      </c>
      <c r="C151">
        <v>476191</v>
      </c>
      <c r="D151">
        <v>3835</v>
      </c>
      <c r="E151">
        <v>9170164</v>
      </c>
      <c r="F151">
        <f t="shared" si="11"/>
        <v>140072</v>
      </c>
      <c r="G151">
        <f t="shared" si="8"/>
        <v>41.32588954252099</v>
      </c>
      <c r="H151">
        <f t="shared" si="12"/>
        <v>2.7378776629162145</v>
      </c>
      <c r="I151">
        <f t="shared" si="10"/>
        <v>6.6250906955049578</v>
      </c>
      <c r="J151">
        <v>4.6953916048428024</v>
      </c>
    </row>
    <row r="152" spans="1:10">
      <c r="A152" s="1">
        <v>44005</v>
      </c>
      <c r="B152">
        <v>57911</v>
      </c>
      <c r="C152">
        <v>481650</v>
      </c>
      <c r="D152">
        <v>5459</v>
      </c>
      <c r="E152">
        <v>9334671</v>
      </c>
      <c r="F152">
        <f t="shared" si="11"/>
        <v>164507</v>
      </c>
      <c r="G152">
        <f t="shared" si="8"/>
        <v>35.20275732947534</v>
      </c>
      <c r="H152">
        <f t="shared" si="12"/>
        <v>3.3183998249314617</v>
      </c>
      <c r="I152">
        <f t="shared" si="10"/>
        <v>9.4265338191362602</v>
      </c>
      <c r="J152">
        <v>4.5679898507662005</v>
      </c>
    </row>
    <row r="153" spans="1:10">
      <c r="A153" s="1">
        <v>44006</v>
      </c>
      <c r="B153">
        <v>58415</v>
      </c>
      <c r="C153">
        <v>486707</v>
      </c>
      <c r="D153">
        <v>5057</v>
      </c>
      <c r="E153">
        <v>9508977</v>
      </c>
      <c r="F153">
        <f t="shared" si="11"/>
        <v>174306</v>
      </c>
      <c r="G153">
        <f t="shared" si="8"/>
        <v>33.512902596583018</v>
      </c>
      <c r="H153">
        <f t="shared" si="12"/>
        <v>2.9012196941011785</v>
      </c>
      <c r="I153">
        <f t="shared" si="10"/>
        <v>8.6570230249079856</v>
      </c>
      <c r="J153">
        <v>3.8330153607166828</v>
      </c>
    </row>
    <row r="154" spans="1:10">
      <c r="A154" s="1">
        <v>44007</v>
      </c>
      <c r="B154">
        <v>57628</v>
      </c>
      <c r="C154">
        <v>491882</v>
      </c>
      <c r="D154">
        <v>5175</v>
      </c>
      <c r="E154">
        <v>9690176</v>
      </c>
      <c r="F154">
        <f t="shared" si="11"/>
        <v>181199</v>
      </c>
      <c r="G154">
        <f t="shared" si="8"/>
        <v>31.803707525979725</v>
      </c>
      <c r="H154">
        <f t="shared" si="12"/>
        <v>2.8559760263577614</v>
      </c>
      <c r="I154">
        <f t="shared" si="10"/>
        <v>8.9800097174984383</v>
      </c>
      <c r="J154">
        <v>6.0841188416344831</v>
      </c>
    </row>
    <row r="155" spans="1:10">
      <c r="A155" s="1">
        <v>44008</v>
      </c>
      <c r="B155">
        <v>57643</v>
      </c>
      <c r="C155">
        <v>496729</v>
      </c>
      <c r="D155">
        <v>4847</v>
      </c>
      <c r="E155">
        <v>9885578</v>
      </c>
      <c r="F155">
        <f t="shared" si="11"/>
        <v>195402</v>
      </c>
      <c r="G155">
        <f t="shared" si="8"/>
        <v>29.499698058361737</v>
      </c>
      <c r="H155">
        <f t="shared" si="12"/>
        <v>2.4805273231594356</v>
      </c>
      <c r="I155">
        <f t="shared" si="10"/>
        <v>8.4086532623215309</v>
      </c>
      <c r="J155">
        <v>4.9683197270622639</v>
      </c>
    </row>
    <row r="156" spans="1:10">
      <c r="A156" s="1">
        <v>44009</v>
      </c>
      <c r="B156">
        <v>57748</v>
      </c>
      <c r="C156">
        <v>501291</v>
      </c>
      <c r="D156">
        <v>4562</v>
      </c>
      <c r="E156">
        <v>10063967</v>
      </c>
      <c r="F156">
        <f t="shared" si="11"/>
        <v>178389</v>
      </c>
      <c r="G156">
        <f t="shared" si="8"/>
        <v>32.371951185330936</v>
      </c>
      <c r="H156">
        <f t="shared" si="12"/>
        <v>2.557332570954487</v>
      </c>
      <c r="I156">
        <f t="shared" si="10"/>
        <v>7.8998406871233637</v>
      </c>
      <c r="J156">
        <v>4.4971713415357835</v>
      </c>
    </row>
    <row r="157" spans="1:10">
      <c r="A157" s="1">
        <v>44010</v>
      </c>
      <c r="B157">
        <v>57670</v>
      </c>
      <c r="C157">
        <v>504766</v>
      </c>
      <c r="D157">
        <v>3475</v>
      </c>
      <c r="E157">
        <v>10228612</v>
      </c>
      <c r="F157">
        <f t="shared" si="11"/>
        <v>164645</v>
      </c>
      <c r="G157">
        <f t="shared" si="8"/>
        <v>35.026876005952204</v>
      </c>
      <c r="H157">
        <f t="shared" si="12"/>
        <v>2.1106015973761729</v>
      </c>
      <c r="I157">
        <f t="shared" si="10"/>
        <v>6.0256632564591639</v>
      </c>
      <c r="J157">
        <v>1.6595366975146966</v>
      </c>
    </row>
    <row r="158" spans="1:10">
      <c r="A158" s="1">
        <v>44011</v>
      </c>
      <c r="B158">
        <v>57531</v>
      </c>
      <c r="C158">
        <v>508202</v>
      </c>
      <c r="D158">
        <v>3436</v>
      </c>
      <c r="E158">
        <v>10390659</v>
      </c>
      <c r="F158">
        <f t="shared" si="11"/>
        <v>162047</v>
      </c>
      <c r="G158">
        <f t="shared" si="8"/>
        <v>35.502662807703935</v>
      </c>
      <c r="H158">
        <f t="shared" si="12"/>
        <v>2.1203724845260945</v>
      </c>
      <c r="I158">
        <f t="shared" si="10"/>
        <v>5.9724322539152803</v>
      </c>
      <c r="J158">
        <v>3.1594643003264022</v>
      </c>
    </row>
    <row r="159" spans="1:10">
      <c r="A159" s="1">
        <v>44012</v>
      </c>
      <c r="B159">
        <v>57787</v>
      </c>
      <c r="C159">
        <v>513241</v>
      </c>
      <c r="D159">
        <v>5039</v>
      </c>
      <c r="E159">
        <v>10566002</v>
      </c>
      <c r="F159">
        <f t="shared" si="11"/>
        <v>175343</v>
      </c>
      <c r="G159">
        <f t="shared" si="8"/>
        <v>32.956548023017746</v>
      </c>
      <c r="H159">
        <f t="shared" si="12"/>
        <v>2.8737959314030217</v>
      </c>
      <c r="I159">
        <f t="shared" si="10"/>
        <v>8.7199543149843386</v>
      </c>
      <c r="J159">
        <v>2.6015915440703248</v>
      </c>
    </row>
    <row r="160" spans="1:10">
      <c r="A160" s="1">
        <v>44013</v>
      </c>
      <c r="B160">
        <v>57987</v>
      </c>
      <c r="C160">
        <v>518090</v>
      </c>
      <c r="D160">
        <v>4849</v>
      </c>
      <c r="E160">
        <v>10764787</v>
      </c>
      <c r="F160">
        <f t="shared" si="11"/>
        <v>198785</v>
      </c>
      <c r="G160">
        <f t="shared" si="8"/>
        <v>29.170712075860855</v>
      </c>
      <c r="H160">
        <f t="shared" si="12"/>
        <v>2.4393188620871795</v>
      </c>
      <c r="I160">
        <f t="shared" si="10"/>
        <v>8.3622191180781904</v>
      </c>
      <c r="J160">
        <v>3.7521594090665396</v>
      </c>
    </row>
    <row r="161" spans="1:10">
      <c r="A161" s="1">
        <v>44014</v>
      </c>
      <c r="B161">
        <v>58134</v>
      </c>
      <c r="C161">
        <v>523247</v>
      </c>
      <c r="D161">
        <v>5157</v>
      </c>
      <c r="E161">
        <v>10974333</v>
      </c>
      <c r="F161">
        <f t="shared" si="11"/>
        <v>209546</v>
      </c>
      <c r="G161">
        <f t="shared" si="8"/>
        <v>27.742834508890649</v>
      </c>
      <c r="H161">
        <f t="shared" si="12"/>
        <v>2.4610348085861817</v>
      </c>
      <c r="I161">
        <f t="shared" si="10"/>
        <v>8.8708845082051813</v>
      </c>
      <c r="J161">
        <v>2.410554939673986</v>
      </c>
    </row>
    <row r="162" spans="1:10">
      <c r="A162" s="1">
        <v>44015</v>
      </c>
      <c r="B162">
        <v>58838</v>
      </c>
      <c r="C162">
        <v>528431</v>
      </c>
      <c r="D162">
        <v>5184</v>
      </c>
      <c r="E162">
        <v>11188111</v>
      </c>
      <c r="F162">
        <f t="shared" si="11"/>
        <v>213778</v>
      </c>
      <c r="G162">
        <f t="shared" si="8"/>
        <v>27.522944362843699</v>
      </c>
      <c r="H162">
        <f t="shared" si="12"/>
        <v>2.4249455042146524</v>
      </c>
      <c r="I162">
        <f t="shared" si="10"/>
        <v>8.8106325843842423</v>
      </c>
      <c r="J162">
        <v>1.8801817107940004</v>
      </c>
    </row>
    <row r="163" spans="1:10">
      <c r="A163" s="1">
        <v>44016</v>
      </c>
      <c r="B163">
        <v>58530</v>
      </c>
      <c r="C163">
        <v>532964</v>
      </c>
      <c r="D163">
        <v>4533</v>
      </c>
      <c r="E163">
        <v>11383899</v>
      </c>
      <c r="F163">
        <f t="shared" si="11"/>
        <v>195788</v>
      </c>
      <c r="G163">
        <f t="shared" si="8"/>
        <v>29.894579851676301</v>
      </c>
      <c r="H163">
        <f t="shared" si="12"/>
        <v>2.3152593621672422</v>
      </c>
      <c r="I163">
        <f t="shared" si="10"/>
        <v>7.7447462839569452</v>
      </c>
      <c r="J163">
        <v>5.2377392042354556</v>
      </c>
    </row>
    <row r="164" spans="1:10">
      <c r="A164" s="1">
        <v>44017</v>
      </c>
      <c r="B164">
        <v>58538</v>
      </c>
      <c r="C164">
        <v>536567</v>
      </c>
      <c r="D164">
        <v>3603</v>
      </c>
      <c r="E164">
        <v>11562286</v>
      </c>
      <c r="F164">
        <f t="shared" si="11"/>
        <v>178387</v>
      </c>
      <c r="G164">
        <f t="shared" si="8"/>
        <v>32.815171509134636</v>
      </c>
      <c r="H164">
        <f t="shared" si="12"/>
        <v>2.0197660143396101</v>
      </c>
      <c r="I164">
        <f t="shared" si="10"/>
        <v>6.15497625474051</v>
      </c>
      <c r="J164">
        <v>4.0853295841669821</v>
      </c>
    </row>
    <row r="165" spans="1:10">
      <c r="A165" s="1">
        <v>44018</v>
      </c>
      <c r="B165">
        <v>57978</v>
      </c>
      <c r="C165">
        <v>540140</v>
      </c>
      <c r="D165">
        <v>3573</v>
      </c>
      <c r="E165">
        <v>11734023</v>
      </c>
      <c r="F165">
        <f t="shared" si="11"/>
        <v>171737</v>
      </c>
      <c r="G165">
        <f t="shared" si="8"/>
        <v>33.759760564118388</v>
      </c>
      <c r="H165">
        <f t="shared" si="12"/>
        <v>2.0805068214770257</v>
      </c>
      <c r="I165">
        <f t="shared" si="10"/>
        <v>6.1626823967711895</v>
      </c>
    </row>
    <row r="166" spans="1:10">
      <c r="A166" s="1">
        <v>44019</v>
      </c>
      <c r="B166">
        <v>58195</v>
      </c>
      <c r="C166">
        <v>545655</v>
      </c>
      <c r="D166">
        <v>3839</v>
      </c>
      <c r="E166">
        <v>11942348</v>
      </c>
      <c r="F166">
        <f t="shared" si="11"/>
        <v>208325</v>
      </c>
      <c r="G166">
        <f t="shared" si="8"/>
        <v>27.93471738869555</v>
      </c>
      <c r="H166">
        <f t="shared" si="12"/>
        <v>1.8427937117484698</v>
      </c>
      <c r="I166">
        <f t="shared" si="10"/>
        <v>6.5967866655210932</v>
      </c>
      <c r="J166">
        <v>1.6752625656414104</v>
      </c>
    </row>
    <row r="167" spans="1:10">
      <c r="A167" s="1">
        <v>44020</v>
      </c>
      <c r="B167">
        <v>58325</v>
      </c>
      <c r="C167" s="2"/>
      <c r="D167">
        <v>5998</v>
      </c>
      <c r="E167">
        <f>E166+F167</f>
        <v>12157415</v>
      </c>
      <c r="F167">
        <v>215067</v>
      </c>
      <c r="G167">
        <f t="shared" si="8"/>
        <v>27.119455797495664</v>
      </c>
      <c r="H167">
        <f t="shared" si="12"/>
        <v>2.7888983433069696</v>
      </c>
      <c r="I167">
        <f t="shared" si="10"/>
        <v>10.283754822117446</v>
      </c>
      <c r="J167">
        <v>2.1008909222248975</v>
      </c>
    </row>
    <row r="168" spans="1:10">
      <c r="A168" s="1">
        <v>44021</v>
      </c>
      <c r="B168">
        <v>58460</v>
      </c>
      <c r="D168">
        <v>5301</v>
      </c>
      <c r="E168">
        <f t="shared" ref="E168:E211" si="13">E167+F168</f>
        <v>12382402</v>
      </c>
      <c r="F168">
        <v>224987</v>
      </c>
      <c r="G168">
        <f t="shared" si="8"/>
        <v>25.983723504024677</v>
      </c>
      <c r="H168">
        <f t="shared" si="12"/>
        <v>2.3561361323098668</v>
      </c>
      <c r="I168">
        <f t="shared" si="10"/>
        <v>9.0677386247006506</v>
      </c>
      <c r="J168">
        <v>3.7592052897120114</v>
      </c>
    </row>
    <row r="169" spans="1:10">
      <c r="A169" s="1">
        <v>44022</v>
      </c>
      <c r="B169">
        <v>58896</v>
      </c>
      <c r="D169">
        <v>5386</v>
      </c>
      <c r="E169">
        <f t="shared" si="13"/>
        <v>12621013</v>
      </c>
      <c r="F169">
        <v>238611</v>
      </c>
      <c r="G169">
        <f t="shared" si="8"/>
        <v>24.682852005984635</v>
      </c>
      <c r="H169">
        <f t="shared" si="12"/>
        <v>2.2572303875345225</v>
      </c>
      <c r="I169">
        <f t="shared" si="10"/>
        <v>9.1449334419994575</v>
      </c>
      <c r="J169">
        <v>3.5006273525721454</v>
      </c>
    </row>
    <row r="170" spans="1:10">
      <c r="A170" s="1">
        <v>44023</v>
      </c>
      <c r="B170">
        <v>58831</v>
      </c>
      <c r="D170">
        <v>5289</v>
      </c>
      <c r="E170">
        <f t="shared" si="13"/>
        <v>12838665</v>
      </c>
      <c r="F170">
        <v>217652</v>
      </c>
      <c r="G170">
        <f t="shared" si="8"/>
        <v>27.029845808905961</v>
      </c>
      <c r="H170">
        <f t="shared" si="12"/>
        <v>2.43002591292522</v>
      </c>
      <c r="I170">
        <f t="shared" si="10"/>
        <v>8.9901582499022616</v>
      </c>
      <c r="J170">
        <v>3.6085893269907205</v>
      </c>
    </row>
    <row r="171" spans="1:10">
      <c r="A171" s="1">
        <v>44024</v>
      </c>
      <c r="B171">
        <v>58925</v>
      </c>
      <c r="D171">
        <v>4783</v>
      </c>
      <c r="E171">
        <f t="shared" si="13"/>
        <v>13038001</v>
      </c>
      <c r="F171">
        <v>199336</v>
      </c>
      <c r="G171">
        <f t="shared" si="8"/>
        <v>29.560641329212988</v>
      </c>
      <c r="H171">
        <f t="shared" si="12"/>
        <v>2.39946622787655</v>
      </c>
      <c r="I171">
        <f t="shared" si="10"/>
        <v>8.1170980059397539</v>
      </c>
      <c r="J171">
        <v>4.9123230672065983</v>
      </c>
    </row>
    <row r="172" spans="1:10">
      <c r="A172" s="1">
        <v>44025</v>
      </c>
      <c r="B172">
        <v>58871</v>
      </c>
      <c r="D172">
        <v>3881</v>
      </c>
      <c r="E172">
        <f t="shared" si="13"/>
        <v>13235413</v>
      </c>
      <c r="F172">
        <v>197412</v>
      </c>
      <c r="G172">
        <f t="shared" si="8"/>
        <v>29.821388770692764</v>
      </c>
      <c r="H172">
        <f t="shared" si="12"/>
        <v>1.9659392539460621</v>
      </c>
      <c r="I172">
        <f t="shared" si="10"/>
        <v>6.5923799493808497</v>
      </c>
      <c r="J172">
        <v>4.0980165360065115</v>
      </c>
    </row>
    <row r="173" spans="1:10">
      <c r="A173" s="1">
        <v>44026</v>
      </c>
      <c r="B173">
        <v>59552</v>
      </c>
      <c r="D173">
        <v>3837</v>
      </c>
      <c r="E173">
        <f t="shared" si="13"/>
        <v>13456426</v>
      </c>
      <c r="F173">
        <v>221013</v>
      </c>
      <c r="G173">
        <f t="shared" si="8"/>
        <v>26.945021333586713</v>
      </c>
      <c r="H173">
        <f t="shared" si="12"/>
        <v>1.7360969716713497</v>
      </c>
      <c r="I173">
        <f t="shared" si="10"/>
        <v>6.4431085437936595</v>
      </c>
      <c r="J173">
        <v>2.5286517549403511</v>
      </c>
    </row>
    <row r="174" spans="1:10">
      <c r="A174" s="1">
        <v>44027</v>
      </c>
      <c r="B174">
        <v>59617</v>
      </c>
      <c r="D174">
        <v>5579</v>
      </c>
      <c r="E174">
        <f t="shared" si="13"/>
        <v>13692951</v>
      </c>
      <c r="F174">
        <v>236525</v>
      </c>
      <c r="G174">
        <f t="shared" si="8"/>
        <v>25.205369411267309</v>
      </c>
      <c r="H174">
        <f t="shared" si="12"/>
        <v>2.3587358630165944</v>
      </c>
      <c r="I174">
        <f t="shared" si="10"/>
        <v>9.3580690071623867</v>
      </c>
      <c r="J174">
        <v>1.9855109961190167</v>
      </c>
    </row>
    <row r="175" spans="1:10">
      <c r="A175" s="1">
        <v>44028</v>
      </c>
      <c r="B175">
        <v>59934</v>
      </c>
      <c r="D175">
        <v>5522</v>
      </c>
      <c r="E175">
        <f t="shared" si="13"/>
        <v>13942933</v>
      </c>
      <c r="F175">
        <v>249982</v>
      </c>
      <c r="G175">
        <f t="shared" si="8"/>
        <v>23.975326223488093</v>
      </c>
      <c r="H175">
        <f t="shared" si="12"/>
        <v>2.2089590450512437</v>
      </c>
      <c r="I175">
        <f t="shared" si="10"/>
        <v>9.2134681482964602</v>
      </c>
      <c r="J175">
        <v>2.2748494375058614</v>
      </c>
    </row>
    <row r="176" spans="1:10">
      <c r="A176" s="1">
        <v>44029</v>
      </c>
      <c r="B176">
        <v>60142</v>
      </c>
      <c r="D176">
        <v>5759</v>
      </c>
      <c r="E176">
        <f t="shared" si="13"/>
        <v>14184543</v>
      </c>
      <c r="F176">
        <v>241610</v>
      </c>
      <c r="G176">
        <f t="shared" si="8"/>
        <v>24.89218161499938</v>
      </c>
      <c r="H176">
        <f t="shared" si="12"/>
        <v>2.3835933943131491</v>
      </c>
      <c r="I176">
        <f t="shared" si="10"/>
        <v>9.5756709121745196</v>
      </c>
      <c r="J176">
        <v>3.0776261815587658</v>
      </c>
    </row>
    <row r="177" spans="1:10">
      <c r="A177" s="1">
        <v>44030</v>
      </c>
      <c r="B177">
        <v>59907</v>
      </c>
      <c r="D177">
        <v>7376</v>
      </c>
      <c r="E177">
        <f t="shared" si="13"/>
        <v>14411739</v>
      </c>
      <c r="F177">
        <v>227196</v>
      </c>
      <c r="G177">
        <f t="shared" si="8"/>
        <v>26.367981830666032</v>
      </c>
      <c r="H177">
        <f t="shared" si="12"/>
        <v>3.2465360305639184</v>
      </c>
      <c r="I177">
        <f t="shared" si="10"/>
        <v>12.312417580583237</v>
      </c>
      <c r="J177">
        <v>3.7476166615691966</v>
      </c>
    </row>
    <row r="178" spans="1:10">
      <c r="A178" s="1">
        <v>44031</v>
      </c>
      <c r="B178">
        <v>59809</v>
      </c>
      <c r="D178">
        <v>4938</v>
      </c>
      <c r="E178">
        <f t="shared" si="13"/>
        <v>14634546</v>
      </c>
      <c r="F178">
        <v>222807</v>
      </c>
      <c r="G178">
        <f t="shared" si="8"/>
        <v>26.843411562473353</v>
      </c>
      <c r="H178">
        <f t="shared" si="12"/>
        <v>2.216267891044716</v>
      </c>
      <c r="I178">
        <f t="shared" si="10"/>
        <v>8.2562824992894051</v>
      </c>
      <c r="J178">
        <v>5.8465440710209258</v>
      </c>
    </row>
    <row r="179" spans="1:10">
      <c r="A179" s="1">
        <v>44032</v>
      </c>
      <c r="B179">
        <v>59807</v>
      </c>
      <c r="D179">
        <v>3833</v>
      </c>
      <c r="E179">
        <f t="shared" si="13"/>
        <v>14840994</v>
      </c>
      <c r="F179">
        <v>206448</v>
      </c>
      <c r="G179">
        <f t="shared" si="8"/>
        <v>28.969522591645354</v>
      </c>
      <c r="H179">
        <f t="shared" si="12"/>
        <v>1.8566418662326591</v>
      </c>
      <c r="I179">
        <f t="shared" si="10"/>
        <v>6.4089487852592502</v>
      </c>
      <c r="J179">
        <v>2.8596081792438079</v>
      </c>
    </row>
    <row r="180" spans="1:10">
      <c r="A180" s="1">
        <v>44033</v>
      </c>
      <c r="B180">
        <v>63786</v>
      </c>
      <c r="D180">
        <v>4106</v>
      </c>
      <c r="E180">
        <f t="shared" si="13"/>
        <v>15081659</v>
      </c>
      <c r="F180">
        <v>240665</v>
      </c>
      <c r="G180">
        <f t="shared" si="8"/>
        <v>26.504061662476886</v>
      </c>
      <c r="H180">
        <f t="shared" si="12"/>
        <v>1.7061059979639748</v>
      </c>
      <c r="I180">
        <f t="shared" si="10"/>
        <v>6.4371492176966729</v>
      </c>
      <c r="J180">
        <v>1.8559047111799738</v>
      </c>
    </row>
    <row r="181" spans="1:10">
      <c r="A181" s="1">
        <v>44034</v>
      </c>
      <c r="B181">
        <v>66173</v>
      </c>
      <c r="D181">
        <v>6123</v>
      </c>
      <c r="E181">
        <f t="shared" si="13"/>
        <v>15363035</v>
      </c>
      <c r="F181">
        <v>281376</v>
      </c>
      <c r="G181">
        <f t="shared" si="8"/>
        <v>23.517641874218128</v>
      </c>
      <c r="H181">
        <f t="shared" si="12"/>
        <v>2.1760917775503241</v>
      </c>
      <c r="I181">
        <f t="shared" si="10"/>
        <v>9.2530186027533894</v>
      </c>
      <c r="J181">
        <v>1.6927630873755988</v>
      </c>
    </row>
    <row r="182" spans="1:10">
      <c r="A182" s="1">
        <v>44035</v>
      </c>
      <c r="B182">
        <v>66266</v>
      </c>
      <c r="D182">
        <v>6892</v>
      </c>
      <c r="E182">
        <f t="shared" si="13"/>
        <v>15639602</v>
      </c>
      <c r="F182">
        <v>276567</v>
      </c>
      <c r="G182">
        <f t="shared" si="8"/>
        <v>23.960197709777379</v>
      </c>
      <c r="H182">
        <f t="shared" si="12"/>
        <v>2.491982051365492</v>
      </c>
      <c r="I182">
        <f t="shared" si="10"/>
        <v>10.400507047354601</v>
      </c>
      <c r="J182">
        <v>3.2489135798538706</v>
      </c>
    </row>
    <row r="183" spans="1:10">
      <c r="A183" s="1">
        <v>44036</v>
      </c>
      <c r="B183">
        <v>66238</v>
      </c>
      <c r="D183">
        <v>9783</v>
      </c>
      <c r="E183">
        <f t="shared" si="13"/>
        <v>15929475</v>
      </c>
      <c r="F183">
        <v>289873</v>
      </c>
      <c r="G183">
        <f t="shared" si="8"/>
        <v>22.850696684410071</v>
      </c>
      <c r="H183">
        <f t="shared" si="12"/>
        <v>3.3749262608107689</v>
      </c>
      <c r="I183">
        <f t="shared" si="10"/>
        <v>14.769467677164165</v>
      </c>
      <c r="J183">
        <v>3.6442855783161834</v>
      </c>
    </row>
    <row r="184" spans="1:10">
      <c r="A184" s="1">
        <v>44037</v>
      </c>
      <c r="B184">
        <v>66175</v>
      </c>
      <c r="D184">
        <v>6274</v>
      </c>
      <c r="E184">
        <f t="shared" si="13"/>
        <v>16191276</v>
      </c>
      <c r="F184">
        <v>261801</v>
      </c>
      <c r="G184">
        <f t="shared" si="8"/>
        <v>25.276832403237574</v>
      </c>
      <c r="H184">
        <f t="shared" si="12"/>
        <v>2.3964767132287501</v>
      </c>
      <c r="I184">
        <f t="shared" si="10"/>
        <v>9.4809217982621838</v>
      </c>
      <c r="J184">
        <v>5.066208189411868</v>
      </c>
    </row>
    <row r="185" spans="1:10">
      <c r="A185" s="1">
        <v>44038</v>
      </c>
      <c r="B185">
        <v>66278</v>
      </c>
      <c r="D185">
        <v>5732</v>
      </c>
      <c r="E185">
        <f t="shared" si="13"/>
        <v>16416401</v>
      </c>
      <c r="F185">
        <v>225125</v>
      </c>
      <c r="G185">
        <f t="shared" si="8"/>
        <v>29.440533037201554</v>
      </c>
      <c r="H185">
        <f t="shared" si="12"/>
        <v>2.5461410327595781</v>
      </c>
      <c r="I185">
        <f t="shared" si="10"/>
        <v>8.648420290292405</v>
      </c>
      <c r="J185">
        <v>4.6120483699048043</v>
      </c>
    </row>
    <row r="186" spans="1:10">
      <c r="A186" s="1">
        <v>44039</v>
      </c>
      <c r="B186">
        <v>66579</v>
      </c>
      <c r="D186">
        <v>3961</v>
      </c>
      <c r="E186">
        <f t="shared" si="13"/>
        <v>16635775</v>
      </c>
      <c r="F186">
        <v>219374</v>
      </c>
      <c r="G186">
        <f t="shared" si="8"/>
        <v>30.349540054883441</v>
      </c>
      <c r="H186">
        <f t="shared" si="12"/>
        <v>1.8055922762041081</v>
      </c>
      <c r="I186">
        <f t="shared" si="10"/>
        <v>5.9493233602186875</v>
      </c>
      <c r="J186">
        <v>3.0904101317144446</v>
      </c>
    </row>
    <row r="187" spans="1:10">
      <c r="A187" s="1">
        <v>44040</v>
      </c>
      <c r="B187">
        <v>66501</v>
      </c>
      <c r="D187">
        <v>4653</v>
      </c>
      <c r="E187">
        <f t="shared" si="13"/>
        <v>16885408</v>
      </c>
      <c r="F187">
        <v>249633</v>
      </c>
      <c r="G187">
        <f t="shared" si="8"/>
        <v>26.639506795976494</v>
      </c>
      <c r="H187">
        <f t="shared" si="12"/>
        <v>1.8639362584273713</v>
      </c>
      <c r="I187">
        <f t="shared" si="10"/>
        <v>6.9968872648531599</v>
      </c>
      <c r="J187">
        <v>1.7400586901896009</v>
      </c>
    </row>
    <row r="188" spans="1:10">
      <c r="A188" s="1">
        <v>44041</v>
      </c>
      <c r="B188">
        <v>66416</v>
      </c>
      <c r="D188">
        <v>6158</v>
      </c>
      <c r="E188">
        <f t="shared" si="13"/>
        <v>17175507</v>
      </c>
      <c r="F188">
        <v>290099</v>
      </c>
      <c r="G188">
        <f t="shared" si="8"/>
        <v>22.894253341100796</v>
      </c>
      <c r="H188">
        <f t="shared" si="12"/>
        <v>2.1227236219359598</v>
      </c>
      <c r="I188">
        <f t="shared" si="10"/>
        <v>9.2718622018790651</v>
      </c>
      <c r="J188">
        <v>1.9433411434514039</v>
      </c>
    </row>
    <row r="189" spans="1:10">
      <c r="A189" s="1">
        <v>44042</v>
      </c>
      <c r="B189">
        <v>66407</v>
      </c>
      <c r="D189">
        <v>6668</v>
      </c>
      <c r="E189">
        <f t="shared" si="13"/>
        <v>17462855</v>
      </c>
      <c r="F189">
        <v>287348</v>
      </c>
      <c r="G189">
        <f t="shared" si="8"/>
        <v>23.110305274440748</v>
      </c>
      <c r="H189">
        <f t="shared" si="12"/>
        <v>2.3205312025836267</v>
      </c>
      <c r="I189">
        <f t="shared" si="10"/>
        <v>10.041110123932718</v>
      </c>
      <c r="J189">
        <v>2.5256958173033541</v>
      </c>
    </row>
    <row r="190" spans="1:10">
      <c r="A190" s="1">
        <v>44043</v>
      </c>
      <c r="B190">
        <v>65530</v>
      </c>
      <c r="D190">
        <v>6392</v>
      </c>
      <c r="E190">
        <f t="shared" si="13"/>
        <v>17754094</v>
      </c>
      <c r="F190">
        <v>291239</v>
      </c>
      <c r="G190">
        <f t="shared" si="8"/>
        <v>22.500420616744325</v>
      </c>
      <c r="H190">
        <f t="shared" si="12"/>
        <v>2.1947610038490724</v>
      </c>
      <c r="I190">
        <f t="shared" si="10"/>
        <v>9.7543110025942319</v>
      </c>
      <c r="J190">
        <v>2.9262427096270227</v>
      </c>
    </row>
    <row r="191" spans="1:10">
      <c r="A191" s="1">
        <v>44044</v>
      </c>
      <c r="B191">
        <v>65698</v>
      </c>
      <c r="D191">
        <v>6109</v>
      </c>
      <c r="E191">
        <f t="shared" si="13"/>
        <v>18013773</v>
      </c>
      <c r="F191">
        <v>259679</v>
      </c>
      <c r="G191">
        <f t="shared" si="8"/>
        <v>25.299696933521773</v>
      </c>
      <c r="H191">
        <f t="shared" si="12"/>
        <v>2.3525198418046895</v>
      </c>
      <c r="I191">
        <f t="shared" si="10"/>
        <v>9.2986087856555759</v>
      </c>
      <c r="J191">
        <v>3.7144866140176545</v>
      </c>
    </row>
    <row r="192" spans="1:10">
      <c r="A192" s="1">
        <v>44045</v>
      </c>
      <c r="B192">
        <v>65798</v>
      </c>
      <c r="D192">
        <v>5747</v>
      </c>
      <c r="E192">
        <f t="shared" si="13"/>
        <v>18237994</v>
      </c>
      <c r="F192">
        <v>224221</v>
      </c>
      <c r="G192">
        <f t="shared" si="8"/>
        <v>29.345155003322613</v>
      </c>
      <c r="H192">
        <f t="shared" si="12"/>
        <v>2.5630962309507139</v>
      </c>
      <c r="I192">
        <f t="shared" si="10"/>
        <v>8.7343080336788343</v>
      </c>
      <c r="J192">
        <v>4.104324691117486</v>
      </c>
    </row>
    <row r="193" spans="1:10">
      <c r="A193" s="1">
        <v>44046</v>
      </c>
      <c r="B193">
        <v>64732</v>
      </c>
      <c r="D193">
        <v>4254</v>
      </c>
      <c r="E193">
        <f t="shared" si="13"/>
        <v>18438367</v>
      </c>
      <c r="F193">
        <v>200373</v>
      </c>
      <c r="G193">
        <f t="shared" si="8"/>
        <v>32.305749776666516</v>
      </c>
      <c r="H193">
        <f t="shared" si="12"/>
        <v>2.1230405294126453</v>
      </c>
      <c r="I193">
        <f t="shared" si="10"/>
        <v>6.5717110548106037</v>
      </c>
      <c r="J193">
        <v>2.761812310176464</v>
      </c>
    </row>
    <row r="194" spans="1:10">
      <c r="A194" s="1">
        <v>44047</v>
      </c>
      <c r="B194">
        <v>65438</v>
      </c>
      <c r="D194">
        <v>4223</v>
      </c>
      <c r="E194">
        <f t="shared" si="13"/>
        <v>18693129</v>
      </c>
      <c r="F194">
        <v>254762</v>
      </c>
      <c r="G194">
        <f t="shared" si="8"/>
        <v>25.685934323015207</v>
      </c>
      <c r="H194">
        <f t="shared" si="12"/>
        <v>1.6576255485511968</v>
      </c>
      <c r="I194">
        <f t="shared" si="10"/>
        <v>6.453436840979248</v>
      </c>
      <c r="J194">
        <v>1.8111067590810783</v>
      </c>
    </row>
    <row r="195" spans="1:10">
      <c r="A195" s="1">
        <v>44048</v>
      </c>
      <c r="B195">
        <v>65511</v>
      </c>
      <c r="D195">
        <v>6731</v>
      </c>
      <c r="E195">
        <f t="shared" si="13"/>
        <v>18965086</v>
      </c>
      <c r="F195">
        <v>271957</v>
      </c>
      <c r="G195">
        <f t="shared" si="8"/>
        <v>24.088734616134168</v>
      </c>
      <c r="H195">
        <f t="shared" si="12"/>
        <v>2.4750236250583733</v>
      </c>
      <c r="I195">
        <f t="shared" si="10"/>
        <v>10.274610370777427</v>
      </c>
      <c r="J195">
        <v>1.7378243246023743</v>
      </c>
    </row>
    <row r="196" spans="1:10">
      <c r="A196" s="1">
        <v>44049</v>
      </c>
      <c r="B196">
        <v>65218</v>
      </c>
      <c r="D196">
        <v>7122</v>
      </c>
      <c r="E196">
        <f t="shared" si="13"/>
        <v>19247840</v>
      </c>
      <c r="F196">
        <v>282754</v>
      </c>
      <c r="G196">
        <f t="shared" ref="G196:G259" si="14">100*B196/F196</f>
        <v>23.065279359443192</v>
      </c>
      <c r="H196">
        <f t="shared" si="12"/>
        <v>2.5187972583942226</v>
      </c>
      <c r="I196">
        <f t="shared" ref="I196:I259" si="15">100*D196/B196</f>
        <v>10.920298077217947</v>
      </c>
      <c r="J196">
        <v>3.4515116708372648</v>
      </c>
    </row>
    <row r="197" spans="1:10">
      <c r="A197" s="1">
        <v>44050</v>
      </c>
      <c r="B197">
        <v>65131</v>
      </c>
      <c r="D197">
        <v>6882</v>
      </c>
      <c r="E197">
        <f t="shared" si="13"/>
        <v>19530125</v>
      </c>
      <c r="F197">
        <v>282285</v>
      </c>
      <c r="G197">
        <f t="shared" si="14"/>
        <v>23.072781054607933</v>
      </c>
      <c r="H197">
        <f t="shared" si="12"/>
        <v>2.4379616345183059</v>
      </c>
      <c r="I197">
        <f t="shared" si="15"/>
        <v>10.566396953831509</v>
      </c>
      <c r="J197">
        <v>3.779151521583402</v>
      </c>
    </row>
    <row r="198" spans="1:10">
      <c r="A198" s="1">
        <v>44051</v>
      </c>
      <c r="B198">
        <v>65144</v>
      </c>
      <c r="D198">
        <v>6465</v>
      </c>
      <c r="E198">
        <f t="shared" si="13"/>
        <v>19800433</v>
      </c>
      <c r="F198">
        <v>270308</v>
      </c>
      <c r="G198">
        <f t="shared" si="14"/>
        <v>24.099915651775014</v>
      </c>
      <c r="H198">
        <f t="shared" si="12"/>
        <v>2.3917161164301461</v>
      </c>
      <c r="I198">
        <f t="shared" si="15"/>
        <v>9.9241679970526828</v>
      </c>
      <c r="J198">
        <v>3.8256074444252972</v>
      </c>
    </row>
    <row r="199" spans="1:10">
      <c r="A199" s="1">
        <v>44052</v>
      </c>
      <c r="B199">
        <v>64852</v>
      </c>
      <c r="D199">
        <v>5621</v>
      </c>
      <c r="E199">
        <f t="shared" si="13"/>
        <v>20024519</v>
      </c>
      <c r="F199">
        <v>224086</v>
      </c>
      <c r="G199">
        <f t="shared" si="14"/>
        <v>28.940674562444777</v>
      </c>
      <c r="H199">
        <f t="shared" si="12"/>
        <v>2.5084119489838721</v>
      </c>
      <c r="I199">
        <f t="shared" si="15"/>
        <v>8.6674273730956646</v>
      </c>
      <c r="J199">
        <v>2.6926056426018943</v>
      </c>
    </row>
    <row r="200" spans="1:10">
      <c r="A200" s="1">
        <v>44053</v>
      </c>
      <c r="B200">
        <v>64552</v>
      </c>
      <c r="D200">
        <v>4809</v>
      </c>
      <c r="E200">
        <f t="shared" si="13"/>
        <v>20239669</v>
      </c>
      <c r="F200">
        <v>215150</v>
      </c>
      <c r="G200">
        <f t="shared" si="14"/>
        <v>30.003253544039044</v>
      </c>
      <c r="H200">
        <f t="shared" ref="H200:H263" si="16">100*D200/F200</f>
        <v>2.235184754822217</v>
      </c>
      <c r="I200">
        <f t="shared" si="15"/>
        <v>7.4498079068038168</v>
      </c>
      <c r="J200">
        <v>2.5806777435483057</v>
      </c>
    </row>
    <row r="201" spans="1:10">
      <c r="A201" s="1">
        <v>44054</v>
      </c>
      <c r="B201">
        <v>64472</v>
      </c>
      <c r="D201">
        <v>4840</v>
      </c>
      <c r="E201">
        <f t="shared" si="13"/>
        <v>20505902</v>
      </c>
      <c r="F201">
        <v>266233</v>
      </c>
      <c r="G201">
        <f t="shared" si="14"/>
        <v>24.216381891050322</v>
      </c>
      <c r="H201">
        <f t="shared" si="16"/>
        <v>1.8179564516795439</v>
      </c>
      <c r="I201">
        <f t="shared" si="15"/>
        <v>7.5071348802580964</v>
      </c>
      <c r="J201">
        <v>1.8547444664283153</v>
      </c>
    </row>
    <row r="202" spans="1:10">
      <c r="A202" s="1">
        <v>44055</v>
      </c>
      <c r="B202">
        <v>64663</v>
      </c>
      <c r="D202">
        <v>6124</v>
      </c>
      <c r="E202">
        <f t="shared" si="13"/>
        <v>20794090</v>
      </c>
      <c r="F202">
        <v>288188</v>
      </c>
      <c r="G202">
        <f t="shared" si="14"/>
        <v>22.437783668993852</v>
      </c>
      <c r="H202">
        <f t="shared" si="16"/>
        <v>2.1250017349785555</v>
      </c>
      <c r="I202">
        <f t="shared" si="15"/>
        <v>9.4706400878400316</v>
      </c>
      <c r="J202">
        <v>1.8163736325596231</v>
      </c>
    </row>
    <row r="203" spans="1:10">
      <c r="A203" s="1">
        <v>44056</v>
      </c>
      <c r="B203">
        <v>64617</v>
      </c>
      <c r="D203">
        <v>6890</v>
      </c>
      <c r="E203">
        <f t="shared" si="13"/>
        <v>21081995</v>
      </c>
      <c r="F203">
        <v>287905</v>
      </c>
      <c r="G203">
        <f t="shared" si="14"/>
        <v>22.44386169048818</v>
      </c>
      <c r="H203">
        <f t="shared" si="16"/>
        <v>2.3931505184001667</v>
      </c>
      <c r="I203">
        <f t="shared" si="15"/>
        <v>10.662828667378554</v>
      </c>
      <c r="J203">
        <v>2.8261050144443316</v>
      </c>
    </row>
    <row r="204" spans="1:10">
      <c r="A204" s="1">
        <v>44057</v>
      </c>
      <c r="B204">
        <v>64591</v>
      </c>
      <c r="D204">
        <v>9922</v>
      </c>
      <c r="E204">
        <f t="shared" si="13"/>
        <v>21370621</v>
      </c>
      <c r="F204">
        <v>288626</v>
      </c>
      <c r="G204">
        <f t="shared" si="14"/>
        <v>22.378787773797232</v>
      </c>
      <c r="H204">
        <f t="shared" si="16"/>
        <v>3.4376667382702877</v>
      </c>
      <c r="I204">
        <f t="shared" si="15"/>
        <v>15.361273242402191</v>
      </c>
      <c r="J204">
        <v>3.0810922002307466</v>
      </c>
    </row>
    <row r="205" spans="1:10">
      <c r="A205" s="1">
        <v>44058</v>
      </c>
      <c r="B205">
        <v>62208</v>
      </c>
      <c r="D205">
        <v>6254</v>
      </c>
      <c r="E205">
        <f t="shared" si="13"/>
        <v>21637493</v>
      </c>
      <c r="F205">
        <v>266872</v>
      </c>
      <c r="G205">
        <f t="shared" si="14"/>
        <v>23.310051260529391</v>
      </c>
      <c r="H205">
        <f t="shared" si="16"/>
        <v>2.3434455469288649</v>
      </c>
      <c r="I205">
        <f t="shared" si="15"/>
        <v>10.053369341563785</v>
      </c>
      <c r="J205">
        <v>5.28860248066478</v>
      </c>
    </row>
    <row r="206" spans="1:10">
      <c r="A206" s="1">
        <v>44059</v>
      </c>
      <c r="B206">
        <v>62256</v>
      </c>
      <c r="D206">
        <v>5654</v>
      </c>
      <c r="E206">
        <f t="shared" si="13"/>
        <v>21854422</v>
      </c>
      <c r="F206">
        <v>216929</v>
      </c>
      <c r="G206">
        <f t="shared" si="14"/>
        <v>28.698790848618671</v>
      </c>
      <c r="H206">
        <f t="shared" si="16"/>
        <v>2.6063827335211061</v>
      </c>
      <c r="I206">
        <f t="shared" si="15"/>
        <v>9.0818555641223337</v>
      </c>
      <c r="J206">
        <v>2.7393180175642233</v>
      </c>
    </row>
    <row r="207" spans="1:10">
      <c r="A207" s="1">
        <v>44060</v>
      </c>
      <c r="B207">
        <v>62029</v>
      </c>
      <c r="D207">
        <v>4222</v>
      </c>
      <c r="E207">
        <f t="shared" si="13"/>
        <v>22052908</v>
      </c>
      <c r="F207">
        <v>198486</v>
      </c>
      <c r="G207">
        <f t="shared" si="14"/>
        <v>31.251070604475881</v>
      </c>
      <c r="H207">
        <f t="shared" si="16"/>
        <v>2.1271021633767622</v>
      </c>
      <c r="I207">
        <f t="shared" si="15"/>
        <v>6.8064937368005287</v>
      </c>
      <c r="J207">
        <v>2.4640352826842036</v>
      </c>
    </row>
    <row r="208" spans="1:10">
      <c r="A208" s="1">
        <v>44061</v>
      </c>
      <c r="B208">
        <v>61924</v>
      </c>
      <c r="D208">
        <v>4261</v>
      </c>
      <c r="E208">
        <f t="shared" si="13"/>
        <v>22306851</v>
      </c>
      <c r="F208">
        <v>253943</v>
      </c>
      <c r="G208">
        <f t="shared" si="14"/>
        <v>24.384999783415964</v>
      </c>
      <c r="H208">
        <f t="shared" si="16"/>
        <v>1.6779355997211973</v>
      </c>
      <c r="I208">
        <f t="shared" si="15"/>
        <v>6.8810154382791806</v>
      </c>
      <c r="J208">
        <v>1.6460103158296913</v>
      </c>
    </row>
    <row r="209" spans="1:10">
      <c r="A209" s="1">
        <v>44062</v>
      </c>
      <c r="B209">
        <v>61917</v>
      </c>
      <c r="D209">
        <v>6684</v>
      </c>
      <c r="E209">
        <f t="shared" si="13"/>
        <v>22578597</v>
      </c>
      <c r="F209">
        <v>271746</v>
      </c>
      <c r="G209">
        <f t="shared" si="14"/>
        <v>22.784879998233645</v>
      </c>
      <c r="H209">
        <f t="shared" si="16"/>
        <v>2.4596498200525492</v>
      </c>
      <c r="I209">
        <f t="shared" si="15"/>
        <v>10.795096661659963</v>
      </c>
      <c r="J209">
        <v>1.6660019862215654</v>
      </c>
    </row>
    <row r="210" spans="1:10">
      <c r="A210" s="1">
        <v>44063</v>
      </c>
      <c r="B210">
        <v>61823</v>
      </c>
      <c r="D210">
        <v>6514</v>
      </c>
      <c r="E210">
        <f t="shared" si="13"/>
        <v>22852287</v>
      </c>
      <c r="F210">
        <v>273690</v>
      </c>
      <c r="G210">
        <f t="shared" si="14"/>
        <v>22.588695239139174</v>
      </c>
      <c r="H210">
        <f t="shared" si="16"/>
        <v>2.3800650370857541</v>
      </c>
      <c r="I210">
        <f t="shared" si="15"/>
        <v>10.536531711498956</v>
      </c>
      <c r="J210">
        <v>3.1173628341697293</v>
      </c>
    </row>
    <row r="211" spans="1:10">
      <c r="A211" s="1">
        <v>44064</v>
      </c>
      <c r="B211">
        <v>61829</v>
      </c>
      <c r="D211">
        <v>6213</v>
      </c>
      <c r="E211">
        <f t="shared" si="13"/>
        <v>23117465</v>
      </c>
      <c r="F211">
        <v>265178</v>
      </c>
      <c r="G211">
        <f t="shared" si="14"/>
        <v>23.316036775298102</v>
      </c>
      <c r="H211">
        <f t="shared" si="16"/>
        <v>2.3429545437404311</v>
      </c>
      <c r="I211">
        <f t="shared" si="15"/>
        <v>10.048682657005612</v>
      </c>
      <c r="J211">
        <v>3.3705365227694903</v>
      </c>
    </row>
    <row r="212" spans="1:10">
      <c r="A212" s="1">
        <v>44065</v>
      </c>
      <c r="B212">
        <v>61777</v>
      </c>
      <c r="D212">
        <v>5547</v>
      </c>
      <c r="E212">
        <f>E211+F212</f>
        <v>23387848</v>
      </c>
      <c r="F212">
        <v>270383</v>
      </c>
      <c r="G212">
        <f t="shared" si="14"/>
        <v>22.847960115835686</v>
      </c>
      <c r="H212">
        <f t="shared" si="16"/>
        <v>2.0515343050413675</v>
      </c>
      <c r="I212">
        <f t="shared" si="15"/>
        <v>8.9790698803761924</v>
      </c>
      <c r="J212">
        <v>3.0891543980549216</v>
      </c>
    </row>
    <row r="213" spans="1:10">
      <c r="A213" s="1">
        <v>44066</v>
      </c>
      <c r="B213">
        <v>61701</v>
      </c>
      <c r="D213">
        <v>4598</v>
      </c>
      <c r="E213">
        <f t="shared" ref="E213:E276" si="17">E212+F213</f>
        <v>23601572</v>
      </c>
      <c r="F213">
        <v>213724</v>
      </c>
      <c r="G213">
        <f t="shared" si="14"/>
        <v>28.869476521120699</v>
      </c>
      <c r="H213">
        <f t="shared" si="16"/>
        <v>2.1513727985626323</v>
      </c>
      <c r="I213">
        <f t="shared" si="15"/>
        <v>7.4520672274355357</v>
      </c>
      <c r="J213">
        <v>3.1515791985546029</v>
      </c>
    </row>
    <row r="214" spans="1:10">
      <c r="A214" s="1">
        <v>44067</v>
      </c>
      <c r="B214">
        <v>61630</v>
      </c>
      <c r="D214">
        <v>4325</v>
      </c>
      <c r="E214">
        <f t="shared" si="17"/>
        <v>23820900</v>
      </c>
      <c r="F214">
        <v>219328</v>
      </c>
      <c r="G214">
        <f t="shared" si="14"/>
        <v>28.099467464254449</v>
      </c>
      <c r="H214">
        <f t="shared" si="16"/>
        <v>1.9719324482054275</v>
      </c>
      <c r="I214">
        <f t="shared" si="15"/>
        <v>7.0176861917897124</v>
      </c>
      <c r="J214">
        <v>1.6698261899055049</v>
      </c>
    </row>
    <row r="215" spans="1:10">
      <c r="A215" s="1">
        <v>44068</v>
      </c>
      <c r="B215">
        <v>61696</v>
      </c>
      <c r="D215">
        <v>6202</v>
      </c>
      <c r="E215">
        <f t="shared" si="17"/>
        <v>24077646</v>
      </c>
      <c r="F215">
        <v>256746</v>
      </c>
      <c r="G215">
        <f t="shared" si="14"/>
        <v>24.029975150537886</v>
      </c>
      <c r="H215">
        <f t="shared" si="16"/>
        <v>2.4156169911118384</v>
      </c>
      <c r="I215">
        <f t="shared" si="15"/>
        <v>10.052515560165975</v>
      </c>
      <c r="J215">
        <v>1.724908071373306</v>
      </c>
    </row>
    <row r="216" spans="1:10">
      <c r="A216" s="1">
        <v>44069</v>
      </c>
      <c r="B216">
        <v>61716</v>
      </c>
      <c r="D216">
        <v>6466</v>
      </c>
      <c r="E216">
        <f t="shared" si="17"/>
        <v>24358387</v>
      </c>
      <c r="F216">
        <v>280741</v>
      </c>
      <c r="G216">
        <f t="shared" si="14"/>
        <v>21.98325146665432</v>
      </c>
      <c r="H216">
        <f t="shared" si="16"/>
        <v>2.3031904851802909</v>
      </c>
      <c r="I216">
        <f t="shared" si="15"/>
        <v>10.477023786376304</v>
      </c>
      <c r="J216">
        <v>2.3105839048942505</v>
      </c>
    </row>
    <row r="217" spans="1:10">
      <c r="A217" s="1">
        <v>44070</v>
      </c>
      <c r="B217">
        <v>61412</v>
      </c>
      <c r="D217">
        <v>6223</v>
      </c>
      <c r="E217">
        <f t="shared" si="17"/>
        <v>24638399</v>
      </c>
      <c r="F217">
        <v>280012</v>
      </c>
      <c r="G217">
        <f t="shared" si="14"/>
        <v>21.931917203548419</v>
      </c>
      <c r="H217">
        <f t="shared" si="16"/>
        <v>2.222404754081968</v>
      </c>
      <c r="I217">
        <f t="shared" si="15"/>
        <v>10.133198723376539</v>
      </c>
      <c r="J217">
        <v>2.9477868803880538</v>
      </c>
    </row>
    <row r="218" spans="1:10">
      <c r="A218" s="1">
        <v>44071</v>
      </c>
      <c r="B218">
        <v>61264</v>
      </c>
      <c r="D218">
        <v>5837</v>
      </c>
      <c r="E218">
        <f t="shared" si="17"/>
        <v>24931194</v>
      </c>
      <c r="F218">
        <v>292795</v>
      </c>
      <c r="G218">
        <f t="shared" si="14"/>
        <v>20.923854574019366</v>
      </c>
      <c r="H218">
        <f t="shared" si="16"/>
        <v>1.9935449717379055</v>
      </c>
      <c r="I218">
        <f t="shared" si="15"/>
        <v>9.5276181770697317</v>
      </c>
      <c r="J218">
        <v>3.036305884763824</v>
      </c>
    </row>
    <row r="219" spans="1:10">
      <c r="A219" s="1">
        <v>44072</v>
      </c>
      <c r="B219">
        <v>61274</v>
      </c>
      <c r="D219">
        <v>5497</v>
      </c>
      <c r="E219">
        <f t="shared" si="17"/>
        <v>25196584</v>
      </c>
      <c r="F219">
        <v>265390</v>
      </c>
      <c r="G219">
        <f t="shared" si="14"/>
        <v>23.08828516522853</v>
      </c>
      <c r="H219">
        <f t="shared" si="16"/>
        <v>2.0712913071328987</v>
      </c>
      <c r="I219">
        <f t="shared" si="15"/>
        <v>8.9711786402062863</v>
      </c>
      <c r="J219">
        <v>2.7716312595561212</v>
      </c>
    </row>
    <row r="220" spans="1:10">
      <c r="A220" s="1">
        <v>44073</v>
      </c>
      <c r="B220">
        <v>61371</v>
      </c>
      <c r="D220">
        <v>4353</v>
      </c>
      <c r="E220">
        <f t="shared" si="17"/>
        <v>25425360</v>
      </c>
      <c r="F220">
        <v>228776</v>
      </c>
      <c r="G220">
        <f t="shared" si="14"/>
        <v>26.825803405951675</v>
      </c>
      <c r="H220">
        <f t="shared" si="16"/>
        <v>1.9027345525754449</v>
      </c>
      <c r="I220">
        <f t="shared" si="15"/>
        <v>7.0929266265825879</v>
      </c>
      <c r="J220">
        <v>2.7453428557159265</v>
      </c>
    </row>
    <row r="221" spans="1:10">
      <c r="A221" s="1">
        <v>44074</v>
      </c>
      <c r="B221">
        <v>61139</v>
      </c>
      <c r="D221">
        <v>4346</v>
      </c>
      <c r="E221">
        <f t="shared" si="17"/>
        <v>25676125</v>
      </c>
      <c r="F221">
        <v>250765</v>
      </c>
      <c r="G221">
        <f t="shared" si="14"/>
        <v>24.380994157876895</v>
      </c>
      <c r="H221">
        <f t="shared" si="16"/>
        <v>1.733096724024485</v>
      </c>
      <c r="I221">
        <f t="shared" si="15"/>
        <v>7.108392351853972</v>
      </c>
      <c r="J221">
        <v>1.8669743264224259</v>
      </c>
    </row>
    <row r="222" spans="1:10">
      <c r="A222" s="1">
        <v>44075</v>
      </c>
      <c r="B222">
        <v>60408</v>
      </c>
      <c r="D222">
        <v>5978</v>
      </c>
      <c r="E222">
        <f t="shared" si="17"/>
        <v>25940080</v>
      </c>
      <c r="F222">
        <v>263955</v>
      </c>
      <c r="G222">
        <f t="shared" si="14"/>
        <v>22.885719156674433</v>
      </c>
      <c r="H222">
        <f t="shared" si="16"/>
        <v>2.2647799814362295</v>
      </c>
      <c r="I222">
        <f t="shared" si="15"/>
        <v>9.8960402595682684</v>
      </c>
      <c r="J222">
        <v>1.7081117622321005</v>
      </c>
    </row>
    <row r="223" spans="1:10">
      <c r="A223" s="1">
        <v>44076</v>
      </c>
      <c r="B223">
        <v>60700</v>
      </c>
      <c r="D223">
        <v>6457</v>
      </c>
      <c r="E223">
        <f t="shared" si="17"/>
        <v>26229159</v>
      </c>
      <c r="F223">
        <v>289079</v>
      </c>
      <c r="G223">
        <f t="shared" si="14"/>
        <v>20.99772034634131</v>
      </c>
      <c r="H223">
        <f t="shared" si="16"/>
        <v>2.233645474074561</v>
      </c>
      <c r="I223">
        <f t="shared" si="15"/>
        <v>10.637561779242175</v>
      </c>
      <c r="J223">
        <v>2.3913530465949822</v>
      </c>
    </row>
    <row r="224" spans="1:10">
      <c r="A224" s="1">
        <v>44077</v>
      </c>
      <c r="B224">
        <v>60882</v>
      </c>
      <c r="D224">
        <v>6004</v>
      </c>
      <c r="E224">
        <f t="shared" si="17"/>
        <v>26520488</v>
      </c>
      <c r="F224">
        <v>291329</v>
      </c>
      <c r="G224">
        <f t="shared" si="14"/>
        <v>20.898022510632309</v>
      </c>
      <c r="H224">
        <f t="shared" si="16"/>
        <v>2.0609002193396471</v>
      </c>
      <c r="I224">
        <f t="shared" si="15"/>
        <v>9.8616996813508102</v>
      </c>
      <c r="J224">
        <v>2.6998549094543005</v>
      </c>
    </row>
    <row r="225" spans="1:10">
      <c r="A225" s="1">
        <v>44078</v>
      </c>
      <c r="B225">
        <v>60875</v>
      </c>
      <c r="D225">
        <v>5863</v>
      </c>
      <c r="E225">
        <f t="shared" si="17"/>
        <v>26828863</v>
      </c>
      <c r="F225">
        <v>308375</v>
      </c>
      <c r="G225">
        <f t="shared" si="14"/>
        <v>19.740575597892178</v>
      </c>
      <c r="H225">
        <f t="shared" si="16"/>
        <v>1.9012565869477098</v>
      </c>
      <c r="I225">
        <f t="shared" si="15"/>
        <v>9.6312114989733058</v>
      </c>
      <c r="J225">
        <v>2.2757164678636541</v>
      </c>
    </row>
    <row r="226" spans="1:10">
      <c r="A226" s="1">
        <v>44079</v>
      </c>
      <c r="B226">
        <v>60823</v>
      </c>
      <c r="D226">
        <v>5003</v>
      </c>
      <c r="E226">
        <f t="shared" si="17"/>
        <v>27108295</v>
      </c>
      <c r="F226">
        <v>279432</v>
      </c>
      <c r="G226">
        <f t="shared" si="14"/>
        <v>21.766655214864439</v>
      </c>
      <c r="H226">
        <f t="shared" si="16"/>
        <v>1.7904177044862435</v>
      </c>
      <c r="I226">
        <f t="shared" si="15"/>
        <v>8.2255067984150738</v>
      </c>
      <c r="J226">
        <v>2.6637407770871953</v>
      </c>
    </row>
    <row r="227" spans="1:10">
      <c r="A227" s="1">
        <v>44080</v>
      </c>
      <c r="B227">
        <v>60007</v>
      </c>
      <c r="D227">
        <v>4247</v>
      </c>
      <c r="E227">
        <f t="shared" si="17"/>
        <v>27350309</v>
      </c>
      <c r="F227">
        <v>242014</v>
      </c>
      <c r="G227">
        <f t="shared" si="14"/>
        <v>24.794846579123522</v>
      </c>
      <c r="H227">
        <f t="shared" si="16"/>
        <v>1.7548571570239737</v>
      </c>
      <c r="I227">
        <f t="shared" si="15"/>
        <v>7.0775076241105204</v>
      </c>
      <c r="J227">
        <v>2.3581592876973185</v>
      </c>
    </row>
    <row r="228" spans="1:10">
      <c r="A228" s="1">
        <v>44081</v>
      </c>
      <c r="B228">
        <v>60393</v>
      </c>
      <c r="D228">
        <v>3872</v>
      </c>
      <c r="E228">
        <f t="shared" si="17"/>
        <v>27555752</v>
      </c>
      <c r="F228">
        <v>205443</v>
      </c>
      <c r="G228">
        <f t="shared" si="14"/>
        <v>29.396474934653408</v>
      </c>
      <c r="H228">
        <f t="shared" si="16"/>
        <v>1.8847076804758498</v>
      </c>
      <c r="I228">
        <f t="shared" si="15"/>
        <v>6.411339062474128</v>
      </c>
      <c r="J228">
        <v>1.89041217840292</v>
      </c>
    </row>
    <row r="229" spans="1:10">
      <c r="A229" s="1">
        <v>44082</v>
      </c>
      <c r="B229">
        <v>60316</v>
      </c>
      <c r="D229">
        <v>4429</v>
      </c>
      <c r="E229">
        <f t="shared" si="17"/>
        <v>27805672</v>
      </c>
      <c r="F229">
        <v>249920</v>
      </c>
      <c r="G229">
        <f t="shared" si="14"/>
        <v>24.134122919334185</v>
      </c>
      <c r="H229">
        <f t="shared" si="16"/>
        <v>1.7721670934699103</v>
      </c>
      <c r="I229">
        <f t="shared" si="15"/>
        <v>7.3429935672126803</v>
      </c>
      <c r="J229">
        <v>1.600396792593205</v>
      </c>
    </row>
    <row r="230" spans="1:10">
      <c r="A230" s="1">
        <v>44083</v>
      </c>
      <c r="B230">
        <v>60654</v>
      </c>
      <c r="D230">
        <v>6230</v>
      </c>
      <c r="E230">
        <f t="shared" si="17"/>
        <v>28096189</v>
      </c>
      <c r="F230">
        <v>290517</v>
      </c>
      <c r="G230">
        <f t="shared" si="14"/>
        <v>20.877952064767292</v>
      </c>
      <c r="H230">
        <f t="shared" si="16"/>
        <v>2.1444528203168836</v>
      </c>
      <c r="I230">
        <f t="shared" si="15"/>
        <v>10.271375342104395</v>
      </c>
      <c r="J230">
        <v>1.6356693355393388</v>
      </c>
    </row>
    <row r="231" spans="1:10">
      <c r="A231" s="1">
        <v>44084</v>
      </c>
      <c r="B231">
        <v>60797</v>
      </c>
      <c r="D231">
        <v>6021</v>
      </c>
      <c r="E231">
        <f t="shared" si="17"/>
        <v>28401505</v>
      </c>
      <c r="F231">
        <v>305316</v>
      </c>
      <c r="G231">
        <f t="shared" si="14"/>
        <v>19.912811644329153</v>
      </c>
      <c r="H231">
        <f t="shared" si="16"/>
        <v>1.9720551821719137</v>
      </c>
      <c r="I231">
        <f t="shared" si="15"/>
        <v>9.9034491833478633</v>
      </c>
      <c r="J231">
        <v>2.5753805197060013</v>
      </c>
    </row>
    <row r="232" spans="1:10">
      <c r="A232" s="1">
        <v>44085</v>
      </c>
      <c r="B232">
        <v>60973</v>
      </c>
      <c r="D232">
        <v>5792</v>
      </c>
      <c r="E232">
        <f t="shared" si="17"/>
        <v>28720515</v>
      </c>
      <c r="F232">
        <v>319010</v>
      </c>
      <c r="G232">
        <f t="shared" si="14"/>
        <v>19.11319394376352</v>
      </c>
      <c r="H232">
        <f t="shared" si="16"/>
        <v>1.8156170652957588</v>
      </c>
      <c r="I232">
        <f t="shared" si="15"/>
        <v>9.4992865694651734</v>
      </c>
      <c r="J232">
        <v>2.492713542874176</v>
      </c>
    </row>
    <row r="233" spans="1:10">
      <c r="A233" s="1">
        <v>44086</v>
      </c>
      <c r="B233">
        <v>60959</v>
      </c>
      <c r="D233">
        <v>5116</v>
      </c>
      <c r="E233">
        <f t="shared" si="17"/>
        <v>29013110</v>
      </c>
      <c r="F233">
        <v>292595</v>
      </c>
      <c r="G233">
        <f t="shared" si="14"/>
        <v>20.83391718928895</v>
      </c>
      <c r="H233">
        <f t="shared" si="16"/>
        <v>1.7484919427878125</v>
      </c>
      <c r="I233">
        <f t="shared" si="15"/>
        <v>8.392526124116209</v>
      </c>
      <c r="J233">
        <v>2.533439476515821</v>
      </c>
    </row>
    <row r="234" spans="1:10">
      <c r="A234" s="1">
        <v>44087</v>
      </c>
      <c r="B234">
        <v>60743</v>
      </c>
      <c r="D234">
        <v>4002</v>
      </c>
      <c r="E234">
        <f t="shared" si="17"/>
        <v>29268007</v>
      </c>
      <c r="F234">
        <v>254897</v>
      </c>
      <c r="G234">
        <f t="shared" si="14"/>
        <v>23.830409930285565</v>
      </c>
      <c r="H234">
        <f t="shared" si="16"/>
        <v>1.5700459401248348</v>
      </c>
      <c r="I234">
        <f t="shared" si="15"/>
        <v>6.5884134797425213</v>
      </c>
      <c r="J234">
        <v>2.3086017526601266</v>
      </c>
    </row>
    <row r="235" spans="1:10">
      <c r="A235" s="1">
        <v>44088</v>
      </c>
      <c r="B235">
        <v>60769</v>
      </c>
      <c r="D235">
        <v>4264</v>
      </c>
      <c r="E235">
        <f t="shared" si="17"/>
        <v>29518989</v>
      </c>
      <c r="F235">
        <v>250982</v>
      </c>
      <c r="G235">
        <f t="shared" si="14"/>
        <v>24.212493326214631</v>
      </c>
      <c r="H235">
        <f t="shared" si="16"/>
        <v>1.6989266162513645</v>
      </c>
      <c r="I235">
        <f t="shared" si="15"/>
        <v>7.016735506590531</v>
      </c>
      <c r="J235">
        <v>1.6038537375162309</v>
      </c>
    </row>
    <row r="236" spans="1:10">
      <c r="A236" s="1">
        <v>44089</v>
      </c>
      <c r="B236">
        <v>60972</v>
      </c>
      <c r="D236">
        <v>6000</v>
      </c>
      <c r="E236">
        <f t="shared" si="17"/>
        <v>29801618</v>
      </c>
      <c r="F236">
        <v>282629</v>
      </c>
      <c r="G236">
        <f t="shared" si="14"/>
        <v>21.573157743897475</v>
      </c>
      <c r="H236">
        <f t="shared" si="16"/>
        <v>2.1229243991239399</v>
      </c>
      <c r="I236">
        <f t="shared" si="15"/>
        <v>9.8405825624876986</v>
      </c>
      <c r="J236">
        <v>1.6236078058067587</v>
      </c>
    </row>
    <row r="237" spans="1:10">
      <c r="A237" s="1">
        <v>44090</v>
      </c>
      <c r="B237">
        <v>61275</v>
      </c>
      <c r="D237">
        <v>6007</v>
      </c>
      <c r="E237">
        <f t="shared" si="17"/>
        <v>30112306</v>
      </c>
      <c r="F237">
        <v>310688</v>
      </c>
      <c r="G237">
        <f t="shared" si="14"/>
        <v>19.722358121330725</v>
      </c>
      <c r="H237">
        <f t="shared" si="16"/>
        <v>1.9334509218251108</v>
      </c>
      <c r="I237">
        <f t="shared" si="15"/>
        <v>9.8033455732354149</v>
      </c>
      <c r="J237">
        <v>2.2751057924193474</v>
      </c>
    </row>
    <row r="238" spans="1:10">
      <c r="A238" s="1">
        <v>44091</v>
      </c>
      <c r="B238">
        <v>61379</v>
      </c>
      <c r="D238">
        <v>5412</v>
      </c>
      <c r="E238">
        <f t="shared" si="17"/>
        <v>30428541</v>
      </c>
      <c r="F238">
        <v>316235</v>
      </c>
      <c r="G238">
        <f t="shared" si="14"/>
        <v>19.409300045851978</v>
      </c>
      <c r="H238">
        <f t="shared" si="16"/>
        <v>1.7113855202618307</v>
      </c>
      <c r="I238">
        <f t="shared" si="15"/>
        <v>8.8173479528829084</v>
      </c>
      <c r="J238">
        <v>2.5103116263325713</v>
      </c>
    </row>
    <row r="239" spans="1:10">
      <c r="A239" s="1">
        <v>44092</v>
      </c>
      <c r="B239">
        <v>61300</v>
      </c>
      <c r="D239">
        <v>5453</v>
      </c>
      <c r="E239">
        <f t="shared" si="17"/>
        <v>30754410</v>
      </c>
      <c r="F239">
        <v>325869</v>
      </c>
      <c r="G239">
        <f t="shared" si="14"/>
        <v>18.811240099549206</v>
      </c>
      <c r="H239">
        <f t="shared" si="16"/>
        <v>1.6733718150545158</v>
      </c>
      <c r="I239">
        <f t="shared" si="15"/>
        <v>8.8955954323001638</v>
      </c>
      <c r="J239">
        <v>1.8046857805966268</v>
      </c>
    </row>
    <row r="240" spans="1:10">
      <c r="A240" s="1">
        <v>44093</v>
      </c>
      <c r="B240">
        <v>61359</v>
      </c>
      <c r="D240">
        <v>5200</v>
      </c>
      <c r="E240">
        <f t="shared" si="17"/>
        <v>31056265</v>
      </c>
      <c r="F240">
        <v>301855</v>
      </c>
      <c r="G240">
        <f t="shared" si="14"/>
        <v>20.327309469778537</v>
      </c>
      <c r="H240">
        <f t="shared" si="16"/>
        <v>1.7226814198870319</v>
      </c>
      <c r="I240">
        <f t="shared" si="15"/>
        <v>8.4747143858276708</v>
      </c>
      <c r="J240">
        <v>2.1825444473795859</v>
      </c>
    </row>
    <row r="241" spans="1:10">
      <c r="A241" s="1">
        <v>44094</v>
      </c>
      <c r="B241">
        <v>61464</v>
      </c>
      <c r="D241">
        <v>3992</v>
      </c>
      <c r="E241">
        <f t="shared" si="17"/>
        <v>31314788</v>
      </c>
      <c r="F241">
        <v>258523</v>
      </c>
      <c r="G241">
        <f t="shared" si="14"/>
        <v>23.77506063290307</v>
      </c>
      <c r="H241">
        <f t="shared" si="16"/>
        <v>1.544156612757859</v>
      </c>
      <c r="I241">
        <f t="shared" si="15"/>
        <v>6.4948587791227386</v>
      </c>
      <c r="J241">
        <v>2.090200176863092</v>
      </c>
    </row>
    <row r="242" spans="1:10">
      <c r="A242" s="1">
        <v>44095</v>
      </c>
      <c r="B242">
        <v>61702</v>
      </c>
      <c r="D242">
        <v>3810</v>
      </c>
      <c r="E242">
        <f t="shared" si="17"/>
        <v>31553548</v>
      </c>
      <c r="F242">
        <v>238760</v>
      </c>
      <c r="G242">
        <f t="shared" si="14"/>
        <v>25.842687217289328</v>
      </c>
      <c r="H242">
        <f t="shared" si="16"/>
        <v>1.5957446808510638</v>
      </c>
      <c r="I242">
        <f t="shared" si="15"/>
        <v>6.1748403617386796</v>
      </c>
      <c r="J242">
        <v>1.4285714285714286</v>
      </c>
    </row>
    <row r="243" spans="1:10">
      <c r="A243" s="1">
        <v>44096</v>
      </c>
      <c r="B243">
        <v>61975</v>
      </c>
      <c r="D243">
        <v>5364</v>
      </c>
      <c r="E243">
        <f t="shared" si="17"/>
        <v>31832486</v>
      </c>
      <c r="F243">
        <v>278938</v>
      </c>
      <c r="G243">
        <f t="shared" si="14"/>
        <v>22.21819902630692</v>
      </c>
      <c r="H243">
        <f t="shared" si="16"/>
        <v>1.9230079802680164</v>
      </c>
      <c r="I243">
        <f t="shared" si="15"/>
        <v>8.6551028640580885</v>
      </c>
      <c r="J243">
        <v>1.3346738456472467</v>
      </c>
    </row>
    <row r="244" spans="1:10">
      <c r="A244" s="1">
        <v>44097</v>
      </c>
      <c r="B244">
        <v>62373</v>
      </c>
      <c r="D244">
        <v>6048</v>
      </c>
      <c r="E244">
        <f t="shared" si="17"/>
        <v>32150466</v>
      </c>
      <c r="F244">
        <v>317980</v>
      </c>
      <c r="G244">
        <f t="shared" si="14"/>
        <v>19.615384615384617</v>
      </c>
      <c r="H244">
        <f t="shared" si="16"/>
        <v>1.90200641549783</v>
      </c>
      <c r="I244">
        <f t="shared" si="15"/>
        <v>9.6965032946948195</v>
      </c>
      <c r="J244">
        <v>1.8956542021395024</v>
      </c>
    </row>
    <row r="245" spans="1:10">
      <c r="A245" s="1">
        <v>44098</v>
      </c>
      <c r="B245">
        <v>63374</v>
      </c>
      <c r="D245">
        <v>5558</v>
      </c>
      <c r="E245">
        <f t="shared" si="17"/>
        <v>32467515</v>
      </c>
      <c r="F245">
        <v>317049</v>
      </c>
      <c r="G245">
        <f t="shared" si="14"/>
        <v>19.988708369999589</v>
      </c>
      <c r="H245">
        <f t="shared" si="16"/>
        <v>1.7530413279966188</v>
      </c>
      <c r="I245">
        <f t="shared" si="15"/>
        <v>8.7701581090036917</v>
      </c>
      <c r="J245">
        <v>2.4170150184233452</v>
      </c>
    </row>
    <row r="246" spans="1:10">
      <c r="A246" s="1">
        <v>44099</v>
      </c>
      <c r="B246">
        <v>63762</v>
      </c>
      <c r="D246">
        <v>5462</v>
      </c>
      <c r="E246">
        <f t="shared" si="17"/>
        <v>32794817</v>
      </c>
      <c r="F246">
        <v>327302</v>
      </c>
      <c r="G246">
        <f t="shared" si="14"/>
        <v>19.48109085798437</v>
      </c>
      <c r="H246">
        <f t="shared" si="16"/>
        <v>1.6687951799866789</v>
      </c>
      <c r="I246">
        <f t="shared" si="15"/>
        <v>8.5662306703051971</v>
      </c>
      <c r="J246">
        <v>2.2362417619557258</v>
      </c>
    </row>
    <row r="247" spans="1:10">
      <c r="A247" s="1">
        <v>44100</v>
      </c>
      <c r="B247">
        <v>65345</v>
      </c>
      <c r="D247">
        <v>5101</v>
      </c>
      <c r="E247">
        <f t="shared" si="17"/>
        <v>33099621</v>
      </c>
      <c r="F247">
        <v>304804</v>
      </c>
      <c r="G247">
        <f t="shared" si="14"/>
        <v>21.438366950564951</v>
      </c>
      <c r="H247">
        <f t="shared" si="16"/>
        <v>1.6735344680516004</v>
      </c>
      <c r="I247">
        <f t="shared" si="15"/>
        <v>7.8062590863876347</v>
      </c>
      <c r="J247">
        <v>2.2934739706240501</v>
      </c>
    </row>
    <row r="248" spans="1:10">
      <c r="A248" s="1">
        <v>44101</v>
      </c>
      <c r="B248">
        <v>65335</v>
      </c>
      <c r="D248">
        <v>3795</v>
      </c>
      <c r="E248">
        <f t="shared" si="17"/>
        <v>33361456</v>
      </c>
      <c r="F248">
        <v>261835</v>
      </c>
      <c r="G248">
        <f t="shared" si="14"/>
        <v>24.952737410964922</v>
      </c>
      <c r="H248">
        <f t="shared" si="16"/>
        <v>1.4493860637424332</v>
      </c>
      <c r="I248">
        <f t="shared" si="15"/>
        <v>5.8085252927221243</v>
      </c>
      <c r="J248">
        <v>2.2118636718411238</v>
      </c>
    </row>
    <row r="249" spans="1:10">
      <c r="A249" s="1">
        <v>44102</v>
      </c>
      <c r="B249">
        <v>65393</v>
      </c>
      <c r="D249">
        <v>3536</v>
      </c>
      <c r="E249">
        <f t="shared" si="17"/>
        <v>33600009</v>
      </c>
      <c r="F249">
        <v>238553</v>
      </c>
      <c r="G249">
        <f t="shared" si="14"/>
        <v>27.412357002427132</v>
      </c>
      <c r="H249">
        <f t="shared" si="16"/>
        <v>1.4822701873378243</v>
      </c>
      <c r="I249">
        <f t="shared" si="15"/>
        <v>5.4073065924487329</v>
      </c>
      <c r="J249">
        <v>1.5596616828729009</v>
      </c>
    </row>
    <row r="250" spans="1:10">
      <c r="A250" s="1">
        <v>44103</v>
      </c>
      <c r="B250">
        <v>65649</v>
      </c>
      <c r="D250">
        <v>5498</v>
      </c>
      <c r="E250">
        <f t="shared" si="17"/>
        <v>33891696</v>
      </c>
      <c r="F250">
        <v>291687</v>
      </c>
      <c r="G250">
        <f t="shared" si="14"/>
        <v>22.506659535735224</v>
      </c>
      <c r="H250">
        <f t="shared" si="16"/>
        <v>1.8848971671689174</v>
      </c>
      <c r="I250">
        <f t="shared" si="15"/>
        <v>8.3748419625584543</v>
      </c>
      <c r="J250">
        <v>1.3194768363900964</v>
      </c>
    </row>
    <row r="251" spans="1:10">
      <c r="A251" s="1">
        <v>44104</v>
      </c>
      <c r="B251">
        <v>66002</v>
      </c>
      <c r="D251">
        <v>5836</v>
      </c>
      <c r="E251">
        <f t="shared" si="17"/>
        <v>34210542</v>
      </c>
      <c r="F251">
        <v>318846</v>
      </c>
      <c r="G251">
        <f t="shared" si="14"/>
        <v>20.700275368046015</v>
      </c>
      <c r="H251">
        <f t="shared" si="16"/>
        <v>1.8303507022198804</v>
      </c>
      <c r="I251">
        <f t="shared" si="15"/>
        <v>8.8421562982939914</v>
      </c>
      <c r="J251">
        <v>1.9339406943613915</v>
      </c>
    </row>
    <row r="252" spans="1:10">
      <c r="A252" s="1">
        <v>44105</v>
      </c>
      <c r="B252">
        <v>66066</v>
      </c>
      <c r="D252">
        <v>5623</v>
      </c>
      <c r="E252">
        <f t="shared" si="17"/>
        <v>34536511</v>
      </c>
      <c r="F252">
        <v>325969</v>
      </c>
      <c r="G252">
        <f t="shared" si="14"/>
        <v>20.267571456181415</v>
      </c>
      <c r="H252">
        <f t="shared" si="16"/>
        <v>1.7250106605229332</v>
      </c>
      <c r="I252">
        <f t="shared" si="15"/>
        <v>8.5111857839130565</v>
      </c>
      <c r="J252">
        <v>2.4117297011372654</v>
      </c>
    </row>
    <row r="253" spans="1:10">
      <c r="A253" s="1">
        <v>44106</v>
      </c>
      <c r="B253">
        <v>66224</v>
      </c>
      <c r="D253">
        <v>5622</v>
      </c>
      <c r="E253">
        <f t="shared" si="17"/>
        <v>34866505</v>
      </c>
      <c r="F253">
        <v>329994</v>
      </c>
      <c r="G253">
        <f t="shared" si="14"/>
        <v>20.068243665036334</v>
      </c>
      <c r="H253">
        <f t="shared" si="16"/>
        <v>1.703667339406171</v>
      </c>
      <c r="I253">
        <f t="shared" si="15"/>
        <v>8.4893694129016666</v>
      </c>
      <c r="J253">
        <v>2.4753259788168798</v>
      </c>
    </row>
    <row r="254" spans="1:10">
      <c r="A254" s="1">
        <v>44107</v>
      </c>
      <c r="B254">
        <v>66269</v>
      </c>
      <c r="D254">
        <v>4874</v>
      </c>
      <c r="E254">
        <f t="shared" si="17"/>
        <v>35172075</v>
      </c>
      <c r="F254">
        <v>305570</v>
      </c>
      <c r="G254">
        <f t="shared" si="14"/>
        <v>21.687011159472462</v>
      </c>
      <c r="H254">
        <f t="shared" si="16"/>
        <v>1.5950518702752234</v>
      </c>
      <c r="I254">
        <f t="shared" si="15"/>
        <v>7.3548718103487305</v>
      </c>
      <c r="J254">
        <v>2.4373748146606666</v>
      </c>
    </row>
    <row r="255" spans="1:10">
      <c r="A255" s="1">
        <v>44108</v>
      </c>
      <c r="B255">
        <v>66416</v>
      </c>
      <c r="D255">
        <v>4123</v>
      </c>
      <c r="E255">
        <f t="shared" si="17"/>
        <v>35429872</v>
      </c>
      <c r="F255">
        <v>257797</v>
      </c>
      <c r="G255">
        <f t="shared" si="14"/>
        <v>25.762906472922495</v>
      </c>
      <c r="H255">
        <f t="shared" si="16"/>
        <v>1.5993203955049904</v>
      </c>
      <c r="I255">
        <f t="shared" si="15"/>
        <v>6.207841483979764</v>
      </c>
      <c r="J255">
        <v>2.121039370215803</v>
      </c>
    </row>
    <row r="256" spans="1:10">
      <c r="A256" s="1">
        <v>44109</v>
      </c>
      <c r="B256">
        <v>66878</v>
      </c>
      <c r="D256">
        <v>4270</v>
      </c>
      <c r="E256">
        <f t="shared" si="17"/>
        <v>35703459</v>
      </c>
      <c r="F256">
        <v>273587</v>
      </c>
      <c r="G256">
        <f t="shared" si="14"/>
        <v>24.444874939233223</v>
      </c>
      <c r="H256">
        <f t="shared" si="16"/>
        <v>1.5607466729047799</v>
      </c>
      <c r="I256">
        <f t="shared" si="15"/>
        <v>6.3847603098178771</v>
      </c>
      <c r="J256">
        <v>1.6449166370770514</v>
      </c>
    </row>
    <row r="257" spans="1:10">
      <c r="A257" s="1">
        <v>44110</v>
      </c>
      <c r="B257">
        <v>67775</v>
      </c>
      <c r="D257">
        <v>5576</v>
      </c>
      <c r="E257">
        <f t="shared" si="17"/>
        <v>36016583</v>
      </c>
      <c r="F257">
        <v>313124</v>
      </c>
      <c r="G257">
        <f t="shared" si="14"/>
        <v>21.644779703887277</v>
      </c>
      <c r="H257">
        <f t="shared" si="16"/>
        <v>1.780764170105134</v>
      </c>
      <c r="I257">
        <f t="shared" si="15"/>
        <v>8.2272224271486536</v>
      </c>
      <c r="J257">
        <v>1.5535577199448432</v>
      </c>
    </row>
    <row r="258" spans="1:10">
      <c r="A258" s="1">
        <v>44111</v>
      </c>
      <c r="B258">
        <v>67413</v>
      </c>
      <c r="D258">
        <v>5938</v>
      </c>
      <c r="E258">
        <f t="shared" si="17"/>
        <v>36367310</v>
      </c>
      <c r="F258">
        <v>350727</v>
      </c>
      <c r="G258">
        <f t="shared" si="14"/>
        <v>19.220932520165256</v>
      </c>
      <c r="H258">
        <f t="shared" si="16"/>
        <v>1.6930547120695014</v>
      </c>
      <c r="I258">
        <f t="shared" si="15"/>
        <v>8.8083900731312958</v>
      </c>
      <c r="J258">
        <v>1.9796988557084987</v>
      </c>
    </row>
    <row r="259" spans="1:10">
      <c r="A259" s="1">
        <v>44112</v>
      </c>
      <c r="B259">
        <v>67817</v>
      </c>
      <c r="D259">
        <v>6431</v>
      </c>
      <c r="E259">
        <f t="shared" si="17"/>
        <v>36724388</v>
      </c>
      <c r="F259">
        <v>357078</v>
      </c>
      <c r="G259">
        <f t="shared" si="14"/>
        <v>18.992208985151702</v>
      </c>
      <c r="H259">
        <f t="shared" si="16"/>
        <v>1.8010070628826196</v>
      </c>
      <c r="I259">
        <f t="shared" si="15"/>
        <v>9.4828730259374492</v>
      </c>
      <c r="J259">
        <v>2.4871204188481677</v>
      </c>
    </row>
    <row r="260" spans="1:10">
      <c r="A260" s="1">
        <v>44113</v>
      </c>
      <c r="B260">
        <v>68431</v>
      </c>
      <c r="D260">
        <v>5894</v>
      </c>
      <c r="E260">
        <f t="shared" si="17"/>
        <v>37091530</v>
      </c>
      <c r="F260">
        <v>367142</v>
      </c>
      <c r="G260">
        <f t="shared" ref="G260:G297" si="18">100*B260/F260</f>
        <v>18.638837289114292</v>
      </c>
      <c r="H260">
        <f t="shared" si="16"/>
        <v>1.6053733977589053</v>
      </c>
      <c r="I260">
        <f t="shared" ref="I260:I297" si="19">100*D260/B260</f>
        <v>8.613055486548495</v>
      </c>
      <c r="J260">
        <v>2.555178099608638</v>
      </c>
    </row>
    <row r="261" spans="1:10">
      <c r="A261" s="1">
        <v>44114</v>
      </c>
      <c r="B261">
        <v>68613</v>
      </c>
      <c r="D261">
        <v>5267</v>
      </c>
      <c r="E261">
        <f t="shared" si="17"/>
        <v>37462240</v>
      </c>
      <c r="F261">
        <v>370710</v>
      </c>
      <c r="G261">
        <f t="shared" si="18"/>
        <v>18.508537670955732</v>
      </c>
      <c r="H261">
        <f t="shared" si="16"/>
        <v>1.4207871381942758</v>
      </c>
      <c r="I261">
        <f t="shared" si="19"/>
        <v>7.6763878565286463</v>
      </c>
      <c r="J261">
        <v>2.6829690188545259</v>
      </c>
    </row>
    <row r="262" spans="1:10">
      <c r="A262" s="1">
        <v>44115</v>
      </c>
      <c r="B262">
        <v>68862</v>
      </c>
      <c r="D262">
        <v>3974</v>
      </c>
      <c r="E262">
        <f t="shared" si="17"/>
        <v>37752317</v>
      </c>
      <c r="F262">
        <v>290077</v>
      </c>
      <c r="G262">
        <f t="shared" si="18"/>
        <v>23.739214070746733</v>
      </c>
      <c r="H262">
        <f t="shared" si="16"/>
        <v>1.369981073990699</v>
      </c>
      <c r="I262">
        <f t="shared" si="19"/>
        <v>5.7709622142836396</v>
      </c>
      <c r="J262">
        <v>2.2108979175499206</v>
      </c>
    </row>
    <row r="263" spans="1:10">
      <c r="A263" s="1">
        <v>44116</v>
      </c>
      <c r="B263">
        <v>69081</v>
      </c>
      <c r="D263">
        <v>3782</v>
      </c>
      <c r="E263">
        <f t="shared" si="17"/>
        <v>38030077</v>
      </c>
      <c r="F263">
        <v>277760</v>
      </c>
      <c r="G263">
        <f t="shared" si="18"/>
        <v>24.870751728110598</v>
      </c>
      <c r="H263">
        <f t="shared" si="16"/>
        <v>1.3616071428571428</v>
      </c>
      <c r="I263">
        <f t="shared" si="19"/>
        <v>5.4747325603277313</v>
      </c>
      <c r="J263">
        <v>1.5799559488879877</v>
      </c>
    </row>
    <row r="264" spans="1:10">
      <c r="A264" s="1">
        <v>44117</v>
      </c>
      <c r="B264">
        <v>69974</v>
      </c>
      <c r="D264">
        <v>5002</v>
      </c>
      <c r="E264">
        <f t="shared" si="17"/>
        <v>38351818</v>
      </c>
      <c r="F264">
        <v>321741</v>
      </c>
      <c r="G264">
        <f t="shared" si="18"/>
        <v>21.748549298970289</v>
      </c>
      <c r="H264">
        <f t="shared" ref="H264:H297" si="20">100*D264/F264</f>
        <v>1.5546666418019464</v>
      </c>
      <c r="I264">
        <f t="shared" si="19"/>
        <v>7.1483693943464717</v>
      </c>
    </row>
    <row r="265" spans="1:10">
      <c r="A265" s="1">
        <v>44118</v>
      </c>
      <c r="B265">
        <v>70141</v>
      </c>
      <c r="D265">
        <v>6101</v>
      </c>
      <c r="E265">
        <f t="shared" si="17"/>
        <v>38738552</v>
      </c>
      <c r="F265">
        <v>386734</v>
      </c>
      <c r="G265">
        <f t="shared" si="18"/>
        <v>18.136755496025692</v>
      </c>
      <c r="H265">
        <f t="shared" si="20"/>
        <v>1.5775701127907036</v>
      </c>
      <c r="I265">
        <f t="shared" si="19"/>
        <v>8.6981936385281085</v>
      </c>
      <c r="J265">
        <v>0.56798761827870914</v>
      </c>
    </row>
    <row r="266" spans="1:10">
      <c r="A266" s="1">
        <v>44119</v>
      </c>
      <c r="B266">
        <v>70888</v>
      </c>
      <c r="D266">
        <v>6119</v>
      </c>
      <c r="E266">
        <f t="shared" si="17"/>
        <v>39141586</v>
      </c>
      <c r="F266">
        <v>403034</v>
      </c>
      <c r="G266">
        <f t="shared" si="18"/>
        <v>17.588590540748424</v>
      </c>
      <c r="H266">
        <f t="shared" si="20"/>
        <v>1.5182341936412314</v>
      </c>
      <c r="I266">
        <f t="shared" si="19"/>
        <v>8.6319264191400524</v>
      </c>
      <c r="J266">
        <v>2.4196107048241511</v>
      </c>
    </row>
    <row r="267" spans="1:10">
      <c r="A267" s="1">
        <v>44120</v>
      </c>
      <c r="B267">
        <v>71434</v>
      </c>
      <c r="D267">
        <v>6226</v>
      </c>
      <c r="E267">
        <f t="shared" si="17"/>
        <v>39561420</v>
      </c>
      <c r="F267">
        <v>419834</v>
      </c>
      <c r="G267">
        <f t="shared" si="18"/>
        <v>17.014820143199454</v>
      </c>
      <c r="H267">
        <f t="shared" si="20"/>
        <v>1.4829670774639501</v>
      </c>
      <c r="I267">
        <f t="shared" si="19"/>
        <v>8.7157376039421006</v>
      </c>
      <c r="J267">
        <v>2.1771616842314998</v>
      </c>
    </row>
    <row r="268" spans="1:10">
      <c r="A268" s="1">
        <v>44121</v>
      </c>
      <c r="B268">
        <v>71933</v>
      </c>
      <c r="D268">
        <v>5720</v>
      </c>
      <c r="E268">
        <f t="shared" si="17"/>
        <v>39953727</v>
      </c>
      <c r="F268">
        <v>392307</v>
      </c>
      <c r="G268">
        <f t="shared" si="18"/>
        <v>18.335895102559984</v>
      </c>
      <c r="H268">
        <f t="shared" si="20"/>
        <v>1.4580417887011958</v>
      </c>
      <c r="I268">
        <f t="shared" si="19"/>
        <v>7.9518440771273271</v>
      </c>
      <c r="J268">
        <v>2.6548408417372023</v>
      </c>
    </row>
    <row r="269" spans="1:10">
      <c r="A269" s="1">
        <v>44122</v>
      </c>
      <c r="B269">
        <v>71975</v>
      </c>
      <c r="D269">
        <v>4110</v>
      </c>
      <c r="E269">
        <f t="shared" si="17"/>
        <v>40299336</v>
      </c>
      <c r="F269">
        <v>345609</v>
      </c>
      <c r="G269">
        <f t="shared" si="18"/>
        <v>20.825557204818161</v>
      </c>
      <c r="H269">
        <f t="shared" si="20"/>
        <v>1.189205142227199</v>
      </c>
      <c r="I269">
        <f t="shared" si="19"/>
        <v>5.7103160819729073</v>
      </c>
      <c r="J269">
        <v>2.489565153051676</v>
      </c>
    </row>
    <row r="270" spans="1:10">
      <c r="A270" s="1">
        <v>44123</v>
      </c>
      <c r="B270">
        <v>72710</v>
      </c>
      <c r="D270">
        <v>4440</v>
      </c>
      <c r="E270">
        <f t="shared" si="17"/>
        <v>40648388</v>
      </c>
      <c r="F270">
        <v>349052</v>
      </c>
      <c r="G270">
        <f t="shared" si="18"/>
        <v>20.830707172570275</v>
      </c>
      <c r="H270">
        <f t="shared" si="20"/>
        <v>1.272016776869922</v>
      </c>
      <c r="I270">
        <f t="shared" si="19"/>
        <v>6.106450281941961</v>
      </c>
      <c r="J270">
        <v>1.689640571106735</v>
      </c>
    </row>
    <row r="271" spans="1:10">
      <c r="A271" s="1">
        <v>44124</v>
      </c>
      <c r="B271">
        <v>77014</v>
      </c>
      <c r="D271">
        <v>6190</v>
      </c>
      <c r="E271">
        <f t="shared" si="17"/>
        <v>41040367</v>
      </c>
      <c r="F271">
        <v>391979</v>
      </c>
      <c r="G271">
        <f t="shared" si="18"/>
        <v>19.647481115059737</v>
      </c>
      <c r="H271">
        <f t="shared" si="20"/>
        <v>1.5791662308439993</v>
      </c>
      <c r="I271">
        <f t="shared" si="19"/>
        <v>8.037499675383696</v>
      </c>
      <c r="J271">
        <v>1.6366370794137595</v>
      </c>
    </row>
    <row r="272" spans="1:10">
      <c r="A272" s="1">
        <v>44125</v>
      </c>
      <c r="B272">
        <v>74109</v>
      </c>
      <c r="D272">
        <v>6856</v>
      </c>
      <c r="E272">
        <f t="shared" si="17"/>
        <v>41485055</v>
      </c>
      <c r="F272">
        <v>444688</v>
      </c>
      <c r="G272">
        <f t="shared" si="18"/>
        <v>16.66539236498399</v>
      </c>
      <c r="H272">
        <f t="shared" si="20"/>
        <v>1.5417551181952289</v>
      </c>
      <c r="I272">
        <f t="shared" si="19"/>
        <v>9.2512380412635444</v>
      </c>
      <c r="J272">
        <v>2.1441833397993681</v>
      </c>
    </row>
    <row r="273" spans="1:10">
      <c r="A273" s="1">
        <v>44126</v>
      </c>
      <c r="B273">
        <v>75052</v>
      </c>
      <c r="D273">
        <v>6502</v>
      </c>
      <c r="E273">
        <f t="shared" si="17"/>
        <v>41965307</v>
      </c>
      <c r="F273">
        <v>480252</v>
      </c>
      <c r="G273">
        <f t="shared" si="18"/>
        <v>15.62762882819853</v>
      </c>
      <c r="H273">
        <f t="shared" si="20"/>
        <v>1.3538725502444551</v>
      </c>
      <c r="I273">
        <f t="shared" si="19"/>
        <v>8.6633267601129891</v>
      </c>
      <c r="J273">
        <v>2.5347530316474414</v>
      </c>
    </row>
    <row r="274" spans="1:10">
      <c r="A274" s="1">
        <v>44127</v>
      </c>
      <c r="B274">
        <v>76330</v>
      </c>
      <c r="D274">
        <v>6555</v>
      </c>
      <c r="E274">
        <f t="shared" si="17"/>
        <v>42460161</v>
      </c>
      <c r="F274">
        <v>494854</v>
      </c>
      <c r="G274">
        <f t="shared" si="18"/>
        <v>15.424751542879314</v>
      </c>
      <c r="H274">
        <f t="shared" si="20"/>
        <v>1.3246331241133749</v>
      </c>
      <c r="I274">
        <f t="shared" si="19"/>
        <v>8.5877112537665408</v>
      </c>
      <c r="J274">
        <v>2.6447235690345252</v>
      </c>
    </row>
    <row r="275" spans="1:10">
      <c r="A275" s="1">
        <v>44128</v>
      </c>
      <c r="B275">
        <v>77210</v>
      </c>
      <c r="D275">
        <v>5747</v>
      </c>
      <c r="E275">
        <f t="shared" si="17"/>
        <v>42933167</v>
      </c>
      <c r="F275">
        <v>473006</v>
      </c>
      <c r="G275">
        <f t="shared" si="18"/>
        <v>16.323260170061268</v>
      </c>
      <c r="H275">
        <f t="shared" si="20"/>
        <v>1.2149951586237806</v>
      </c>
      <c r="I275">
        <f t="shared" si="19"/>
        <v>7.4433363553943792</v>
      </c>
      <c r="J275">
        <v>2.6569656681934255</v>
      </c>
    </row>
    <row r="276" spans="1:10">
      <c r="A276" s="1">
        <v>44129</v>
      </c>
      <c r="B276">
        <v>77737</v>
      </c>
      <c r="D276">
        <v>4659</v>
      </c>
      <c r="E276">
        <f t="shared" si="17"/>
        <v>43359473</v>
      </c>
      <c r="F276">
        <v>426306</v>
      </c>
      <c r="G276">
        <f t="shared" si="18"/>
        <v>18.235023668444732</v>
      </c>
      <c r="H276">
        <f t="shared" si="20"/>
        <v>1.0928769475447213</v>
      </c>
      <c r="I276">
        <f t="shared" si="19"/>
        <v>5.9932850508766737</v>
      </c>
      <c r="J276">
        <v>2.3406222381512873</v>
      </c>
    </row>
    <row r="277" spans="1:10">
      <c r="A277" s="1">
        <v>44130</v>
      </c>
      <c r="B277">
        <v>79053</v>
      </c>
      <c r="D277">
        <v>5113</v>
      </c>
      <c r="E277">
        <f t="shared" ref="E277:E297" si="21">E276+F277</f>
        <v>43776384</v>
      </c>
      <c r="F277">
        <v>416911</v>
      </c>
      <c r="G277">
        <f t="shared" si="18"/>
        <v>18.961600917222142</v>
      </c>
      <c r="H277">
        <f t="shared" si="20"/>
        <v>1.2264008385482752</v>
      </c>
      <c r="I277">
        <f t="shared" si="19"/>
        <v>6.4678127332296054</v>
      </c>
      <c r="J277">
        <v>1.6471628071415945</v>
      </c>
    </row>
    <row r="278" spans="1:10">
      <c r="A278" s="1">
        <v>44131</v>
      </c>
      <c r="B278">
        <v>79907</v>
      </c>
      <c r="D278">
        <v>7055</v>
      </c>
      <c r="E278">
        <f t="shared" si="21"/>
        <v>44243825</v>
      </c>
      <c r="F278">
        <v>467441</v>
      </c>
      <c r="G278">
        <f t="shared" si="18"/>
        <v>17.094563805913474</v>
      </c>
      <c r="H278">
        <f t="shared" si="20"/>
        <v>1.509281385244341</v>
      </c>
      <c r="I278">
        <f t="shared" si="19"/>
        <v>8.8290137284593335</v>
      </c>
      <c r="J278">
        <v>1.8885556409195674</v>
      </c>
    </row>
    <row r="279" spans="1:10">
      <c r="A279" s="1">
        <v>44132</v>
      </c>
      <c r="B279">
        <v>81180</v>
      </c>
      <c r="D279">
        <v>7167</v>
      </c>
      <c r="E279">
        <f t="shared" si="21"/>
        <v>44754138</v>
      </c>
      <c r="F279">
        <v>510313</v>
      </c>
      <c r="G279">
        <f t="shared" si="18"/>
        <v>15.907883984926897</v>
      </c>
      <c r="H279">
        <f t="shared" si="20"/>
        <v>1.4044321818178256</v>
      </c>
      <c r="I279">
        <f t="shared" si="19"/>
        <v>8.8285291943828526</v>
      </c>
      <c r="J279">
        <v>2.5775173265427656</v>
      </c>
    </row>
    <row r="280" spans="1:10">
      <c r="A280" s="1">
        <v>44133</v>
      </c>
      <c r="B280">
        <v>82231</v>
      </c>
      <c r="D280">
        <v>7170</v>
      </c>
      <c r="E280">
        <f t="shared" si="21"/>
        <v>45300457</v>
      </c>
      <c r="F280">
        <v>546319</v>
      </c>
      <c r="G280">
        <f t="shared" si="18"/>
        <v>15.051828693492263</v>
      </c>
      <c r="H280">
        <f t="shared" si="20"/>
        <v>1.3124200329843918</v>
      </c>
      <c r="I280">
        <f t="shared" si="19"/>
        <v>8.7193394218725295</v>
      </c>
      <c r="J280">
        <v>2.6506059743112753</v>
      </c>
    </row>
    <row r="281" spans="1:10">
      <c r="A281" s="1">
        <v>44134</v>
      </c>
      <c r="B281">
        <v>83362</v>
      </c>
      <c r="D281">
        <v>7521</v>
      </c>
      <c r="E281">
        <f t="shared" si="21"/>
        <v>45873999</v>
      </c>
      <c r="F281">
        <v>573542</v>
      </c>
      <c r="G281">
        <f t="shared" si="18"/>
        <v>14.5345938048129</v>
      </c>
      <c r="H281">
        <f t="shared" si="20"/>
        <v>1.3113250642498719</v>
      </c>
      <c r="I281">
        <f t="shared" si="19"/>
        <v>9.0220963988387997</v>
      </c>
      <c r="J281">
        <v>2.7197517704939176</v>
      </c>
    </row>
    <row r="282" spans="1:10">
      <c r="A282" s="1">
        <v>44135</v>
      </c>
      <c r="B282">
        <v>84228</v>
      </c>
      <c r="D282">
        <v>6664</v>
      </c>
      <c r="E282">
        <f t="shared" si="21"/>
        <v>46370830</v>
      </c>
      <c r="F282">
        <v>496831</v>
      </c>
      <c r="G282">
        <f t="shared" si="18"/>
        <v>16.953048420891612</v>
      </c>
      <c r="H282">
        <f t="shared" si="20"/>
        <v>1.3413011667951475</v>
      </c>
      <c r="I282">
        <f t="shared" si="19"/>
        <v>7.9118582894049485</v>
      </c>
      <c r="J282">
        <v>3.0561244392432223</v>
      </c>
    </row>
    <row r="283" spans="1:10">
      <c r="A283" s="1">
        <v>44136</v>
      </c>
      <c r="B283">
        <v>85253</v>
      </c>
      <c r="D283">
        <v>5480</v>
      </c>
      <c r="E283">
        <f t="shared" si="21"/>
        <v>46832803</v>
      </c>
      <c r="F283">
        <v>461973</v>
      </c>
      <c r="G283">
        <f t="shared" si="18"/>
        <v>18.454108789907636</v>
      </c>
      <c r="H283">
        <f t="shared" si="20"/>
        <v>1.1862165104887081</v>
      </c>
      <c r="I283">
        <f t="shared" si="19"/>
        <v>6.4279262899839305</v>
      </c>
      <c r="J283">
        <v>2.4637590071021624</v>
      </c>
    </row>
    <row r="284" spans="1:10">
      <c r="A284" s="1">
        <v>44137</v>
      </c>
      <c r="B284">
        <v>86536</v>
      </c>
      <c r="D284">
        <v>5761</v>
      </c>
      <c r="E284">
        <f t="shared" si="21"/>
        <v>47309803</v>
      </c>
      <c r="F284">
        <v>477000</v>
      </c>
      <c r="G284">
        <f t="shared" si="18"/>
        <v>18.141719077568133</v>
      </c>
      <c r="H284">
        <f t="shared" si="20"/>
        <v>1.2077568134171908</v>
      </c>
      <c r="I284">
        <f t="shared" si="19"/>
        <v>6.6573449200332808</v>
      </c>
      <c r="J284">
        <v>1.9557249565493589</v>
      </c>
    </row>
    <row r="285" spans="1:10">
      <c r="A285" s="1">
        <v>44138</v>
      </c>
      <c r="B285">
        <v>88125</v>
      </c>
      <c r="D285">
        <v>8250</v>
      </c>
      <c r="E285">
        <f t="shared" si="21"/>
        <v>47803031</v>
      </c>
      <c r="F285">
        <v>493228</v>
      </c>
      <c r="G285">
        <f t="shared" si="18"/>
        <v>17.866990519597426</v>
      </c>
      <c r="H285">
        <f t="shared" si="20"/>
        <v>1.6726544316218868</v>
      </c>
      <c r="I285">
        <f t="shared" si="19"/>
        <v>9.3617021276595747</v>
      </c>
      <c r="J285">
        <v>1.9617123866081887</v>
      </c>
    </row>
    <row r="286" spans="1:10">
      <c r="A286" s="1">
        <v>44139</v>
      </c>
      <c r="B286">
        <v>89294</v>
      </c>
      <c r="D286">
        <v>9182</v>
      </c>
      <c r="E286">
        <f t="shared" si="21"/>
        <v>48375971</v>
      </c>
      <c r="F286">
        <v>572940</v>
      </c>
      <c r="G286">
        <f t="shared" si="18"/>
        <v>15.585227074388243</v>
      </c>
      <c r="H286">
        <f t="shared" si="20"/>
        <v>1.6026110936572766</v>
      </c>
      <c r="I286">
        <f t="shared" si="19"/>
        <v>10.282885748202567</v>
      </c>
      <c r="J286">
        <v>2.6399831041081336</v>
      </c>
    </row>
    <row r="287" spans="1:10">
      <c r="A287" s="1">
        <v>44140</v>
      </c>
      <c r="B287">
        <v>90059</v>
      </c>
      <c r="D287">
        <v>8869</v>
      </c>
      <c r="E287">
        <f t="shared" si="21"/>
        <v>48994181</v>
      </c>
      <c r="F287">
        <v>618210</v>
      </c>
      <c r="G287">
        <f t="shared" si="18"/>
        <v>14.56770353116255</v>
      </c>
      <c r="H287">
        <f t="shared" si="20"/>
        <v>1.4346257744132254</v>
      </c>
      <c r="I287">
        <f t="shared" si="19"/>
        <v>9.8479885408454457</v>
      </c>
      <c r="J287">
        <v>2.9309524797543389</v>
      </c>
    </row>
    <row r="288" spans="1:10">
      <c r="A288" s="1">
        <v>44141</v>
      </c>
      <c r="B288">
        <v>90831</v>
      </c>
      <c r="D288">
        <v>9260</v>
      </c>
      <c r="E288">
        <f t="shared" si="21"/>
        <v>49620817</v>
      </c>
      <c r="F288">
        <v>626636</v>
      </c>
      <c r="G288">
        <f t="shared" si="18"/>
        <v>14.495017841298617</v>
      </c>
      <c r="H288">
        <f t="shared" si="20"/>
        <v>1.4777318890073343</v>
      </c>
      <c r="I288">
        <f t="shared" si="19"/>
        <v>10.194757296517709</v>
      </c>
      <c r="J288">
        <v>3.2787673106640343</v>
      </c>
    </row>
    <row r="289" spans="1:10">
      <c r="A289" s="1">
        <v>44142</v>
      </c>
      <c r="B289">
        <v>91748</v>
      </c>
      <c r="D289">
        <v>7722</v>
      </c>
      <c r="E289">
        <f t="shared" si="21"/>
        <v>50244127</v>
      </c>
      <c r="F289">
        <v>623310</v>
      </c>
      <c r="G289">
        <f t="shared" si="18"/>
        <v>14.719481477916286</v>
      </c>
      <c r="H289">
        <f t="shared" si="20"/>
        <v>1.2388699042210136</v>
      </c>
      <c r="I289">
        <f t="shared" si="19"/>
        <v>8.4165322404848055</v>
      </c>
      <c r="J289">
        <v>3.3665259706028845</v>
      </c>
    </row>
    <row r="290" spans="1:10">
      <c r="A290" s="1">
        <v>44143</v>
      </c>
      <c r="B290">
        <v>92595</v>
      </c>
      <c r="D290">
        <v>6127</v>
      </c>
      <c r="E290">
        <f t="shared" si="21"/>
        <v>50741556</v>
      </c>
      <c r="F290">
        <v>497429</v>
      </c>
      <c r="G290">
        <f t="shared" si="18"/>
        <v>18.614716874166966</v>
      </c>
      <c r="H290">
        <f t="shared" si="20"/>
        <v>1.2317335740377018</v>
      </c>
      <c r="I290">
        <f t="shared" si="19"/>
        <v>6.616987958313084</v>
      </c>
      <c r="J290">
        <v>3.3114627556927827</v>
      </c>
    </row>
    <row r="291" spans="1:10">
      <c r="A291" s="1">
        <v>44144</v>
      </c>
      <c r="B291">
        <v>93899</v>
      </c>
      <c r="D291">
        <v>6127</v>
      </c>
      <c r="E291">
        <f t="shared" si="21"/>
        <v>51233449</v>
      </c>
      <c r="F291">
        <v>491893</v>
      </c>
      <c r="G291">
        <f t="shared" si="18"/>
        <v>19.089314139457159</v>
      </c>
      <c r="H291">
        <f t="shared" si="20"/>
        <v>1.2455960950857199</v>
      </c>
      <c r="I291">
        <f t="shared" si="19"/>
        <v>6.5250961139096262</v>
      </c>
      <c r="J291">
        <v>2.3325046920385719</v>
      </c>
    </row>
    <row r="292" spans="1:10">
      <c r="A292" s="1">
        <v>44145</v>
      </c>
      <c r="B292">
        <v>94954</v>
      </c>
      <c r="D292">
        <v>9358</v>
      </c>
      <c r="E292">
        <f t="shared" si="21"/>
        <v>51791885</v>
      </c>
      <c r="F292">
        <v>558436</v>
      </c>
      <c r="G292">
        <f t="shared" si="18"/>
        <v>17.00355994241059</v>
      </c>
      <c r="H292">
        <f t="shared" si="20"/>
        <v>1.67575156329463</v>
      </c>
      <c r="I292">
        <f t="shared" si="19"/>
        <v>9.8552983549929447</v>
      </c>
      <c r="J292">
        <v>1.8920538063416381</v>
      </c>
    </row>
    <row r="293" spans="1:10">
      <c r="A293" s="1">
        <v>44146</v>
      </c>
      <c r="B293">
        <v>64768</v>
      </c>
      <c r="D293">
        <v>10191</v>
      </c>
      <c r="E293">
        <f t="shared" si="21"/>
        <v>52411896</v>
      </c>
      <c r="F293">
        <v>620011</v>
      </c>
      <c r="G293">
        <f t="shared" si="18"/>
        <v>10.446266275920911</v>
      </c>
      <c r="H293">
        <f t="shared" si="20"/>
        <v>1.6436805153456955</v>
      </c>
      <c r="I293">
        <f t="shared" si="19"/>
        <v>15.734622035573123</v>
      </c>
      <c r="J293">
        <v>3.223439690538767</v>
      </c>
    </row>
    <row r="294" spans="1:10">
      <c r="A294" s="1">
        <v>44147</v>
      </c>
      <c r="B294">
        <v>95684</v>
      </c>
      <c r="D294">
        <v>9683</v>
      </c>
      <c r="E294">
        <f t="shared" si="21"/>
        <v>53057986</v>
      </c>
      <c r="F294">
        <v>646090</v>
      </c>
      <c r="G294">
        <f t="shared" si="18"/>
        <v>14.809701434784628</v>
      </c>
      <c r="H294">
        <f t="shared" si="20"/>
        <v>1.4987076103948367</v>
      </c>
      <c r="I294">
        <f t="shared" si="19"/>
        <v>10.119769240416371</v>
      </c>
      <c r="J294">
        <v>1.9008945825157242</v>
      </c>
    </row>
    <row r="295" spans="1:10">
      <c r="A295" s="1">
        <v>44148</v>
      </c>
      <c r="B295">
        <v>97022</v>
      </c>
      <c r="D295">
        <v>10000</v>
      </c>
      <c r="E295">
        <f t="shared" si="21"/>
        <v>53720550</v>
      </c>
      <c r="F295">
        <v>662564</v>
      </c>
      <c r="G295">
        <f t="shared" si="18"/>
        <v>14.643415579476097</v>
      </c>
      <c r="H295">
        <f t="shared" si="20"/>
        <v>1.5092881593325325</v>
      </c>
      <c r="I295">
        <f t="shared" si="19"/>
        <v>10.306940693863247</v>
      </c>
      <c r="J295">
        <v>3.1062834632029075</v>
      </c>
    </row>
    <row r="296" spans="1:10">
      <c r="A296" s="1">
        <v>44149</v>
      </c>
      <c r="B296">
        <v>98124</v>
      </c>
      <c r="D296">
        <v>9220</v>
      </c>
      <c r="E296">
        <f t="shared" si="21"/>
        <v>54316056</v>
      </c>
      <c r="F296">
        <v>595506</v>
      </c>
      <c r="G296">
        <f t="shared" si="18"/>
        <v>16.477415844676628</v>
      </c>
      <c r="H296">
        <f t="shared" si="20"/>
        <v>1.5482631577179744</v>
      </c>
      <c r="I296">
        <f t="shared" si="19"/>
        <v>9.3962741021564558</v>
      </c>
      <c r="J296">
        <v>3.1584300076118161</v>
      </c>
    </row>
    <row r="297" spans="1:10">
      <c r="A297" s="1">
        <v>44150</v>
      </c>
      <c r="B297">
        <v>98807</v>
      </c>
      <c r="D297">
        <v>7108</v>
      </c>
      <c r="E297">
        <f t="shared" si="21"/>
        <v>54828284</v>
      </c>
      <c r="F297">
        <v>512228</v>
      </c>
      <c r="G297">
        <f t="shared" si="18"/>
        <v>19.289652264226088</v>
      </c>
      <c r="H297">
        <f t="shared" si="20"/>
        <v>1.3876633061839649</v>
      </c>
      <c r="I297">
        <f t="shared" si="19"/>
        <v>7.1938223000394705</v>
      </c>
      <c r="J297">
        <v>3.5164131060759196</v>
      </c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Pratima</dc:creator>
  <cp:lastModifiedBy>ADMIN</cp:lastModifiedBy>
  <dcterms:created xsi:type="dcterms:W3CDTF">2020-07-08T10:14:03Z</dcterms:created>
  <dcterms:modified xsi:type="dcterms:W3CDTF">2021-03-18T11:48:10Z</dcterms:modified>
</cp:coreProperties>
</file>