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6" i="1"/>
  <c r="G176" s="1"/>
  <c r="H176" s="1"/>
  <c r="E175"/>
  <c r="G175" s="1"/>
  <c r="H175" s="1"/>
  <c r="E174"/>
  <c r="E173"/>
  <c r="G173" s="1"/>
  <c r="H173" s="1"/>
  <c r="E172"/>
  <c r="G172" s="1"/>
  <c r="H172" s="1"/>
  <c r="E171"/>
  <c r="G171" s="1"/>
  <c r="H171" s="1"/>
  <c r="E170"/>
  <c r="E169"/>
  <c r="G169" s="1"/>
  <c r="H169" s="1"/>
  <c r="E168"/>
  <c r="G168" s="1"/>
  <c r="H168" s="1"/>
  <c r="E167"/>
  <c r="G167" s="1"/>
  <c r="H167" s="1"/>
  <c r="E166"/>
  <c r="E165"/>
  <c r="G165" s="1"/>
  <c r="H165" s="1"/>
  <c r="E164"/>
  <c r="G164" s="1"/>
  <c r="H164" s="1"/>
  <c r="E163"/>
  <c r="G163" s="1"/>
  <c r="H163" s="1"/>
  <c r="E162"/>
  <c r="E161"/>
  <c r="G161" s="1"/>
  <c r="H161" s="1"/>
  <c r="E160"/>
  <c r="G160" s="1"/>
  <c r="H160" s="1"/>
  <c r="E159"/>
  <c r="G159" s="1"/>
  <c r="H159" s="1"/>
  <c r="E158"/>
  <c r="E157"/>
  <c r="G157" s="1"/>
  <c r="H157" s="1"/>
  <c r="E156"/>
  <c r="G156" s="1"/>
  <c r="H156" s="1"/>
  <c r="E155"/>
  <c r="G155" s="1"/>
  <c r="H155" s="1"/>
  <c r="E154"/>
  <c r="E153"/>
  <c r="G153" s="1"/>
  <c r="H153" s="1"/>
  <c r="E152"/>
  <c r="G152" s="1"/>
  <c r="H152" s="1"/>
  <c r="E151"/>
  <c r="G151" s="1"/>
  <c r="H151" s="1"/>
  <c r="E150"/>
  <c r="E149"/>
  <c r="G149" s="1"/>
  <c r="H149" s="1"/>
  <c r="E148"/>
  <c r="G148" s="1"/>
  <c r="H148" s="1"/>
  <c r="E147"/>
  <c r="G147" s="1"/>
  <c r="H147" s="1"/>
  <c r="E146"/>
  <c r="E145"/>
  <c r="G145" s="1"/>
  <c r="H145" s="1"/>
  <c r="E144"/>
  <c r="G144" s="1"/>
  <c r="H144" s="1"/>
  <c r="E143"/>
  <c r="G143" s="1"/>
  <c r="H143" s="1"/>
  <c r="E142"/>
  <c r="E141"/>
  <c r="G141" s="1"/>
  <c r="H141" s="1"/>
  <c r="E140"/>
  <c r="G140" s="1"/>
  <c r="H140" s="1"/>
  <c r="E139"/>
  <c r="G139" s="1"/>
  <c r="H139" s="1"/>
  <c r="E138"/>
  <c r="E137"/>
  <c r="G137" s="1"/>
  <c r="H137" s="1"/>
  <c r="E136"/>
  <c r="G136" s="1"/>
  <c r="H136" s="1"/>
  <c r="E135"/>
  <c r="G135" s="1"/>
  <c r="H135" s="1"/>
  <c r="E134"/>
  <c r="E133"/>
  <c r="G133" s="1"/>
  <c r="H133" s="1"/>
  <c r="F132"/>
  <c r="G174" s="1"/>
  <c r="H174" s="1"/>
  <c r="E132"/>
  <c r="G132" s="1"/>
  <c r="H132" s="1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F81" s="1"/>
  <c r="G102" s="1"/>
  <c r="H102" s="1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G134" l="1"/>
  <c r="H134" s="1"/>
  <c r="G138"/>
  <c r="H138" s="1"/>
  <c r="G142"/>
  <c r="H142" s="1"/>
  <c r="G146"/>
  <c r="H146" s="1"/>
  <c r="G150"/>
  <c r="H150" s="1"/>
  <c r="G154"/>
  <c r="H154" s="1"/>
  <c r="G158"/>
  <c r="H158" s="1"/>
  <c r="G162"/>
  <c r="H162" s="1"/>
  <c r="G166"/>
  <c r="H166" s="1"/>
  <c r="G170"/>
  <c r="H170" s="1"/>
  <c r="F32"/>
  <c r="G52" s="1"/>
  <c r="H52" s="1"/>
  <c r="F107"/>
  <c r="G119" s="1"/>
  <c r="H119" s="1"/>
  <c r="G39"/>
  <c r="H39" s="1"/>
  <c r="G85"/>
  <c r="H85" s="1"/>
  <c r="G89"/>
  <c r="H89" s="1"/>
  <c r="G93"/>
  <c r="H93" s="1"/>
  <c r="G97"/>
  <c r="H97" s="1"/>
  <c r="G101"/>
  <c r="H101" s="1"/>
  <c r="G81"/>
  <c r="H81" s="1"/>
  <c r="G128"/>
  <c r="H128" s="1"/>
  <c r="G41"/>
  <c r="H41" s="1"/>
  <c r="F58"/>
  <c r="G75" s="1"/>
  <c r="H75" s="1"/>
  <c r="G83"/>
  <c r="H83" s="1"/>
  <c r="G87"/>
  <c r="H87" s="1"/>
  <c r="G91"/>
  <c r="H91" s="1"/>
  <c r="G95"/>
  <c r="H95" s="1"/>
  <c r="G99"/>
  <c r="H99" s="1"/>
  <c r="G103"/>
  <c r="H103" s="1"/>
  <c r="G116"/>
  <c r="H116" s="1"/>
  <c r="G55"/>
  <c r="H55" s="1"/>
  <c r="G117"/>
  <c r="H117" s="1"/>
  <c r="G82"/>
  <c r="H82" s="1"/>
  <c r="G84"/>
  <c r="H84" s="1"/>
  <c r="G88"/>
  <c r="H88" s="1"/>
  <c r="G92"/>
  <c r="H92" s="1"/>
  <c r="G96"/>
  <c r="H96" s="1"/>
  <c r="G100"/>
  <c r="H100" s="1"/>
  <c r="G104"/>
  <c r="H104" s="1"/>
  <c r="G86"/>
  <c r="H86" s="1"/>
  <c r="G90"/>
  <c r="H90" s="1"/>
  <c r="G94"/>
  <c r="H94" s="1"/>
  <c r="G98"/>
  <c r="H98" s="1"/>
  <c r="G76"/>
  <c r="H76" s="1"/>
  <c r="G68"/>
  <c r="H68" s="1"/>
  <c r="G60"/>
  <c r="H60" s="1"/>
  <c r="G69"/>
  <c r="H69" s="1"/>
  <c r="G62"/>
  <c r="H62" s="1"/>
  <c r="G70"/>
  <c r="H70" s="1"/>
  <c r="G78"/>
  <c r="H78" s="1"/>
  <c r="G34"/>
  <c r="H34" s="1"/>
  <c r="G46"/>
  <c r="H46" s="1"/>
  <c r="F3"/>
  <c r="G4" s="1"/>
  <c r="H4" s="1"/>
  <c r="G40" l="1"/>
  <c r="H40" s="1"/>
  <c r="G47"/>
  <c r="H47" s="1"/>
  <c r="G49"/>
  <c r="H49" s="1"/>
  <c r="G53"/>
  <c r="H53" s="1"/>
  <c r="G36"/>
  <c r="H36" s="1"/>
  <c r="G44"/>
  <c r="H44" s="1"/>
  <c r="G37"/>
  <c r="H37" s="1"/>
  <c r="G35"/>
  <c r="H35" s="1"/>
  <c r="G48"/>
  <c r="H48" s="1"/>
  <c r="G32"/>
  <c r="H32" s="1"/>
  <c r="G121"/>
  <c r="H121" s="1"/>
  <c r="G112"/>
  <c r="H112" s="1"/>
  <c r="G107"/>
  <c r="H107" s="1"/>
  <c r="G54"/>
  <c r="H54" s="1"/>
  <c r="G111"/>
  <c r="H111" s="1"/>
  <c r="G50"/>
  <c r="H50" s="1"/>
  <c r="G74"/>
  <c r="H74" s="1"/>
  <c r="G65"/>
  <c r="H65" s="1"/>
  <c r="G64"/>
  <c r="H64" s="1"/>
  <c r="G126"/>
  <c r="H126" s="1"/>
  <c r="G120"/>
  <c r="H120" s="1"/>
  <c r="G129"/>
  <c r="H129" s="1"/>
  <c r="G61"/>
  <c r="H61" s="1"/>
  <c r="G127"/>
  <c r="H127" s="1"/>
  <c r="G67"/>
  <c r="H67" s="1"/>
  <c r="G58"/>
  <c r="H58" s="1"/>
  <c r="G66"/>
  <c r="H66" s="1"/>
  <c r="G73"/>
  <c r="H73" s="1"/>
  <c r="G72"/>
  <c r="H72" s="1"/>
  <c r="G77"/>
  <c r="H77" s="1"/>
  <c r="G110"/>
  <c r="H110" s="1"/>
  <c r="G71"/>
  <c r="H71" s="1"/>
  <c r="G108"/>
  <c r="H108" s="1"/>
  <c r="G42"/>
  <c r="H42" s="1"/>
  <c r="G43"/>
  <c r="H43" s="1"/>
  <c r="G51"/>
  <c r="H51" s="1"/>
  <c r="G45"/>
  <c r="H45" s="1"/>
  <c r="G123"/>
  <c r="H123" s="1"/>
  <c r="G122"/>
  <c r="H122" s="1"/>
  <c r="G63"/>
  <c r="H63" s="1"/>
  <c r="G114"/>
  <c r="H114" s="1"/>
  <c r="G59"/>
  <c r="H59" s="1"/>
  <c r="G118"/>
  <c r="H118" s="1"/>
  <c r="G115"/>
  <c r="H115" s="1"/>
  <c r="G109"/>
  <c r="H109" s="1"/>
  <c r="G113"/>
  <c r="H113" s="1"/>
  <c r="G124"/>
  <c r="H124" s="1"/>
  <c r="G125"/>
  <c r="H125" s="1"/>
  <c r="G33"/>
  <c r="H33" s="1"/>
  <c r="G38"/>
  <c r="H38" s="1"/>
  <c r="G27"/>
  <c r="H27" s="1"/>
  <c r="G20"/>
  <c r="H20" s="1"/>
  <c r="G25"/>
  <c r="H25" s="1"/>
  <c r="G24"/>
  <c r="H24" s="1"/>
  <c r="G28"/>
  <c r="H28" s="1"/>
  <c r="G23"/>
  <c r="H23" s="1"/>
  <c r="G19"/>
  <c r="H19" s="1"/>
  <c r="G15"/>
  <c r="H15" s="1"/>
  <c r="G11"/>
  <c r="H11" s="1"/>
  <c r="G7"/>
  <c r="H7" s="1"/>
  <c r="G22"/>
  <c r="H22" s="1"/>
  <c r="G18"/>
  <c r="H18" s="1"/>
  <c r="G14"/>
  <c r="H14" s="1"/>
  <c r="G10"/>
  <c r="H10" s="1"/>
  <c r="G6"/>
  <c r="H6" s="1"/>
  <c r="G21"/>
  <c r="H21" s="1"/>
  <c r="G13"/>
  <c r="H13" s="1"/>
  <c r="G9"/>
  <c r="H9" s="1"/>
  <c r="G5"/>
  <c r="H5" s="1"/>
  <c r="G29"/>
  <c r="H29" s="1"/>
  <c r="G17"/>
  <c r="H17" s="1"/>
  <c r="G8"/>
  <c r="H8" s="1"/>
  <c r="G12"/>
  <c r="H12" s="1"/>
  <c r="G3"/>
  <c r="H3" s="1"/>
  <c r="G16"/>
  <c r="H16" s="1"/>
  <c r="G26"/>
  <c r="H26" s="1"/>
</calcChain>
</file>

<file path=xl/sharedStrings.xml><?xml version="1.0" encoding="utf-8"?>
<sst xmlns="http://schemas.openxmlformats.org/spreadsheetml/2006/main" count="208" uniqueCount="33">
  <si>
    <t>actin CT</t>
  </si>
  <si>
    <t>En3L</t>
  </si>
  <si>
    <t>En4L</t>
  </si>
  <si>
    <t>Ec1L</t>
  </si>
  <si>
    <t>Ec2L</t>
  </si>
  <si>
    <t>Ec3L</t>
  </si>
  <si>
    <t>Ea2L</t>
  </si>
  <si>
    <t>Ea3L</t>
  </si>
  <si>
    <t>Ea4L</t>
  </si>
  <si>
    <t>MT CT</t>
    <phoneticPr fontId="1" type="noConversion"/>
  </si>
  <si>
    <t>MT_QPRC</t>
    <phoneticPr fontId="1" type="noConversion"/>
  </si>
  <si>
    <t>Cpt1a CT</t>
    <phoneticPr fontId="1" type="noConversion"/>
  </si>
  <si>
    <t>Cpt1a_QPRC:</t>
    <phoneticPr fontId="1" type="noConversion"/>
  </si>
  <si>
    <t>Slc27a2 CT</t>
    <phoneticPr fontId="1" type="noConversion"/>
  </si>
  <si>
    <t>Slc27a2_Qpcr:</t>
    <phoneticPr fontId="1" type="noConversion"/>
  </si>
  <si>
    <t>C4bpb  CT</t>
    <phoneticPr fontId="1" type="noConversion"/>
  </si>
  <si>
    <t>C4bpb_Qpcr</t>
    <phoneticPr fontId="1" type="noConversion"/>
  </si>
  <si>
    <t>Hyal2 CT</t>
    <phoneticPr fontId="1" type="noConversion"/>
  </si>
  <si>
    <t>Hyal2_Qpcr</t>
    <phoneticPr fontId="1" type="noConversion"/>
  </si>
  <si>
    <t>actin CT</t>
    <phoneticPr fontId="1" type="noConversion"/>
  </si>
  <si>
    <t>Cyp7a1 CT</t>
    <phoneticPr fontId="1" type="noConversion"/>
  </si>
  <si>
    <t>Raw data for Figure 5 (Note: En represents normoxia, Ec represent chronic hypoxia, and Ea represents acute hypoxia)</t>
    <phoneticPr fontId="1" type="noConversion"/>
  </si>
  <si>
    <t>Cpt7A1_Qpcr</t>
    <phoneticPr fontId="1" type="noConversion"/>
  </si>
  <si>
    <t>Fig5F</t>
    <phoneticPr fontId="1" type="noConversion"/>
  </si>
  <si>
    <t>Fig5E</t>
    <phoneticPr fontId="1" type="noConversion"/>
  </si>
  <si>
    <t>Fig5D</t>
    <phoneticPr fontId="1" type="noConversion"/>
  </si>
  <si>
    <t>Fig5_C</t>
    <phoneticPr fontId="1" type="noConversion"/>
  </si>
  <si>
    <t>Fig5_B</t>
    <phoneticPr fontId="1" type="noConversion"/>
  </si>
  <si>
    <t>Fig5_A</t>
    <phoneticPr fontId="1" type="noConversion"/>
  </si>
  <si>
    <r>
      <rPr>
        <sz val="11"/>
        <color theme="1"/>
        <rFont val="宋体"/>
        <family val="2"/>
        <charset val="134"/>
      </rPr>
      <t>△</t>
    </r>
    <r>
      <rPr>
        <sz val="11"/>
        <color theme="1"/>
        <rFont val="Times New Roman"/>
        <family val="1"/>
      </rPr>
      <t>Ct</t>
    </r>
  </si>
  <si>
    <r>
      <rPr>
        <sz val="11"/>
        <color theme="1"/>
        <rFont val="宋体"/>
        <family val="2"/>
        <charset val="134"/>
      </rPr>
      <t>△△</t>
    </r>
    <r>
      <rPr>
        <sz val="11"/>
        <color theme="1"/>
        <rFont val="Times New Roman"/>
        <family val="1"/>
      </rPr>
      <t>Ct</t>
    </r>
  </si>
  <si>
    <r>
      <t>2^(-</t>
    </r>
    <r>
      <rPr>
        <sz val="11"/>
        <color theme="1"/>
        <rFont val="宋体"/>
        <family val="2"/>
        <charset val="134"/>
      </rPr>
      <t>△△</t>
    </r>
    <r>
      <rPr>
        <sz val="11"/>
        <color theme="1"/>
        <rFont val="Times New Roman"/>
        <family val="1"/>
      </rPr>
      <t>Ct)</t>
    </r>
  </si>
  <si>
    <t>TableS7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</si>
</sst>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/>
    <xf numFmtId="9" fontId="2" fillId="0" borderId="0" xfId="0" applyNumberFormat="1" applyFont="1" applyFill="1">
      <alignment vertical="center"/>
    </xf>
    <xf numFmtId="10" fontId="2" fillId="0" borderId="0" xfId="0" applyNumberFormat="1" applyFont="1" applyFill="1">
      <alignment vertical="center"/>
    </xf>
    <xf numFmtId="9" fontId="2" fillId="0" borderId="0" xfId="0" applyNumberFormat="1" applyFont="1" applyFill="1" applyAlignment="1"/>
    <xf numFmtId="0" fontId="2" fillId="0" borderId="0" xfId="0" applyFont="1" applyFill="1" applyAlignment="1">
      <alignment wrapText="1"/>
    </xf>
    <xf numFmtId="10" fontId="2" fillId="0" borderId="0" xfId="0" applyNumberFormat="1" applyFont="1" applyFill="1" applyAlignment="1"/>
    <xf numFmtId="0" fontId="2" fillId="0" borderId="0" xfId="0" applyFont="1" applyAlignment="1"/>
    <xf numFmtId="9" fontId="2" fillId="0" borderId="0" xfId="0" applyNumberFormat="1" applyFont="1">
      <alignment vertical="center"/>
    </xf>
    <xf numFmtId="0" fontId="4" fillId="0" borderId="0" xfId="0" applyFont="1" applyFill="1" applyAlignment="1"/>
    <xf numFmtId="10" fontId="2" fillId="0" borderId="0" xfId="0" applyNumberFormat="1" applyFont="1">
      <alignment vertical="center"/>
    </xf>
    <xf numFmtId="0" fontId="5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workbookViewId="0"/>
  </sheetViews>
  <sheetFormatPr defaultRowHeight="13.5"/>
  <sheetData>
    <row r="1" spans="1:8" ht="15">
      <c r="A1" s="14" t="s">
        <v>32</v>
      </c>
      <c r="B1" s="3" t="s">
        <v>21</v>
      </c>
      <c r="C1" s="2"/>
      <c r="D1" s="2"/>
      <c r="E1" s="2"/>
      <c r="F1" s="2"/>
      <c r="G1" s="2"/>
      <c r="H1" s="2"/>
    </row>
    <row r="2" spans="1:8" ht="15">
      <c r="A2" s="2" t="s">
        <v>10</v>
      </c>
      <c r="B2" s="3" t="s">
        <v>28</v>
      </c>
      <c r="C2" s="4" t="s">
        <v>0</v>
      </c>
      <c r="D2" s="4" t="s">
        <v>9</v>
      </c>
      <c r="E2" s="4" t="s">
        <v>29</v>
      </c>
      <c r="F2" s="4"/>
      <c r="G2" s="4" t="s">
        <v>30</v>
      </c>
      <c r="H2" s="4" t="s">
        <v>31</v>
      </c>
    </row>
    <row r="3" spans="1:8" ht="15">
      <c r="A3" s="5">
        <v>0.21</v>
      </c>
      <c r="B3" s="4" t="s">
        <v>1</v>
      </c>
      <c r="C3" s="4">
        <v>25.556000000000001</v>
      </c>
      <c r="D3" s="4">
        <v>22.954000000000001</v>
      </c>
      <c r="E3" s="4">
        <f t="shared" ref="E3:E29" si="0">D3-C3</f>
        <v>-2.6020000000000003</v>
      </c>
      <c r="F3" s="4">
        <f>AVERAGE(E3,E4,E5)</f>
        <v>-2.9090000000000003</v>
      </c>
      <c r="G3" s="4">
        <f>E3-F3</f>
        <v>0.30699999999999994</v>
      </c>
      <c r="H3" s="4">
        <f t="shared" ref="H3:H29" si="1">POWER(2,-G3)</f>
        <v>0.80832086880556708</v>
      </c>
    </row>
    <row r="4" spans="1:8" ht="15">
      <c r="A4" s="2"/>
      <c r="B4" s="4" t="s">
        <v>1</v>
      </c>
      <c r="C4" s="4">
        <v>25.936</v>
      </c>
      <c r="D4" s="4">
        <v>22.690999999999999</v>
      </c>
      <c r="E4" s="4">
        <f t="shared" si="0"/>
        <v>-3.245000000000001</v>
      </c>
      <c r="F4" s="4"/>
      <c r="G4" s="4">
        <f>E4-F3</f>
        <v>-0.33600000000000074</v>
      </c>
      <c r="H4" s="4">
        <f t="shared" si="1"/>
        <v>1.2622520321121162</v>
      </c>
    </row>
    <row r="5" spans="1:8" ht="15">
      <c r="A5" s="2"/>
      <c r="B5" s="4" t="s">
        <v>1</v>
      </c>
      <c r="C5" s="4">
        <v>25.584</v>
      </c>
      <c r="D5" s="4">
        <v>22.704000000000001</v>
      </c>
      <c r="E5" s="4">
        <f t="shared" si="0"/>
        <v>-2.879999999999999</v>
      </c>
      <c r="F5" s="4"/>
      <c r="G5" s="4">
        <f>E5-F3</f>
        <v>2.9000000000001247E-2</v>
      </c>
      <c r="H5" s="4">
        <f t="shared" si="1"/>
        <v>0.98009941534186984</v>
      </c>
    </row>
    <row r="6" spans="1:8" ht="15">
      <c r="A6" s="2"/>
      <c r="B6" s="4" t="s">
        <v>2</v>
      </c>
      <c r="C6" s="4">
        <v>23.664000000000001</v>
      </c>
      <c r="D6" s="4">
        <v>25.643000000000001</v>
      </c>
      <c r="E6" s="4">
        <f t="shared" si="0"/>
        <v>1.9789999999999992</v>
      </c>
      <c r="F6" s="4"/>
      <c r="G6" s="4">
        <f>E6-F3</f>
        <v>4.8879999999999999</v>
      </c>
      <c r="H6" s="4">
        <f t="shared" si="1"/>
        <v>3.3772668813729728E-2</v>
      </c>
    </row>
    <row r="7" spans="1:8" ht="15">
      <c r="A7" s="2"/>
      <c r="B7" s="4" t="s">
        <v>2</v>
      </c>
      <c r="C7" s="4">
        <v>23.731999999999999</v>
      </c>
      <c r="D7" s="4">
        <v>25.541</v>
      </c>
      <c r="E7" s="4">
        <f t="shared" si="0"/>
        <v>1.8090000000000011</v>
      </c>
      <c r="F7" s="4"/>
      <c r="G7" s="4">
        <f>E7-F3</f>
        <v>4.7180000000000017</v>
      </c>
      <c r="H7" s="4">
        <f t="shared" si="1"/>
        <v>3.7996227599471737E-2</v>
      </c>
    </row>
    <row r="8" spans="1:8" ht="15">
      <c r="A8" s="2"/>
      <c r="B8" s="4" t="s">
        <v>2</v>
      </c>
      <c r="C8" s="4">
        <v>23.72</v>
      </c>
      <c r="D8" s="4">
        <v>25.541</v>
      </c>
      <c r="E8" s="4">
        <f t="shared" si="0"/>
        <v>1.8210000000000015</v>
      </c>
      <c r="F8" s="4"/>
      <c r="G8" s="4">
        <f>E8-F3</f>
        <v>4.7300000000000022</v>
      </c>
      <c r="H8" s="4">
        <f t="shared" si="1"/>
        <v>3.7681494615336215E-2</v>
      </c>
    </row>
    <row r="9" spans="1:8" ht="15">
      <c r="A9" s="2"/>
      <c r="B9" s="4" t="s">
        <v>2</v>
      </c>
      <c r="C9" s="4">
        <v>23.681999999999999</v>
      </c>
      <c r="D9" s="4">
        <v>25.54</v>
      </c>
      <c r="E9" s="4">
        <f t="shared" si="0"/>
        <v>1.8580000000000005</v>
      </c>
      <c r="F9" s="4"/>
      <c r="G9" s="4">
        <f>E9-F3</f>
        <v>4.7670000000000012</v>
      </c>
      <c r="H9" s="4">
        <f t="shared" si="1"/>
        <v>3.67273852631178E-2</v>
      </c>
    </row>
    <row r="10" spans="1:8" ht="15">
      <c r="A10" s="2"/>
      <c r="B10" s="4" t="s">
        <v>2</v>
      </c>
      <c r="C10" s="4">
        <v>23.7</v>
      </c>
      <c r="D10" s="4">
        <v>25.538</v>
      </c>
      <c r="E10" s="4">
        <f t="shared" si="0"/>
        <v>1.838000000000001</v>
      </c>
      <c r="F10" s="4"/>
      <c r="G10" s="4">
        <f>E10-F3</f>
        <v>4.7470000000000017</v>
      </c>
      <c r="H10" s="4">
        <f t="shared" si="1"/>
        <v>3.7240080455438911E-2</v>
      </c>
    </row>
    <row r="11" spans="1:8" ht="15">
      <c r="A11" s="2"/>
      <c r="B11" s="4" t="s">
        <v>2</v>
      </c>
      <c r="C11" s="4">
        <v>23.63</v>
      </c>
      <c r="D11" s="4">
        <v>25.542000000000002</v>
      </c>
      <c r="E11" s="4">
        <f t="shared" si="0"/>
        <v>1.9120000000000026</v>
      </c>
      <c r="F11" s="4"/>
      <c r="G11" s="4">
        <f>E11-F3</f>
        <v>4.8210000000000033</v>
      </c>
      <c r="H11" s="4">
        <f t="shared" si="1"/>
        <v>3.5378090690958479E-2</v>
      </c>
    </row>
    <row r="12" spans="1:8" ht="15">
      <c r="A12" s="6">
        <v>0.105</v>
      </c>
      <c r="B12" s="4" t="s">
        <v>3</v>
      </c>
      <c r="C12" s="4">
        <v>24.981999999999999</v>
      </c>
      <c r="D12" s="4">
        <v>30.094000000000001</v>
      </c>
      <c r="E12" s="4">
        <f t="shared" si="0"/>
        <v>5.1120000000000019</v>
      </c>
      <c r="F12" s="4"/>
      <c r="G12" s="4">
        <f>E12-F3</f>
        <v>8.0210000000000026</v>
      </c>
      <c r="H12" s="4">
        <f t="shared" si="1"/>
        <v>3.8498020974194113E-3</v>
      </c>
    </row>
    <row r="13" spans="1:8" ht="15">
      <c r="A13" s="2"/>
      <c r="B13" s="4" t="s">
        <v>3</v>
      </c>
      <c r="C13" s="4">
        <v>25.1</v>
      </c>
      <c r="D13" s="4">
        <v>30.059000000000001</v>
      </c>
      <c r="E13" s="4">
        <f t="shared" si="0"/>
        <v>4.9589999999999996</v>
      </c>
      <c r="F13" s="4"/>
      <c r="G13" s="4">
        <f>E13-F3</f>
        <v>7.8680000000000003</v>
      </c>
      <c r="H13" s="4">
        <f t="shared" si="1"/>
        <v>4.2805147126862919E-3</v>
      </c>
    </row>
    <row r="14" spans="1:8" ht="15">
      <c r="A14" s="2"/>
      <c r="B14" s="4" t="s">
        <v>3</v>
      </c>
      <c r="C14" s="4">
        <v>24.917999999999999</v>
      </c>
      <c r="D14" s="4">
        <v>29.896999999999998</v>
      </c>
      <c r="E14" s="4">
        <f t="shared" si="0"/>
        <v>4.9789999999999992</v>
      </c>
      <c r="F14" s="4"/>
      <c r="G14" s="4">
        <f>E14-F3</f>
        <v>7.8879999999999999</v>
      </c>
      <c r="H14" s="4">
        <f t="shared" si="1"/>
        <v>4.2215836017162178E-3</v>
      </c>
    </row>
    <row r="15" spans="1:8" ht="15">
      <c r="A15" s="2"/>
      <c r="B15" s="4" t="s">
        <v>4</v>
      </c>
      <c r="C15" s="4">
        <v>25.829000000000001</v>
      </c>
      <c r="D15" s="4">
        <v>26.873000000000001</v>
      </c>
      <c r="E15" s="4">
        <f t="shared" si="0"/>
        <v>1.0440000000000005</v>
      </c>
      <c r="F15" s="4"/>
      <c r="G15" s="4">
        <f>E15-F3</f>
        <v>3.9530000000000007</v>
      </c>
      <c r="H15" s="4">
        <f t="shared" si="1"/>
        <v>6.4569649230258264E-2</v>
      </c>
    </row>
    <row r="16" spans="1:8" ht="15">
      <c r="A16" s="2"/>
      <c r="B16" s="4" t="s">
        <v>4</v>
      </c>
      <c r="C16" s="4">
        <v>25.850999999999999</v>
      </c>
      <c r="D16" s="4">
        <v>26.29</v>
      </c>
      <c r="E16" s="4">
        <f t="shared" si="0"/>
        <v>0.43900000000000006</v>
      </c>
      <c r="F16" s="4"/>
      <c r="G16" s="4">
        <f>E16-F3</f>
        <v>3.3480000000000003</v>
      </c>
      <c r="H16" s="4">
        <f t="shared" si="1"/>
        <v>9.8209064583447511E-2</v>
      </c>
    </row>
    <row r="17" spans="1:9" ht="15">
      <c r="A17" s="2"/>
      <c r="B17" s="4" t="s">
        <v>4</v>
      </c>
      <c r="C17" s="4">
        <v>26.004999999999999</v>
      </c>
      <c r="D17" s="4">
        <v>26.184999999999999</v>
      </c>
      <c r="E17" s="4">
        <f t="shared" si="0"/>
        <v>0.17999999999999972</v>
      </c>
      <c r="F17" s="4"/>
      <c r="G17" s="4">
        <f>E17-F3</f>
        <v>3.089</v>
      </c>
      <c r="H17" s="4">
        <f t="shared" si="1"/>
        <v>0.11752177531364078</v>
      </c>
    </row>
    <row r="18" spans="1:9" ht="15">
      <c r="A18" s="2"/>
      <c r="B18" s="4" t="s">
        <v>5</v>
      </c>
      <c r="C18" s="4">
        <v>25.21</v>
      </c>
      <c r="D18" s="4">
        <v>26.927</v>
      </c>
      <c r="E18" s="4">
        <f t="shared" si="0"/>
        <v>1.7169999999999987</v>
      </c>
      <c r="F18" s="4"/>
      <c r="G18" s="4">
        <f>E18-F3</f>
        <v>4.6259999999999994</v>
      </c>
      <c r="H18" s="4">
        <f t="shared" si="1"/>
        <v>4.0498155169791689E-2</v>
      </c>
    </row>
    <row r="19" spans="1:9" ht="15">
      <c r="A19" s="2"/>
      <c r="B19" s="4" t="s">
        <v>5</v>
      </c>
      <c r="C19" s="4">
        <v>25.167999999999999</v>
      </c>
      <c r="D19" s="4">
        <v>26.802</v>
      </c>
      <c r="E19" s="4">
        <f t="shared" si="0"/>
        <v>1.6340000000000003</v>
      </c>
      <c r="F19" s="4"/>
      <c r="G19" s="4">
        <f>E19-F3</f>
        <v>4.543000000000001</v>
      </c>
      <c r="H19" s="4">
        <f t="shared" si="1"/>
        <v>4.2896388476715931E-2</v>
      </c>
    </row>
    <row r="20" spans="1:9" ht="15">
      <c r="A20" s="2"/>
      <c r="B20" s="4" t="s">
        <v>5</v>
      </c>
      <c r="C20" s="4">
        <v>25.047999999999998</v>
      </c>
      <c r="D20" s="4">
        <v>26.965</v>
      </c>
      <c r="E20" s="4">
        <f t="shared" si="0"/>
        <v>1.9170000000000016</v>
      </c>
      <c r="F20" s="4"/>
      <c r="G20" s="4">
        <f>E20-F3</f>
        <v>4.8260000000000023</v>
      </c>
      <c r="H20" s="4">
        <f t="shared" si="1"/>
        <v>3.5255691795515937E-2</v>
      </c>
    </row>
    <row r="21" spans="1:9" ht="15">
      <c r="A21" s="6">
        <v>6.5000000000000002E-2</v>
      </c>
      <c r="B21" s="4" t="s">
        <v>6</v>
      </c>
      <c r="C21" s="4">
        <v>24.488</v>
      </c>
      <c r="D21" s="4">
        <v>21.356000000000002</v>
      </c>
      <c r="E21" s="4">
        <f t="shared" si="0"/>
        <v>-3.1319999999999979</v>
      </c>
      <c r="F21" s="4"/>
      <c r="G21" s="4">
        <f>E21-F3</f>
        <v>-0.22299999999999764</v>
      </c>
      <c r="H21" s="4">
        <f t="shared" si="1"/>
        <v>1.1671581018184656</v>
      </c>
    </row>
    <row r="22" spans="1:9" ht="15">
      <c r="A22" s="2"/>
      <c r="B22" s="4" t="s">
        <v>6</v>
      </c>
      <c r="C22" s="4">
        <v>24.497</v>
      </c>
      <c r="D22" s="4">
        <v>21.414999999999999</v>
      </c>
      <c r="E22" s="4">
        <f t="shared" si="0"/>
        <v>-3.0820000000000007</v>
      </c>
      <c r="F22" s="4"/>
      <c r="G22" s="4">
        <f>E22-F3</f>
        <v>-0.17300000000000049</v>
      </c>
      <c r="H22" s="4">
        <f t="shared" si="1"/>
        <v>1.127400412145422</v>
      </c>
    </row>
    <row r="23" spans="1:9" ht="15">
      <c r="A23" s="2"/>
      <c r="B23" s="4" t="s">
        <v>6</v>
      </c>
      <c r="C23" s="4">
        <v>24.314</v>
      </c>
      <c r="D23" s="4">
        <v>21.141999999999999</v>
      </c>
      <c r="E23" s="4">
        <f t="shared" si="0"/>
        <v>-3.1720000000000006</v>
      </c>
      <c r="F23" s="4"/>
      <c r="G23" s="4">
        <f>E23-F3</f>
        <v>-0.26300000000000034</v>
      </c>
      <c r="H23" s="4">
        <f t="shared" si="1"/>
        <v>1.1999713823732159</v>
      </c>
    </row>
    <row r="24" spans="1:9" ht="15">
      <c r="A24" s="2"/>
      <c r="B24" s="4" t="s">
        <v>7</v>
      </c>
      <c r="C24" s="4">
        <v>24.672999999999998</v>
      </c>
      <c r="D24" s="4">
        <v>21.866</v>
      </c>
      <c r="E24" s="4">
        <f t="shared" si="0"/>
        <v>-2.8069999999999986</v>
      </c>
      <c r="F24" s="4"/>
      <c r="G24" s="4">
        <f>E24-F3</f>
        <v>0.10200000000000164</v>
      </c>
      <c r="H24" s="4">
        <f t="shared" si="1"/>
        <v>0.93174042930477208</v>
      </c>
    </row>
    <row r="25" spans="1:9" ht="15">
      <c r="A25" s="2"/>
      <c r="B25" s="4" t="s">
        <v>7</v>
      </c>
      <c r="C25" s="4">
        <v>24.834</v>
      </c>
      <c r="D25" s="4">
        <v>21.94</v>
      </c>
      <c r="E25" s="4">
        <f t="shared" si="0"/>
        <v>-2.8939999999999984</v>
      </c>
      <c r="F25" s="4"/>
      <c r="G25" s="4">
        <f>E25-F3</f>
        <v>1.5000000000001901E-2</v>
      </c>
      <c r="H25" s="4">
        <f t="shared" si="1"/>
        <v>0.98965665641520562</v>
      </c>
    </row>
    <row r="26" spans="1:9" ht="15">
      <c r="A26" s="2"/>
      <c r="B26" s="4" t="s">
        <v>7</v>
      </c>
      <c r="C26" s="4">
        <v>24.692</v>
      </c>
      <c r="D26" s="4">
        <v>22.532</v>
      </c>
      <c r="E26" s="4">
        <f t="shared" si="0"/>
        <v>-2.16</v>
      </c>
      <c r="F26" s="4"/>
      <c r="G26" s="4">
        <f>E26-F3</f>
        <v>0.74900000000000011</v>
      </c>
      <c r="H26" s="4">
        <f t="shared" si="1"/>
        <v>0.59501584815333775</v>
      </c>
    </row>
    <row r="27" spans="1:9" ht="15">
      <c r="A27" s="2"/>
      <c r="B27" s="4" t="s">
        <v>8</v>
      </c>
      <c r="C27" s="4">
        <v>22.855</v>
      </c>
      <c r="D27" s="4">
        <v>22.103000000000002</v>
      </c>
      <c r="E27" s="4">
        <f t="shared" si="0"/>
        <v>-0.75199999999999889</v>
      </c>
      <c r="F27" s="4"/>
      <c r="G27" s="4">
        <f>E27-F3</f>
        <v>2.1570000000000014</v>
      </c>
      <c r="H27" s="4">
        <f t="shared" si="1"/>
        <v>0.22422203991550349</v>
      </c>
    </row>
    <row r="28" spans="1:9" ht="15">
      <c r="A28" s="2"/>
      <c r="B28" s="4" t="s">
        <v>8</v>
      </c>
      <c r="C28" s="4">
        <v>22.824000000000002</v>
      </c>
      <c r="D28" s="4">
        <v>21.850999999999999</v>
      </c>
      <c r="E28" s="4">
        <f t="shared" si="0"/>
        <v>-0.97300000000000253</v>
      </c>
      <c r="F28" s="4"/>
      <c r="G28" s="4">
        <f>E28-F3</f>
        <v>1.9359999999999977</v>
      </c>
      <c r="H28" s="4">
        <f t="shared" si="1"/>
        <v>0.26134002505129167</v>
      </c>
    </row>
    <row r="29" spans="1:9" ht="15">
      <c r="A29" s="2"/>
      <c r="B29" s="4" t="s">
        <v>8</v>
      </c>
      <c r="C29" s="4">
        <v>22.949000000000002</v>
      </c>
      <c r="D29" s="4">
        <v>21.968</v>
      </c>
      <c r="E29" s="4">
        <f t="shared" si="0"/>
        <v>-0.98100000000000165</v>
      </c>
      <c r="F29" s="4"/>
      <c r="G29" s="4">
        <f>E29-F3</f>
        <v>1.9279999999999986</v>
      </c>
      <c r="H29" s="4">
        <f t="shared" si="1"/>
        <v>0.26279322727192689</v>
      </c>
    </row>
    <row r="30" spans="1:9" ht="15">
      <c r="A30" s="2"/>
      <c r="B30" s="2" t="s">
        <v>12</v>
      </c>
      <c r="C30" s="2"/>
      <c r="D30" s="2"/>
      <c r="E30" s="2"/>
      <c r="F30" s="2"/>
      <c r="G30" s="2"/>
      <c r="H30" s="2"/>
    </row>
    <row r="31" spans="1:9" ht="15">
      <c r="A31" s="4"/>
      <c r="B31" s="4" t="s">
        <v>27</v>
      </c>
      <c r="C31" s="4" t="s">
        <v>0</v>
      </c>
      <c r="D31" s="4" t="s">
        <v>11</v>
      </c>
      <c r="E31" s="4" t="s">
        <v>29</v>
      </c>
      <c r="F31" s="4"/>
      <c r="G31" s="4" t="s">
        <v>30</v>
      </c>
      <c r="H31" s="4" t="s">
        <v>31</v>
      </c>
      <c r="I31" s="1"/>
    </row>
    <row r="32" spans="1:9" ht="15">
      <c r="A32" s="7">
        <v>0.21</v>
      </c>
      <c r="B32" s="4" t="s">
        <v>1</v>
      </c>
      <c r="C32" s="4">
        <v>23.763000000000002</v>
      </c>
      <c r="D32" s="4">
        <v>24.93</v>
      </c>
      <c r="E32" s="4">
        <f t="shared" ref="E32:E55" si="2">D32-C32</f>
        <v>1.166999999999998</v>
      </c>
      <c r="F32" s="4">
        <f>AVERAGE(E32,E33,E34)</f>
        <v>1.0192086666666675</v>
      </c>
      <c r="G32" s="4">
        <f>E32-F32</f>
        <v>0.1477913333333305</v>
      </c>
      <c r="H32" s="4">
        <f t="shared" ref="H32:H55" si="3">POWER(2,-G32)</f>
        <v>0.90263127164045065</v>
      </c>
      <c r="I32" s="1"/>
    </row>
    <row r="33" spans="1:9" ht="15">
      <c r="A33" s="4"/>
      <c r="B33" s="4" t="s">
        <v>1</v>
      </c>
      <c r="C33" s="4">
        <v>24.084</v>
      </c>
      <c r="D33" s="4">
        <v>25.039000000000001</v>
      </c>
      <c r="E33" s="4">
        <f t="shared" si="2"/>
        <v>0.95500000000000185</v>
      </c>
      <c r="F33" s="4"/>
      <c r="G33" s="4">
        <f>E33-F32</f>
        <v>-6.4208666666665692E-2</v>
      </c>
      <c r="H33" s="4">
        <f t="shared" si="3"/>
        <v>1.0455113085874541</v>
      </c>
      <c r="I33" s="1"/>
    </row>
    <row r="34" spans="1:9" ht="15">
      <c r="A34" s="4"/>
      <c r="B34" s="4" t="s">
        <v>1</v>
      </c>
      <c r="C34" s="4">
        <v>23.923373999999999</v>
      </c>
      <c r="D34" s="4">
        <v>24.859000000000002</v>
      </c>
      <c r="E34" s="4">
        <f t="shared" si="2"/>
        <v>0.93562600000000273</v>
      </c>
      <c r="F34" s="4"/>
      <c r="G34" s="4">
        <f>E34-F32</f>
        <v>-8.3582666666664807E-2</v>
      </c>
      <c r="H34" s="4">
        <f t="shared" si="3"/>
        <v>1.0596462115707126</v>
      </c>
      <c r="I34" s="1"/>
    </row>
    <row r="35" spans="1:9" ht="15">
      <c r="A35" s="4"/>
      <c r="B35" s="4" t="s">
        <v>2</v>
      </c>
      <c r="C35" s="4">
        <v>22.506</v>
      </c>
      <c r="D35" s="4">
        <v>25.010999999999999</v>
      </c>
      <c r="E35" s="4">
        <f t="shared" si="2"/>
        <v>2.504999999999999</v>
      </c>
      <c r="F35" s="4"/>
      <c r="G35" s="4">
        <f>E35-F32</f>
        <v>1.4857913333333315</v>
      </c>
      <c r="H35" s="4">
        <f t="shared" si="3"/>
        <v>0.35705263410560817</v>
      </c>
      <c r="I35" s="1"/>
    </row>
    <row r="36" spans="1:9" ht="15">
      <c r="A36" s="4"/>
      <c r="B36" s="4" t="s">
        <v>2</v>
      </c>
      <c r="C36" s="4">
        <v>22.922999999999998</v>
      </c>
      <c r="D36" s="4">
        <v>25.234999999999999</v>
      </c>
      <c r="E36" s="4">
        <f t="shared" si="2"/>
        <v>2.3120000000000012</v>
      </c>
      <c r="F36" s="8"/>
      <c r="G36" s="4">
        <f>E36-F32</f>
        <v>1.2927913333333336</v>
      </c>
      <c r="H36" s="4">
        <f t="shared" si="3"/>
        <v>0.40816055380668126</v>
      </c>
      <c r="I36" s="1"/>
    </row>
    <row r="37" spans="1:9" ht="15">
      <c r="A37" s="4"/>
      <c r="B37" s="4" t="s">
        <v>2</v>
      </c>
      <c r="C37" s="4">
        <v>23.47</v>
      </c>
      <c r="D37" s="4">
        <v>25.106999999999999</v>
      </c>
      <c r="E37" s="4">
        <f t="shared" si="2"/>
        <v>1.6370000000000005</v>
      </c>
      <c r="F37" s="4"/>
      <c r="G37" s="4">
        <f>E37-F32</f>
        <v>0.61779133333333291</v>
      </c>
      <c r="H37" s="4">
        <f t="shared" si="3"/>
        <v>0.65166782295662073</v>
      </c>
      <c r="I37" s="1"/>
    </row>
    <row r="38" spans="1:9" ht="15">
      <c r="A38" s="9">
        <v>0.105</v>
      </c>
      <c r="B38" s="4" t="s">
        <v>3</v>
      </c>
      <c r="C38" s="4">
        <v>24.257999999999999</v>
      </c>
      <c r="D38" s="4">
        <v>31.689</v>
      </c>
      <c r="E38" s="4">
        <f t="shared" si="2"/>
        <v>7.4310000000000009</v>
      </c>
      <c r="F38" s="4"/>
      <c r="G38" s="4">
        <f>E38-F32</f>
        <v>6.4117913333333334</v>
      </c>
      <c r="H38" s="4">
        <f t="shared" si="3"/>
        <v>1.1745147704082269E-2</v>
      </c>
      <c r="I38" s="1"/>
    </row>
    <row r="39" spans="1:9" ht="15">
      <c r="A39" s="4"/>
      <c r="B39" s="4" t="s">
        <v>3</v>
      </c>
      <c r="C39" s="4">
        <v>24.303000000000001</v>
      </c>
      <c r="D39" s="4">
        <v>31.305</v>
      </c>
      <c r="E39" s="4">
        <f t="shared" si="2"/>
        <v>7.0019999999999989</v>
      </c>
      <c r="F39" s="4"/>
      <c r="G39" s="4">
        <f>E39-F32</f>
        <v>5.9827913333333314</v>
      </c>
      <c r="H39" s="4">
        <f t="shared" si="3"/>
        <v>1.5812493167672022E-2</v>
      </c>
      <c r="I39" s="1"/>
    </row>
    <row r="40" spans="1:9" ht="15">
      <c r="A40" s="4"/>
      <c r="B40" s="4" t="s">
        <v>3</v>
      </c>
      <c r="C40" s="4">
        <v>24.280570999999998</v>
      </c>
      <c r="D40" s="4">
        <v>31.297000000000001</v>
      </c>
      <c r="E40" s="4">
        <f t="shared" si="2"/>
        <v>7.0164290000000022</v>
      </c>
      <c r="F40" s="4"/>
      <c r="G40" s="4">
        <f>E40-F32</f>
        <v>5.9972203333333347</v>
      </c>
      <c r="H40" s="4">
        <f t="shared" si="3"/>
        <v>1.5655133991045119E-2</v>
      </c>
      <c r="I40" s="1"/>
    </row>
    <row r="41" spans="1:9" ht="15">
      <c r="A41" s="4"/>
      <c r="B41" s="4" t="s">
        <v>4</v>
      </c>
      <c r="C41" s="4">
        <v>24.984999999999999</v>
      </c>
      <c r="D41" s="4">
        <v>25.149000000000001</v>
      </c>
      <c r="E41" s="4">
        <f t="shared" si="2"/>
        <v>0.16400000000000148</v>
      </c>
      <c r="F41" s="4"/>
      <c r="G41" s="4">
        <f>E41-F32</f>
        <v>-0.85520866666666606</v>
      </c>
      <c r="H41" s="4">
        <f t="shared" si="3"/>
        <v>1.8090203869610613</v>
      </c>
      <c r="I41" s="1"/>
    </row>
    <row r="42" spans="1:9" ht="15">
      <c r="A42" s="4"/>
      <c r="B42" s="4" t="s">
        <v>4</v>
      </c>
      <c r="C42" s="4">
        <v>25.332000000000001</v>
      </c>
      <c r="D42" s="4">
        <v>25.335000000000001</v>
      </c>
      <c r="E42" s="4">
        <f t="shared" si="2"/>
        <v>3.0000000000001137E-3</v>
      </c>
      <c r="F42" s="4"/>
      <c r="G42" s="4">
        <f>E42-F32</f>
        <v>-1.0162086666666674</v>
      </c>
      <c r="H42" s="4">
        <f t="shared" si="3"/>
        <v>2.0225966822806658</v>
      </c>
      <c r="I42" s="1"/>
    </row>
    <row r="43" spans="1:9" ht="15">
      <c r="A43" s="4"/>
      <c r="B43" s="4" t="s">
        <v>4</v>
      </c>
      <c r="C43" s="4">
        <v>25.158245000000001</v>
      </c>
      <c r="D43" s="4">
        <v>25.405999999999999</v>
      </c>
      <c r="E43" s="4">
        <f t="shared" si="2"/>
        <v>0.24775499999999795</v>
      </c>
      <c r="F43" s="4"/>
      <c r="G43" s="4">
        <f>E43-F32</f>
        <v>-0.77145366666666959</v>
      </c>
      <c r="H43" s="4">
        <f t="shared" si="3"/>
        <v>1.7069888877569233</v>
      </c>
      <c r="I43" s="1"/>
    </row>
    <row r="44" spans="1:9" ht="15">
      <c r="A44" s="4"/>
      <c r="B44" s="4" t="s">
        <v>5</v>
      </c>
      <c r="C44" s="4">
        <v>23.866</v>
      </c>
      <c r="D44" s="4">
        <v>24.832000000000001</v>
      </c>
      <c r="E44" s="4">
        <f t="shared" si="2"/>
        <v>0.96600000000000108</v>
      </c>
      <c r="F44" s="4"/>
      <c r="G44" s="4">
        <f>E44-F32</f>
        <v>-5.320866666666646E-2</v>
      </c>
      <c r="H44" s="4">
        <f t="shared" si="3"/>
        <v>1.0375699964256848</v>
      </c>
      <c r="I44" s="1"/>
    </row>
    <row r="45" spans="1:9" ht="15">
      <c r="A45" s="4"/>
      <c r="B45" s="4" t="s">
        <v>5</v>
      </c>
      <c r="C45" s="4">
        <v>24.602</v>
      </c>
      <c r="D45" s="4">
        <v>24.375</v>
      </c>
      <c r="E45" s="4">
        <f t="shared" si="2"/>
        <v>-0.22700000000000031</v>
      </c>
      <c r="F45" s="4"/>
      <c r="G45" s="4">
        <f>E45-F32</f>
        <v>-1.2462086666666679</v>
      </c>
      <c r="H45" s="4">
        <f t="shared" si="3"/>
        <v>2.3721720771792119</v>
      </c>
      <c r="I45" s="1"/>
    </row>
    <row r="46" spans="1:9" ht="15">
      <c r="A46" s="4"/>
      <c r="B46" s="4" t="s">
        <v>5</v>
      </c>
      <c r="C46" s="4">
        <v>24.542000000000002</v>
      </c>
      <c r="D46" s="4">
        <v>24.623000000000001</v>
      </c>
      <c r="E46" s="4">
        <f t="shared" si="2"/>
        <v>8.0999999999999517E-2</v>
      </c>
      <c r="F46" s="4"/>
      <c r="G46" s="4">
        <f>E46-F32</f>
        <v>-0.93820866666666802</v>
      </c>
      <c r="H46" s="4">
        <f t="shared" si="3"/>
        <v>1.9161475616860797</v>
      </c>
      <c r="I46" s="1"/>
    </row>
    <row r="47" spans="1:9" ht="15">
      <c r="A47" s="9">
        <v>6.5000000000000002E-2</v>
      </c>
      <c r="B47" s="4" t="s">
        <v>6</v>
      </c>
      <c r="C47" s="4">
        <v>23.364000000000001</v>
      </c>
      <c r="D47" s="4">
        <v>22.748000000000001</v>
      </c>
      <c r="E47" s="4">
        <f t="shared" si="2"/>
        <v>-0.61599999999999966</v>
      </c>
      <c r="F47" s="4"/>
      <c r="G47" s="4">
        <f>E47-F32</f>
        <v>-1.6352086666666672</v>
      </c>
      <c r="H47" s="4">
        <f t="shared" si="3"/>
        <v>3.1063247561120382</v>
      </c>
      <c r="I47" s="1"/>
    </row>
    <row r="48" spans="1:9" ht="15">
      <c r="A48" s="4"/>
      <c r="B48" s="4" t="s">
        <v>6</v>
      </c>
      <c r="C48" s="4">
        <v>23.861000000000001</v>
      </c>
      <c r="D48" s="4">
        <v>23.172999999999998</v>
      </c>
      <c r="E48" s="4">
        <f t="shared" si="2"/>
        <v>-0.68800000000000239</v>
      </c>
      <c r="F48" s="4"/>
      <c r="G48" s="4">
        <f>E48-F32</f>
        <v>-1.7072086666666699</v>
      </c>
      <c r="H48" s="4">
        <f t="shared" si="3"/>
        <v>3.2652844304534576</v>
      </c>
      <c r="I48" s="1"/>
    </row>
    <row r="49" spans="1:9" ht="15">
      <c r="A49" s="4"/>
      <c r="B49" s="4" t="s">
        <v>6</v>
      </c>
      <c r="C49" s="4">
        <v>24.018000000000001</v>
      </c>
      <c r="D49" s="4">
        <v>22.934999999999999</v>
      </c>
      <c r="E49" s="4">
        <f t="shared" si="2"/>
        <v>-1.083000000000002</v>
      </c>
      <c r="F49" s="4"/>
      <c r="G49" s="4">
        <f>E49-F32</f>
        <v>-2.1022086666666695</v>
      </c>
      <c r="H49" s="4">
        <f t="shared" si="3"/>
        <v>4.2936621218351103</v>
      </c>
      <c r="I49" s="1"/>
    </row>
    <row r="50" spans="1:9" ht="15">
      <c r="A50" s="4"/>
      <c r="B50" s="4" t="s">
        <v>7</v>
      </c>
      <c r="C50" s="4">
        <v>23.219000000000001</v>
      </c>
      <c r="D50" s="4">
        <v>23.751000000000001</v>
      </c>
      <c r="E50" s="4">
        <f t="shared" si="2"/>
        <v>0.53200000000000003</v>
      </c>
      <c r="F50" s="4"/>
      <c r="G50" s="4">
        <f>E50-F32</f>
        <v>-0.48720866666666751</v>
      </c>
      <c r="H50" s="4">
        <f t="shared" si="3"/>
        <v>1.4017301760628351</v>
      </c>
      <c r="I50" s="1"/>
    </row>
    <row r="51" spans="1:9" ht="15">
      <c r="A51" s="4"/>
      <c r="B51" s="4" t="s">
        <v>7</v>
      </c>
      <c r="C51" s="4">
        <v>23.928999999999998</v>
      </c>
      <c r="D51" s="4">
        <v>23.884</v>
      </c>
      <c r="E51" s="4">
        <f t="shared" si="2"/>
        <v>-4.4999999999998153E-2</v>
      </c>
      <c r="F51" s="4"/>
      <c r="G51" s="4">
        <f>E51-F32</f>
        <v>-1.0642086666666657</v>
      </c>
      <c r="H51" s="4">
        <f t="shared" si="3"/>
        <v>2.0910226171749082</v>
      </c>
      <c r="I51" s="1"/>
    </row>
    <row r="52" spans="1:9" ht="15">
      <c r="A52" s="4"/>
      <c r="B52" s="4" t="s">
        <v>7</v>
      </c>
      <c r="C52" s="4">
        <v>24.181000000000001</v>
      </c>
      <c r="D52" s="4">
        <v>24.119</v>
      </c>
      <c r="E52" s="4">
        <f t="shared" si="2"/>
        <v>-6.2000000000001165E-2</v>
      </c>
      <c r="F52" s="4"/>
      <c r="G52" s="4">
        <f>E52-F32</f>
        <v>-1.0812086666666687</v>
      </c>
      <c r="H52" s="4">
        <f t="shared" si="3"/>
        <v>2.1158079286081417</v>
      </c>
      <c r="I52" s="1"/>
    </row>
    <row r="53" spans="1:9" ht="15">
      <c r="A53" s="4"/>
      <c r="B53" s="4" t="s">
        <v>8</v>
      </c>
      <c r="C53" s="4">
        <v>22.652999999999999</v>
      </c>
      <c r="D53" s="4">
        <v>23.472000000000001</v>
      </c>
      <c r="E53" s="4">
        <f t="shared" si="2"/>
        <v>0.81900000000000261</v>
      </c>
      <c r="F53" s="4"/>
      <c r="G53" s="4">
        <f>E53-F32</f>
        <v>-0.20020866666666493</v>
      </c>
      <c r="H53" s="4">
        <f t="shared" si="3"/>
        <v>1.1488645109656457</v>
      </c>
      <c r="I53" s="1"/>
    </row>
    <row r="54" spans="1:9" ht="15">
      <c r="A54" s="4"/>
      <c r="B54" s="4" t="s">
        <v>8</v>
      </c>
      <c r="C54" s="4">
        <v>22.64</v>
      </c>
      <c r="D54" s="4">
        <v>23.335000000000001</v>
      </c>
      <c r="E54" s="4">
        <f t="shared" si="2"/>
        <v>0.69500000000000028</v>
      </c>
      <c r="F54" s="4"/>
      <c r="G54" s="4">
        <f>E54-F32</f>
        <v>-0.32420866666666726</v>
      </c>
      <c r="H54" s="4">
        <f t="shared" si="3"/>
        <v>1.2519775274717468</v>
      </c>
      <c r="I54" s="1"/>
    </row>
    <row r="55" spans="1:9" ht="15">
      <c r="A55" s="4"/>
      <c r="B55" s="4" t="s">
        <v>8</v>
      </c>
      <c r="C55" s="4">
        <v>22.646393</v>
      </c>
      <c r="D55" s="4">
        <v>23.564</v>
      </c>
      <c r="E55" s="4">
        <f t="shared" si="2"/>
        <v>0.91760700000000028</v>
      </c>
      <c r="F55" s="4"/>
      <c r="G55" s="4">
        <f>E55-F32</f>
        <v>-0.10160166666666726</v>
      </c>
      <c r="H55" s="4">
        <f t="shared" si="3"/>
        <v>1.0729639962410233</v>
      </c>
      <c r="I55" s="1"/>
    </row>
    <row r="56" spans="1:9" ht="15">
      <c r="A56" s="2"/>
      <c r="B56" s="4" t="s">
        <v>14</v>
      </c>
      <c r="C56" s="2"/>
      <c r="D56" s="2"/>
      <c r="E56" s="2"/>
      <c r="F56" s="2"/>
      <c r="G56" s="2"/>
      <c r="H56" s="2"/>
    </row>
    <row r="57" spans="1:9" ht="15">
      <c r="A57" s="2"/>
      <c r="B57" s="4" t="s">
        <v>26</v>
      </c>
      <c r="C57" s="4" t="s">
        <v>0</v>
      </c>
      <c r="D57" s="4" t="s">
        <v>13</v>
      </c>
      <c r="E57" s="4" t="s">
        <v>29</v>
      </c>
      <c r="F57" s="4"/>
      <c r="G57" s="4" t="s">
        <v>30</v>
      </c>
      <c r="H57" s="4" t="s">
        <v>31</v>
      </c>
    </row>
    <row r="58" spans="1:9" ht="15">
      <c r="A58" s="5">
        <v>0.21</v>
      </c>
      <c r="B58" s="4" t="s">
        <v>1</v>
      </c>
      <c r="C58" s="4">
        <v>25.27</v>
      </c>
      <c r="D58" s="4">
        <v>25.66</v>
      </c>
      <c r="E58" s="4">
        <f t="shared" ref="E58:E78" si="4">D58-C58</f>
        <v>0.39000000000000057</v>
      </c>
      <c r="F58" s="4">
        <f>AVERAGE(E58,E59,E60)</f>
        <v>0.663333333333334</v>
      </c>
      <c r="G58" s="4">
        <f>E58-F58</f>
        <v>-0.27333333333333343</v>
      </c>
      <c r="H58" s="4">
        <f t="shared" ref="H58:H78" si="5">POWER(2,-G58)</f>
        <v>1.2085970563467681</v>
      </c>
    </row>
    <row r="59" spans="1:9" ht="15">
      <c r="A59" s="2"/>
      <c r="B59" s="4" t="s">
        <v>1</v>
      </c>
      <c r="C59" s="4">
        <v>25.13</v>
      </c>
      <c r="D59" s="4">
        <v>25.81</v>
      </c>
      <c r="E59" s="4">
        <f t="shared" si="4"/>
        <v>0.67999999999999972</v>
      </c>
      <c r="F59" s="4"/>
      <c r="G59" s="4">
        <f>E59-F58</f>
        <v>1.6666666666665719E-2</v>
      </c>
      <c r="H59" s="4">
        <f t="shared" si="5"/>
        <v>0.98851402035289671</v>
      </c>
    </row>
    <row r="60" spans="1:9" ht="15">
      <c r="A60" s="2"/>
      <c r="B60" s="4" t="s">
        <v>1</v>
      </c>
      <c r="C60" s="4">
        <v>25.13</v>
      </c>
      <c r="D60" s="4">
        <v>26.05</v>
      </c>
      <c r="E60" s="4">
        <f t="shared" si="4"/>
        <v>0.92000000000000171</v>
      </c>
      <c r="F60" s="4"/>
      <c r="G60" s="4">
        <f>E60-F58</f>
        <v>0.25666666666666771</v>
      </c>
      <c r="H60" s="4">
        <f t="shared" si="5"/>
        <v>0.83701961293844984</v>
      </c>
    </row>
    <row r="61" spans="1:9" ht="15">
      <c r="A61" s="2"/>
      <c r="B61" s="4" t="s">
        <v>2</v>
      </c>
      <c r="C61" s="4">
        <v>24.14</v>
      </c>
      <c r="D61" s="4">
        <v>24.73</v>
      </c>
      <c r="E61" s="4">
        <f t="shared" si="4"/>
        <v>0.58999999999999986</v>
      </c>
      <c r="F61" s="4"/>
      <c r="G61" s="4">
        <f>E61-F58</f>
        <v>-7.3333333333334139E-2</v>
      </c>
      <c r="H61" s="4">
        <f t="shared" si="5"/>
        <v>1.052144848200717</v>
      </c>
    </row>
    <row r="62" spans="1:9" ht="15">
      <c r="A62" s="2"/>
      <c r="B62" s="4" t="s">
        <v>2</v>
      </c>
      <c r="C62" s="4">
        <v>24.09</v>
      </c>
      <c r="D62" s="4">
        <v>24.93</v>
      </c>
      <c r="E62" s="4">
        <f t="shared" si="4"/>
        <v>0.83999999999999986</v>
      </c>
      <c r="F62" s="4"/>
      <c r="G62" s="4">
        <f>E62-F58</f>
        <v>0.17666666666666586</v>
      </c>
      <c r="H62" s="4">
        <f t="shared" si="5"/>
        <v>0.88474483117964664</v>
      </c>
    </row>
    <row r="63" spans="1:9" ht="15">
      <c r="A63" s="2"/>
      <c r="B63" s="4" t="s">
        <v>2</v>
      </c>
      <c r="C63" s="4">
        <v>24.05</v>
      </c>
      <c r="D63" s="4">
        <v>24.71</v>
      </c>
      <c r="E63" s="4">
        <f t="shared" si="4"/>
        <v>0.66000000000000014</v>
      </c>
      <c r="F63" s="4"/>
      <c r="G63" s="4">
        <f>E63-F58</f>
        <v>-3.3333333333338544E-3</v>
      </c>
      <c r="H63" s="4">
        <f t="shared" si="5"/>
        <v>1.0023131618421732</v>
      </c>
    </row>
    <row r="64" spans="1:9" ht="15">
      <c r="A64" s="6">
        <v>0.105</v>
      </c>
      <c r="B64" s="4" t="s">
        <v>4</v>
      </c>
      <c r="C64" s="4">
        <v>26.45</v>
      </c>
      <c r="D64" s="4">
        <v>25.29</v>
      </c>
      <c r="E64" s="4">
        <f t="shared" si="4"/>
        <v>-1.1600000000000001</v>
      </c>
      <c r="F64" s="4"/>
      <c r="G64" s="4">
        <f>E64-F58</f>
        <v>-1.8233333333333341</v>
      </c>
      <c r="H64" s="4">
        <f t="shared" si="5"/>
        <v>3.5389793247185861</v>
      </c>
    </row>
    <row r="65" spans="1:8" ht="15">
      <c r="A65" s="2"/>
      <c r="B65" s="4" t="s">
        <v>4</v>
      </c>
      <c r="C65" s="4">
        <v>26.47</v>
      </c>
      <c r="D65" s="4">
        <v>25.22</v>
      </c>
      <c r="E65" s="4">
        <f t="shared" si="4"/>
        <v>-1.25</v>
      </c>
      <c r="F65" s="4"/>
      <c r="G65" s="4">
        <f>E65-F58</f>
        <v>-1.913333333333334</v>
      </c>
      <c r="H65" s="4">
        <f t="shared" si="5"/>
        <v>3.7667840695493897</v>
      </c>
    </row>
    <row r="66" spans="1:8" ht="15">
      <c r="A66" s="2"/>
      <c r="B66" s="4" t="s">
        <v>4</v>
      </c>
      <c r="C66" s="4">
        <v>26.36</v>
      </c>
      <c r="D66" s="4">
        <v>25.3</v>
      </c>
      <c r="E66" s="4">
        <f t="shared" si="4"/>
        <v>-1.0599999999999987</v>
      </c>
      <c r="F66" s="4"/>
      <c r="G66" s="4">
        <f>E66-F58</f>
        <v>-1.7233333333333327</v>
      </c>
      <c r="H66" s="4">
        <f t="shared" si="5"/>
        <v>3.30198446632909</v>
      </c>
    </row>
    <row r="67" spans="1:8" ht="15">
      <c r="A67" s="2"/>
      <c r="B67" s="4" t="s">
        <v>5</v>
      </c>
      <c r="C67" s="4">
        <v>25.68</v>
      </c>
      <c r="D67" s="4">
        <v>24.44</v>
      </c>
      <c r="E67" s="4">
        <f t="shared" si="4"/>
        <v>-1.2399999999999984</v>
      </c>
      <c r="F67" s="4"/>
      <c r="G67" s="4">
        <f>E67-F58</f>
        <v>-1.9033333333333324</v>
      </c>
      <c r="H67" s="4">
        <f t="shared" si="5"/>
        <v>3.7407649914012722</v>
      </c>
    </row>
    <row r="68" spans="1:8" ht="15">
      <c r="A68" s="2"/>
      <c r="B68" s="4" t="s">
        <v>5</v>
      </c>
      <c r="C68" s="4">
        <v>25.67</v>
      </c>
      <c r="D68" s="4">
        <v>24.42</v>
      </c>
      <c r="E68" s="4">
        <f t="shared" si="4"/>
        <v>-1.25</v>
      </c>
      <c r="F68" s="4"/>
      <c r="G68" s="4">
        <f>E68-F58</f>
        <v>-1.913333333333334</v>
      </c>
      <c r="H68" s="4">
        <f t="shared" si="5"/>
        <v>3.7667840695493897</v>
      </c>
    </row>
    <row r="69" spans="1:8" ht="15">
      <c r="A69" s="2"/>
      <c r="B69" s="4" t="s">
        <v>5</v>
      </c>
      <c r="C69" s="4">
        <v>25.64</v>
      </c>
      <c r="D69" s="4">
        <v>24.41</v>
      </c>
      <c r="E69" s="4">
        <f t="shared" si="4"/>
        <v>-1.2300000000000004</v>
      </c>
      <c r="F69" s="4"/>
      <c r="G69" s="4">
        <f>E69-F58</f>
        <v>-1.8933333333333344</v>
      </c>
      <c r="H69" s="4">
        <f t="shared" si="5"/>
        <v>3.7149256401541972</v>
      </c>
    </row>
    <row r="70" spans="1:8" ht="15">
      <c r="A70" s="6">
        <v>6.5000000000000002E-2</v>
      </c>
      <c r="B70" s="4" t="s">
        <v>6</v>
      </c>
      <c r="C70" s="4">
        <v>24.38</v>
      </c>
      <c r="D70" s="4">
        <v>23.09</v>
      </c>
      <c r="E70" s="4">
        <f t="shared" si="4"/>
        <v>-1.2899999999999991</v>
      </c>
      <c r="F70" s="4"/>
      <c r="G70" s="4">
        <f>E70-F58</f>
        <v>-1.9533333333333331</v>
      </c>
      <c r="H70" s="4">
        <f t="shared" si="5"/>
        <v>3.872682783931531</v>
      </c>
    </row>
    <row r="71" spans="1:8" ht="15">
      <c r="A71" s="2"/>
      <c r="B71" s="4" t="s">
        <v>6</v>
      </c>
      <c r="C71" s="4">
        <v>25.06</v>
      </c>
      <c r="D71" s="4">
        <v>23.04</v>
      </c>
      <c r="E71" s="4">
        <f t="shared" si="4"/>
        <v>-2.0199999999999996</v>
      </c>
      <c r="F71" s="4"/>
      <c r="G71" s="4">
        <f>E71-F58</f>
        <v>-2.6833333333333336</v>
      </c>
      <c r="H71" s="4">
        <f t="shared" si="5"/>
        <v>6.4233830549070126</v>
      </c>
    </row>
    <row r="72" spans="1:8" ht="15">
      <c r="A72" s="2"/>
      <c r="B72" s="4" t="s">
        <v>6</v>
      </c>
      <c r="C72" s="4">
        <v>24.54</v>
      </c>
      <c r="D72" s="4">
        <v>23.03</v>
      </c>
      <c r="E72" s="4">
        <f t="shared" si="4"/>
        <v>-1.509999999999998</v>
      </c>
      <c r="F72" s="4"/>
      <c r="G72" s="4">
        <f>E72-F58</f>
        <v>-2.173333333333332</v>
      </c>
      <c r="H72" s="4">
        <f t="shared" si="5"/>
        <v>4.5106437081832125</v>
      </c>
    </row>
    <row r="73" spans="1:8" ht="15">
      <c r="A73" s="2"/>
      <c r="B73" s="4" t="s">
        <v>7</v>
      </c>
      <c r="C73" s="4">
        <v>26.73</v>
      </c>
      <c r="D73" s="4">
        <v>24.09</v>
      </c>
      <c r="E73" s="4">
        <f t="shared" si="4"/>
        <v>-2.6400000000000006</v>
      </c>
      <c r="F73" s="4"/>
      <c r="G73" s="4">
        <f>E73-F58</f>
        <v>-3.3033333333333346</v>
      </c>
      <c r="H73" s="4">
        <f t="shared" si="5"/>
        <v>9.8719379969925694</v>
      </c>
    </row>
    <row r="74" spans="1:8" ht="15">
      <c r="A74" s="2"/>
      <c r="B74" s="4" t="s">
        <v>7</v>
      </c>
      <c r="C74" s="4">
        <v>24.95</v>
      </c>
      <c r="D74" s="4">
        <v>24.56</v>
      </c>
      <c r="E74" s="4">
        <f t="shared" si="4"/>
        <v>-0.39000000000000057</v>
      </c>
      <c r="F74" s="4"/>
      <c r="G74" s="4">
        <f>E74-F58</f>
        <v>-1.0533333333333346</v>
      </c>
      <c r="H74" s="4">
        <f t="shared" si="5"/>
        <v>2.0753193183194965</v>
      </c>
    </row>
    <row r="75" spans="1:8" ht="15">
      <c r="A75" s="2"/>
      <c r="B75" s="4" t="s">
        <v>7</v>
      </c>
      <c r="C75" s="4">
        <v>24.85</v>
      </c>
      <c r="D75" s="4">
        <v>24.35</v>
      </c>
      <c r="E75" s="4">
        <f t="shared" si="4"/>
        <v>-0.5</v>
      </c>
      <c r="F75" s="4"/>
      <c r="G75" s="4">
        <f>E75-F58</f>
        <v>-1.163333333333334</v>
      </c>
      <c r="H75" s="4">
        <f t="shared" si="5"/>
        <v>2.2397432080935191</v>
      </c>
    </row>
    <row r="76" spans="1:8" ht="15">
      <c r="A76" s="2"/>
      <c r="B76" s="4" t="s">
        <v>8</v>
      </c>
      <c r="C76" s="4">
        <v>23.91</v>
      </c>
      <c r="D76" s="4">
        <v>23.33</v>
      </c>
      <c r="E76" s="4">
        <f t="shared" si="4"/>
        <v>-0.58000000000000185</v>
      </c>
      <c r="F76" s="4"/>
      <c r="G76" s="4">
        <f>E76-F58</f>
        <v>-1.2433333333333358</v>
      </c>
      <c r="H76" s="4">
        <f t="shared" si="5"/>
        <v>2.367448977179675</v>
      </c>
    </row>
    <row r="77" spans="1:8" ht="15">
      <c r="A77" s="2"/>
      <c r="B77" s="4" t="s">
        <v>8</v>
      </c>
      <c r="C77" s="4">
        <v>24.49</v>
      </c>
      <c r="D77" s="4">
        <v>23.41</v>
      </c>
      <c r="E77" s="4">
        <f t="shared" si="4"/>
        <v>-1.0799999999999983</v>
      </c>
      <c r="F77" s="4"/>
      <c r="G77" s="4">
        <f>E77-F58</f>
        <v>-1.7433333333333323</v>
      </c>
      <c r="H77" s="4">
        <f t="shared" si="5"/>
        <v>3.3480784517537998</v>
      </c>
    </row>
    <row r="78" spans="1:8" ht="15">
      <c r="A78" s="2"/>
      <c r="B78" s="4" t="s">
        <v>8</v>
      </c>
      <c r="C78" s="4">
        <v>23.46</v>
      </c>
      <c r="D78" s="4">
        <v>23.37</v>
      </c>
      <c r="E78" s="4">
        <f t="shared" si="4"/>
        <v>-8.9999999999999858E-2</v>
      </c>
      <c r="F78" s="4"/>
      <c r="G78" s="4">
        <f>E78-F58</f>
        <v>-0.75333333333333385</v>
      </c>
      <c r="H78" s="4">
        <f t="shared" si="5"/>
        <v>1.6856830895093993</v>
      </c>
    </row>
    <row r="79" spans="1:8" ht="15">
      <c r="A79" s="2"/>
      <c r="B79" s="4" t="s">
        <v>16</v>
      </c>
      <c r="C79" s="2"/>
      <c r="D79" s="2"/>
      <c r="E79" s="2"/>
      <c r="F79" s="2"/>
      <c r="G79" s="2"/>
      <c r="H79" s="2"/>
    </row>
    <row r="80" spans="1:8" ht="15">
      <c r="A80" s="2"/>
      <c r="B80" s="4" t="s">
        <v>25</v>
      </c>
      <c r="C80" s="4" t="s">
        <v>0</v>
      </c>
      <c r="D80" s="4" t="s">
        <v>15</v>
      </c>
      <c r="E80" s="4" t="s">
        <v>29</v>
      </c>
      <c r="F80" s="4"/>
      <c r="G80" s="4" t="s">
        <v>30</v>
      </c>
      <c r="H80" s="4" t="s">
        <v>31</v>
      </c>
    </row>
    <row r="81" spans="1:8" ht="15">
      <c r="A81" s="5">
        <v>0.21</v>
      </c>
      <c r="B81" s="4" t="s">
        <v>1</v>
      </c>
      <c r="C81" s="4">
        <v>23.69</v>
      </c>
      <c r="D81" s="4">
        <v>26.538</v>
      </c>
      <c r="E81" s="4">
        <f t="shared" ref="E81:E104" si="6">D81-C81</f>
        <v>2.847999999999999</v>
      </c>
      <c r="F81" s="4">
        <f>AVERAGE(E81,E82,E83)</f>
        <v>2.6505456666666674</v>
      </c>
      <c r="G81" s="4">
        <f>E81-F81</f>
        <v>0.19745433333333162</v>
      </c>
      <c r="H81" s="4">
        <f t="shared" ref="H81:H104" si="7">POWER(2,-G81)</f>
        <v>0.87208802467524527</v>
      </c>
    </row>
    <row r="82" spans="1:8" ht="15">
      <c r="A82" s="2"/>
      <c r="B82" s="4" t="s">
        <v>1</v>
      </c>
      <c r="C82" s="4">
        <v>24.495000000000001</v>
      </c>
      <c r="D82" s="4">
        <v>26.815000000000001</v>
      </c>
      <c r="E82" s="4">
        <f t="shared" si="6"/>
        <v>2.3200000000000003</v>
      </c>
      <c r="F82" s="4"/>
      <c r="G82" s="4">
        <f>E82-F81</f>
        <v>-0.33054566666666707</v>
      </c>
      <c r="H82" s="4">
        <f t="shared" si="7"/>
        <v>1.2574889012339519</v>
      </c>
    </row>
    <row r="83" spans="1:8" ht="15">
      <c r="A83" s="2"/>
      <c r="B83" s="4" t="s">
        <v>1</v>
      </c>
      <c r="C83" s="4">
        <v>24.092362999999999</v>
      </c>
      <c r="D83" s="4">
        <v>26.876000000000001</v>
      </c>
      <c r="E83" s="4">
        <f t="shared" si="6"/>
        <v>2.7836370000000024</v>
      </c>
      <c r="F83" s="4"/>
      <c r="G83" s="4">
        <f>E83-F81</f>
        <v>0.133091333333335</v>
      </c>
      <c r="H83" s="4">
        <f t="shared" si="7"/>
        <v>0.91187543519073511</v>
      </c>
    </row>
    <row r="84" spans="1:8" ht="15">
      <c r="A84" s="2"/>
      <c r="B84" s="4" t="s">
        <v>2</v>
      </c>
      <c r="C84" s="4">
        <v>22.922999999999998</v>
      </c>
      <c r="D84" s="4">
        <v>27.751999999999999</v>
      </c>
      <c r="E84" s="4">
        <f t="shared" si="6"/>
        <v>4.8290000000000006</v>
      </c>
      <c r="F84" s="4"/>
      <c r="G84" s="4">
        <f>E84-F81</f>
        <v>2.1784543333333333</v>
      </c>
      <c r="H84" s="4">
        <f t="shared" si="7"/>
        <v>0.22091230213707447</v>
      </c>
    </row>
    <row r="85" spans="1:8" ht="15">
      <c r="A85" s="2"/>
      <c r="B85" s="4" t="s">
        <v>2</v>
      </c>
      <c r="C85" s="4">
        <v>23.103999999999999</v>
      </c>
      <c r="D85" s="4">
        <v>26.942</v>
      </c>
      <c r="E85" s="4">
        <f t="shared" si="6"/>
        <v>3.838000000000001</v>
      </c>
      <c r="F85" s="4"/>
      <c r="G85" s="4">
        <f>E85-F81</f>
        <v>1.1874543333333336</v>
      </c>
      <c r="H85" s="4">
        <f t="shared" si="7"/>
        <v>0.43907693829236882</v>
      </c>
    </row>
    <row r="86" spans="1:8" ht="15">
      <c r="A86" s="2"/>
      <c r="B86" s="4" t="s">
        <v>2</v>
      </c>
      <c r="C86" s="4">
        <v>23.013596</v>
      </c>
      <c r="D86" s="4">
        <v>26.923999999999999</v>
      </c>
      <c r="E86" s="4">
        <f t="shared" si="6"/>
        <v>3.9104039999999998</v>
      </c>
      <c r="F86" s="4"/>
      <c r="G86" s="4">
        <f>E86-F81</f>
        <v>1.2598583333333324</v>
      </c>
      <c r="H86" s="4">
        <f t="shared" si="7"/>
        <v>0.4175849628115974</v>
      </c>
    </row>
    <row r="87" spans="1:8" ht="15">
      <c r="A87" s="6">
        <v>0.105</v>
      </c>
      <c r="B87" s="4" t="s">
        <v>3</v>
      </c>
      <c r="C87" s="4">
        <v>24.937999999999999</v>
      </c>
      <c r="D87" s="4">
        <v>29.594999999999999</v>
      </c>
      <c r="E87" s="4">
        <f t="shared" si="6"/>
        <v>4.657</v>
      </c>
      <c r="F87" s="4"/>
      <c r="G87" s="4">
        <f>E87-F81</f>
        <v>2.0064543333333327</v>
      </c>
      <c r="H87" s="4">
        <f t="shared" si="7"/>
        <v>0.24888404739922887</v>
      </c>
    </row>
    <row r="88" spans="1:8" ht="15">
      <c r="A88" s="2"/>
      <c r="B88" s="4" t="s">
        <v>3</v>
      </c>
      <c r="C88" s="4">
        <v>25.338999999999999</v>
      </c>
      <c r="D88" s="4">
        <v>29.77</v>
      </c>
      <c r="E88" s="4">
        <f t="shared" si="6"/>
        <v>4.4310000000000009</v>
      </c>
      <c r="F88" s="4"/>
      <c r="G88" s="4">
        <f>E88-F81</f>
        <v>1.7804543333333336</v>
      </c>
      <c r="H88" s="4">
        <f t="shared" si="7"/>
        <v>0.29109171161745806</v>
      </c>
    </row>
    <row r="89" spans="1:8" ht="15">
      <c r="A89" s="2"/>
      <c r="B89" s="4" t="s">
        <v>3</v>
      </c>
      <c r="C89" s="4">
        <v>25.138487000000001</v>
      </c>
      <c r="D89" s="4">
        <v>29.484999999999999</v>
      </c>
      <c r="E89" s="4">
        <f t="shared" si="6"/>
        <v>4.3465129999999981</v>
      </c>
      <c r="F89" s="4"/>
      <c r="G89" s="4">
        <f>E89-F81</f>
        <v>1.6959673333333307</v>
      </c>
      <c r="H89" s="4">
        <f t="shared" si="7"/>
        <v>0.30864764029349184</v>
      </c>
    </row>
    <row r="90" spans="1:8" ht="15">
      <c r="A90" s="2"/>
      <c r="B90" s="4" t="s">
        <v>4</v>
      </c>
      <c r="C90" s="4">
        <v>26.018000000000001</v>
      </c>
      <c r="D90" s="4">
        <v>27.039000000000001</v>
      </c>
      <c r="E90" s="4">
        <f t="shared" si="6"/>
        <v>1.0210000000000008</v>
      </c>
      <c r="F90" s="4"/>
      <c r="G90" s="4">
        <f>E90-F81</f>
        <v>-1.6295456666666666</v>
      </c>
      <c r="H90" s="4">
        <f t="shared" si="7"/>
        <v>3.0941554226175136</v>
      </c>
    </row>
    <row r="91" spans="1:8" ht="15">
      <c r="A91" s="2"/>
      <c r="B91" s="4" t="s">
        <v>4</v>
      </c>
      <c r="C91" s="4">
        <v>26.294</v>
      </c>
      <c r="D91" s="4">
        <v>26.994</v>
      </c>
      <c r="E91" s="4">
        <f t="shared" si="6"/>
        <v>0.69999999999999929</v>
      </c>
      <c r="F91" s="4"/>
      <c r="G91" s="4">
        <f>E91-F81</f>
        <v>-1.9505456666666681</v>
      </c>
      <c r="H91" s="4">
        <f t="shared" si="7"/>
        <v>3.8652069661031887</v>
      </c>
    </row>
    <row r="92" spans="1:8" ht="15">
      <c r="A92" s="2"/>
      <c r="B92" s="4" t="s">
        <v>4</v>
      </c>
      <c r="C92" s="4">
        <v>26.155881999999998</v>
      </c>
      <c r="D92" s="4">
        <v>27.346</v>
      </c>
      <c r="E92" s="4">
        <f t="shared" si="6"/>
        <v>1.1901180000000018</v>
      </c>
      <c r="F92" s="4"/>
      <c r="G92" s="4">
        <f>E92-F81</f>
        <v>-1.4604276666666656</v>
      </c>
      <c r="H92" s="4">
        <f t="shared" si="7"/>
        <v>2.7518992772415092</v>
      </c>
    </row>
    <row r="93" spans="1:8" ht="15">
      <c r="A93" s="2"/>
      <c r="B93" s="4" t="s">
        <v>5</v>
      </c>
      <c r="C93" s="4">
        <v>25.113</v>
      </c>
      <c r="D93" s="4">
        <v>25.439</v>
      </c>
      <c r="E93" s="4">
        <f t="shared" si="6"/>
        <v>0.32600000000000051</v>
      </c>
      <c r="F93" s="4"/>
      <c r="G93" s="4">
        <f>E93-F81</f>
        <v>-2.3245456666666668</v>
      </c>
      <c r="H93" s="4">
        <f t="shared" si="7"/>
        <v>5.0090800472514072</v>
      </c>
    </row>
    <row r="94" spans="1:8" ht="15">
      <c r="A94" s="2"/>
      <c r="B94" s="4" t="s">
        <v>5</v>
      </c>
      <c r="C94" s="4">
        <v>25.439</v>
      </c>
      <c r="D94" s="4">
        <v>25.808</v>
      </c>
      <c r="E94" s="4">
        <f t="shared" si="6"/>
        <v>0.36899999999999977</v>
      </c>
      <c r="F94" s="4"/>
      <c r="G94" s="4">
        <f>E94-F81</f>
        <v>-2.2815456666666676</v>
      </c>
      <c r="H94" s="4">
        <f t="shared" si="7"/>
        <v>4.8619857556970887</v>
      </c>
    </row>
    <row r="95" spans="1:8" ht="15">
      <c r="A95" s="2"/>
      <c r="B95" s="4" t="s">
        <v>5</v>
      </c>
      <c r="C95" s="4">
        <v>25.276299000000002</v>
      </c>
      <c r="D95" s="4">
        <v>25.558</v>
      </c>
      <c r="E95" s="4">
        <f t="shared" si="6"/>
        <v>0.2817009999999982</v>
      </c>
      <c r="F95" s="4"/>
      <c r="G95" s="4">
        <f>E95-F81</f>
        <v>-2.3688446666666692</v>
      </c>
      <c r="H95" s="4">
        <f t="shared" si="7"/>
        <v>5.1652732321777721</v>
      </c>
    </row>
    <row r="96" spans="1:8" ht="15">
      <c r="A96" s="6">
        <v>6.5000000000000002E-2</v>
      </c>
      <c r="B96" s="4" t="s">
        <v>6</v>
      </c>
      <c r="C96" s="4">
        <v>24.414999999999999</v>
      </c>
      <c r="D96" s="4">
        <v>24.577000000000002</v>
      </c>
      <c r="E96" s="4">
        <f t="shared" si="6"/>
        <v>0.16200000000000259</v>
      </c>
      <c r="F96" s="4"/>
      <c r="G96" s="4">
        <f>E96-F81</f>
        <v>-2.4885456666666648</v>
      </c>
      <c r="H96" s="4">
        <f t="shared" si="7"/>
        <v>5.6121192579757224</v>
      </c>
    </row>
    <row r="97" spans="1:8" ht="15">
      <c r="A97" s="2"/>
      <c r="B97" s="4" t="s">
        <v>6</v>
      </c>
      <c r="C97" s="4">
        <v>24.399000000000001</v>
      </c>
      <c r="D97" s="4">
        <v>24.731999999999999</v>
      </c>
      <c r="E97" s="4">
        <f t="shared" si="6"/>
        <v>0.33299999999999841</v>
      </c>
      <c r="F97" s="4"/>
      <c r="G97" s="4">
        <f>E97-F81</f>
        <v>-2.3175456666666689</v>
      </c>
      <c r="H97" s="4">
        <f t="shared" si="7"/>
        <v>4.9848347063972458</v>
      </c>
    </row>
    <row r="98" spans="1:8" ht="15">
      <c r="A98" s="2"/>
      <c r="B98" s="4" t="s">
        <v>6</v>
      </c>
      <c r="C98" s="4">
        <v>24.40672</v>
      </c>
      <c r="D98" s="4">
        <v>24.823</v>
      </c>
      <c r="E98" s="4">
        <f t="shared" si="6"/>
        <v>0.41628000000000043</v>
      </c>
      <c r="F98" s="4"/>
      <c r="G98" s="4">
        <f>E98-F81</f>
        <v>-2.2342656666666669</v>
      </c>
      <c r="H98" s="4">
        <f t="shared" si="7"/>
        <v>4.7052313714032605</v>
      </c>
    </row>
    <row r="99" spans="1:8" ht="15">
      <c r="A99" s="2"/>
      <c r="B99" s="4" t="s">
        <v>7</v>
      </c>
      <c r="C99" s="4">
        <v>24.707999999999998</v>
      </c>
      <c r="D99" s="4">
        <v>25.748000000000001</v>
      </c>
      <c r="E99" s="4">
        <f t="shared" si="6"/>
        <v>1.0400000000000027</v>
      </c>
      <c r="F99" s="4"/>
      <c r="G99" s="4">
        <f>E99-F81</f>
        <v>-1.6105456666666647</v>
      </c>
      <c r="H99" s="4">
        <f t="shared" si="7"/>
        <v>3.0536731821236196</v>
      </c>
    </row>
    <row r="100" spans="1:8" ht="15">
      <c r="A100" s="2"/>
      <c r="B100" s="4" t="s">
        <v>7</v>
      </c>
      <c r="C100" s="4">
        <v>25.167000000000002</v>
      </c>
      <c r="D100" s="4">
        <v>25.917000000000002</v>
      </c>
      <c r="E100" s="4">
        <f t="shared" si="6"/>
        <v>0.75</v>
      </c>
      <c r="F100" s="4"/>
      <c r="G100" s="4">
        <f>E100-F81</f>
        <v>-1.9005456666666674</v>
      </c>
      <c r="H100" s="4">
        <f t="shared" si="7"/>
        <v>3.7335438273724524</v>
      </c>
    </row>
    <row r="101" spans="1:8" ht="15">
      <c r="A101" s="2"/>
      <c r="B101" s="4" t="s">
        <v>7</v>
      </c>
      <c r="C101" s="4">
        <v>24.937801</v>
      </c>
      <c r="D101" s="4">
        <v>25.907</v>
      </c>
      <c r="E101" s="4">
        <f t="shared" si="6"/>
        <v>0.9691989999999997</v>
      </c>
      <c r="F101" s="4"/>
      <c r="G101" s="4">
        <f>E101-F81</f>
        <v>-1.6813466666666677</v>
      </c>
      <c r="H101" s="4">
        <f t="shared" si="7"/>
        <v>3.2072719036568804</v>
      </c>
    </row>
    <row r="102" spans="1:8" ht="15">
      <c r="A102" s="2"/>
      <c r="B102" s="4" t="s">
        <v>8</v>
      </c>
      <c r="C102" s="4">
        <v>23.064</v>
      </c>
      <c r="D102" s="4">
        <v>24.626000000000001</v>
      </c>
      <c r="E102" s="4">
        <f t="shared" si="6"/>
        <v>1.5620000000000012</v>
      </c>
      <c r="F102" s="4"/>
      <c r="G102" s="4">
        <f>E102-F81</f>
        <v>-1.0885456666666662</v>
      </c>
      <c r="H102" s="4">
        <f t="shared" si="7"/>
        <v>2.1265955331364639</v>
      </c>
    </row>
    <row r="103" spans="1:8" ht="15">
      <c r="A103" s="2"/>
      <c r="B103" s="4" t="s">
        <v>8</v>
      </c>
      <c r="C103" s="4">
        <v>23.344000000000001</v>
      </c>
      <c r="D103" s="4">
        <v>23.861000000000001</v>
      </c>
      <c r="E103" s="4">
        <f t="shared" si="6"/>
        <v>0.51699999999999946</v>
      </c>
      <c r="F103" s="4"/>
      <c r="G103" s="4">
        <f>E103-F81</f>
        <v>-2.1335456666666679</v>
      </c>
      <c r="H103" s="4">
        <f t="shared" si="7"/>
        <v>4.3879456814285955</v>
      </c>
    </row>
    <row r="104" spans="1:8" ht="15">
      <c r="A104" s="2"/>
      <c r="B104" s="4" t="s">
        <v>8</v>
      </c>
      <c r="C104" s="4">
        <v>23.204407</v>
      </c>
      <c r="D104" s="4">
        <v>24.686</v>
      </c>
      <c r="E104" s="4">
        <f t="shared" si="6"/>
        <v>1.4815930000000002</v>
      </c>
      <c r="F104" s="4"/>
      <c r="G104" s="4">
        <f>E104-F81</f>
        <v>-1.1689526666666672</v>
      </c>
      <c r="H104" s="4">
        <f t="shared" si="7"/>
        <v>2.2484840759082299</v>
      </c>
    </row>
    <row r="105" spans="1:8" ht="15">
      <c r="A105" s="2"/>
      <c r="B105" s="4" t="s">
        <v>18</v>
      </c>
      <c r="C105" s="2"/>
      <c r="D105" s="2"/>
      <c r="E105" s="2"/>
      <c r="F105" s="2"/>
      <c r="G105" s="2"/>
      <c r="H105" s="2"/>
    </row>
    <row r="106" spans="1:8" ht="15">
      <c r="A106" s="2"/>
      <c r="B106" s="4" t="s">
        <v>24</v>
      </c>
      <c r="C106" s="4" t="s">
        <v>0</v>
      </c>
      <c r="D106" s="4" t="s">
        <v>17</v>
      </c>
      <c r="E106" s="4" t="s">
        <v>29</v>
      </c>
      <c r="F106" s="4"/>
      <c r="G106" s="4" t="s">
        <v>30</v>
      </c>
      <c r="H106" s="4" t="s">
        <v>31</v>
      </c>
    </row>
    <row r="107" spans="1:8" ht="15">
      <c r="A107" s="5">
        <v>0.21</v>
      </c>
      <c r="B107" s="4" t="s">
        <v>1</v>
      </c>
      <c r="C107" s="4">
        <v>25.21</v>
      </c>
      <c r="D107" s="4">
        <v>31.8</v>
      </c>
      <c r="E107" s="4">
        <f t="shared" ref="E107:E112" si="8">D107-C107</f>
        <v>6.59</v>
      </c>
      <c r="F107" s="4">
        <f>AVERAGE(E107,E108,E109)</f>
        <v>6.5966666666666685</v>
      </c>
      <c r="G107" s="4">
        <f>E107-F107</f>
        <v>-6.666666666668597E-3</v>
      </c>
      <c r="H107" s="4">
        <f t="shared" ref="H107:H112" si="9">POWER(2,-G107)</f>
        <v>1.0046316744020551</v>
      </c>
    </row>
    <row r="108" spans="1:8" ht="15">
      <c r="A108" s="2"/>
      <c r="B108" s="4" t="s">
        <v>1</v>
      </c>
      <c r="C108" s="4">
        <v>25.74</v>
      </c>
      <c r="D108" s="4">
        <v>32.24</v>
      </c>
      <c r="E108" s="4">
        <f t="shared" si="8"/>
        <v>6.5000000000000036</v>
      </c>
      <c r="F108" s="4"/>
      <c r="G108" s="4">
        <f>E108-F107</f>
        <v>-9.6666666666664902E-2</v>
      </c>
      <c r="H108" s="4">
        <f t="shared" si="9"/>
        <v>1.0692999985817371</v>
      </c>
    </row>
    <row r="109" spans="1:8" ht="15">
      <c r="A109" s="2"/>
      <c r="B109" s="4" t="s">
        <v>1</v>
      </c>
      <c r="C109" s="4">
        <v>25.33</v>
      </c>
      <c r="D109" s="4">
        <v>32.03</v>
      </c>
      <c r="E109" s="4">
        <f t="shared" si="8"/>
        <v>6.7000000000000028</v>
      </c>
      <c r="F109" s="4"/>
      <c r="G109" s="4">
        <f>E109-F107</f>
        <v>0.10333333333333439</v>
      </c>
      <c r="H109" s="4">
        <f t="shared" si="9"/>
        <v>0.93087971609787645</v>
      </c>
    </row>
    <row r="110" spans="1:8" ht="15">
      <c r="A110" s="2"/>
      <c r="B110" s="4" t="s">
        <v>2</v>
      </c>
      <c r="C110" s="4">
        <v>24.19</v>
      </c>
      <c r="D110" s="4">
        <v>29.58</v>
      </c>
      <c r="E110" s="4">
        <f t="shared" si="8"/>
        <v>5.389999999999997</v>
      </c>
      <c r="F110" s="4"/>
      <c r="G110" s="4">
        <f>E110-F107</f>
        <v>-1.2066666666666714</v>
      </c>
      <c r="H110" s="4">
        <f t="shared" si="9"/>
        <v>2.3080375035271197</v>
      </c>
    </row>
    <row r="111" spans="1:8" ht="15">
      <c r="A111" s="2"/>
      <c r="B111" s="4" t="s">
        <v>2</v>
      </c>
      <c r="C111" s="4">
        <v>24.11</v>
      </c>
      <c r="D111" s="4">
        <v>29.43</v>
      </c>
      <c r="E111" s="4">
        <f t="shared" si="8"/>
        <v>5.32</v>
      </c>
      <c r="F111" s="4"/>
      <c r="G111" s="4">
        <f>E111-F107</f>
        <v>-1.2766666666666682</v>
      </c>
      <c r="H111" s="4">
        <f t="shared" si="9"/>
        <v>2.422785473880146</v>
      </c>
    </row>
    <row r="112" spans="1:8" ht="15">
      <c r="A112" s="2"/>
      <c r="B112" s="4" t="s">
        <v>2</v>
      </c>
      <c r="C112" s="4">
        <v>24.05</v>
      </c>
      <c r="D112" s="4">
        <v>29.64</v>
      </c>
      <c r="E112" s="4">
        <f t="shared" si="8"/>
        <v>5.59</v>
      </c>
      <c r="F112" s="4"/>
      <c r="G112" s="4">
        <f>E112-F107</f>
        <v>-1.0066666666666686</v>
      </c>
      <c r="H112" s="4">
        <f t="shared" si="9"/>
        <v>2.0092633488041103</v>
      </c>
    </row>
    <row r="113" spans="1:8" ht="15">
      <c r="A113" s="6">
        <v>0.105</v>
      </c>
      <c r="B113" s="4" t="s">
        <v>3</v>
      </c>
      <c r="C113" s="4">
        <v>25.08</v>
      </c>
      <c r="D113" s="4">
        <v>29.94</v>
      </c>
      <c r="E113" s="4">
        <f>D113-C113</f>
        <v>4.860000000000003</v>
      </c>
      <c r="F113" s="4"/>
      <c r="G113" s="4">
        <f>E113-F107</f>
        <v>-1.7366666666666655</v>
      </c>
      <c r="H113" s="4">
        <f>POWER(2,-G113)</f>
        <v>3.3326427357036508</v>
      </c>
    </row>
    <row r="114" spans="1:8" ht="15">
      <c r="A114" s="2"/>
      <c r="B114" s="4" t="s">
        <v>3</v>
      </c>
      <c r="C114" s="4">
        <v>25.15</v>
      </c>
      <c r="D114" s="4">
        <v>29.96</v>
      </c>
      <c r="E114" s="4">
        <f>D114-C114</f>
        <v>4.8100000000000023</v>
      </c>
      <c r="F114" s="4"/>
      <c r="G114" s="4">
        <f>E114-F107</f>
        <v>-1.7866666666666662</v>
      </c>
      <c r="H114" s="4">
        <f>POWER(2,-G114)</f>
        <v>3.4501681279687615</v>
      </c>
    </row>
    <row r="115" spans="1:8" ht="15">
      <c r="A115" s="2"/>
      <c r="B115" s="4" t="s">
        <v>4</v>
      </c>
      <c r="C115" s="4">
        <v>26.51</v>
      </c>
      <c r="D115" s="4">
        <v>30.47</v>
      </c>
      <c r="E115" s="4">
        <f>D115-C115</f>
        <v>3.9599999999999973</v>
      </c>
      <c r="F115" s="4"/>
      <c r="G115" s="4">
        <f>E115-F107</f>
        <v>-2.6366666666666712</v>
      </c>
      <c r="H115" s="4">
        <f>POWER(2,-G115)</f>
        <v>6.2189312428339978</v>
      </c>
    </row>
    <row r="116" spans="1:8" ht="15">
      <c r="A116" s="2"/>
      <c r="B116" s="4" t="s">
        <v>4</v>
      </c>
      <c r="C116" s="4">
        <v>26.69</v>
      </c>
      <c r="D116" s="4">
        <v>30.33</v>
      </c>
      <c r="E116" s="4">
        <f>D116-C116</f>
        <v>3.639999999999997</v>
      </c>
      <c r="F116" s="4"/>
      <c r="G116" s="4">
        <f>E116-F107</f>
        <v>-2.9566666666666714</v>
      </c>
      <c r="H116" s="4">
        <f>POWER(2,-G116)</f>
        <v>7.7632818519483511</v>
      </c>
    </row>
    <row r="117" spans="1:8" ht="15">
      <c r="A117" s="2"/>
      <c r="B117" s="4" t="s">
        <v>4</v>
      </c>
      <c r="C117" s="4">
        <v>26.55</v>
      </c>
      <c r="D117" s="4">
        <v>30.35</v>
      </c>
      <c r="E117" s="4">
        <f>D117-C117</f>
        <v>3.8000000000000007</v>
      </c>
      <c r="F117" s="4"/>
      <c r="G117" s="4">
        <f>E117-F107</f>
        <v>-2.7966666666666677</v>
      </c>
      <c r="H117" s="4">
        <f>POWER(2,-G117)</f>
        <v>6.9483318901738951</v>
      </c>
    </row>
    <row r="118" spans="1:8" ht="15">
      <c r="A118" s="2"/>
      <c r="B118" s="4" t="s">
        <v>5</v>
      </c>
      <c r="C118" s="4">
        <v>25.45</v>
      </c>
      <c r="D118" s="4">
        <v>29.95</v>
      </c>
      <c r="E118" s="4">
        <f t="shared" ref="E118:E123" si="10">D118-C118</f>
        <v>4.5</v>
      </c>
      <c r="F118" s="4"/>
      <c r="G118" s="4">
        <f>E118-F107</f>
        <v>-2.0966666666666685</v>
      </c>
      <c r="H118" s="4">
        <f t="shared" ref="H118:H123" si="11">POWER(2,-G118)</f>
        <v>4.277199994326959</v>
      </c>
    </row>
    <row r="119" spans="1:8" ht="15">
      <c r="A119" s="2"/>
      <c r="B119" s="4" t="s">
        <v>5</v>
      </c>
      <c r="C119" s="4">
        <v>25.43</v>
      </c>
      <c r="D119" s="4">
        <v>29.81</v>
      </c>
      <c r="E119" s="4">
        <f t="shared" si="10"/>
        <v>4.379999999999999</v>
      </c>
      <c r="F119" s="4"/>
      <c r="G119" s="4">
        <f>E119-F107</f>
        <v>-2.2166666666666694</v>
      </c>
      <c r="H119" s="4">
        <f t="shared" si="11"/>
        <v>4.6481823478313666</v>
      </c>
    </row>
    <row r="120" spans="1:8" ht="15">
      <c r="A120" s="2"/>
      <c r="B120" s="4" t="s">
        <v>5</v>
      </c>
      <c r="C120" s="4">
        <v>25.6</v>
      </c>
      <c r="D120" s="4">
        <v>29.85</v>
      </c>
      <c r="E120" s="4">
        <f t="shared" si="10"/>
        <v>4.25</v>
      </c>
      <c r="F120" s="4"/>
      <c r="G120" s="4">
        <f>E120-F107</f>
        <v>-2.3466666666666685</v>
      </c>
      <c r="H120" s="4">
        <f t="shared" si="11"/>
        <v>5.0864766655432172</v>
      </c>
    </row>
    <row r="121" spans="1:8" ht="15">
      <c r="A121" s="6">
        <v>6.5000000000000002E-2</v>
      </c>
      <c r="B121" s="4" t="s">
        <v>6</v>
      </c>
      <c r="C121" s="4">
        <v>24.41</v>
      </c>
      <c r="D121" s="4">
        <v>27.54</v>
      </c>
      <c r="E121" s="4">
        <f t="shared" si="10"/>
        <v>3.129999999999999</v>
      </c>
      <c r="F121" s="4"/>
      <c r="G121" s="4">
        <f>E121-F107</f>
        <v>-3.4666666666666694</v>
      </c>
      <c r="H121" s="4">
        <f t="shared" si="11"/>
        <v>11.055303039742229</v>
      </c>
    </row>
    <row r="122" spans="1:8" ht="15">
      <c r="A122" s="2"/>
      <c r="B122" s="4" t="s">
        <v>6</v>
      </c>
      <c r="C122" s="4">
        <v>24.4</v>
      </c>
      <c r="D122" s="4">
        <v>27.61</v>
      </c>
      <c r="E122" s="4">
        <f t="shared" si="10"/>
        <v>3.2100000000000009</v>
      </c>
      <c r="F122" s="4"/>
      <c r="G122" s="4">
        <f>E122-F107</f>
        <v>-3.3866666666666676</v>
      </c>
      <c r="H122" s="4">
        <f t="shared" si="11"/>
        <v>10.458953977616849</v>
      </c>
    </row>
    <row r="123" spans="1:8" ht="15">
      <c r="A123" s="2"/>
      <c r="B123" s="4" t="s">
        <v>6</v>
      </c>
      <c r="C123" s="4">
        <v>24.46</v>
      </c>
      <c r="D123" s="4">
        <v>27.53</v>
      </c>
      <c r="E123" s="4">
        <f t="shared" si="10"/>
        <v>3.0700000000000003</v>
      </c>
      <c r="F123" s="4"/>
      <c r="G123" s="4">
        <f>E123-F107</f>
        <v>-3.5266666666666682</v>
      </c>
      <c r="H123" s="4">
        <f t="shared" si="11"/>
        <v>11.524774894654033</v>
      </c>
    </row>
    <row r="124" spans="1:8" ht="15">
      <c r="A124" s="2"/>
      <c r="B124" s="4" t="s">
        <v>7</v>
      </c>
      <c r="C124" s="4">
        <v>24.82</v>
      </c>
      <c r="D124" s="4">
        <v>28.87</v>
      </c>
      <c r="E124" s="4">
        <f t="shared" ref="E124:E126" si="12">D124-C124</f>
        <v>4.0500000000000007</v>
      </c>
      <c r="F124" s="4"/>
      <c r="G124" s="4">
        <f>E124-F107</f>
        <v>-2.5466666666666677</v>
      </c>
      <c r="H124" s="4">
        <f t="shared" ref="H124:H126" si="13">POWER(2,-G124)</f>
        <v>5.8428273784402949</v>
      </c>
    </row>
    <row r="125" spans="1:8" ht="15">
      <c r="A125" s="2"/>
      <c r="B125" s="4" t="s">
        <v>7</v>
      </c>
      <c r="C125" s="4">
        <v>25.48</v>
      </c>
      <c r="D125" s="4">
        <v>28.5</v>
      </c>
      <c r="E125" s="4">
        <f t="shared" si="12"/>
        <v>3.0199999999999996</v>
      </c>
      <c r="F125" s="4"/>
      <c r="G125" s="4">
        <f>E125-F107</f>
        <v>-3.5766666666666689</v>
      </c>
      <c r="H125" s="4">
        <f t="shared" si="13"/>
        <v>11.931195203603034</v>
      </c>
    </row>
    <row r="126" spans="1:8" ht="15">
      <c r="A126" s="2"/>
      <c r="B126" s="4" t="s">
        <v>7</v>
      </c>
      <c r="C126" s="4">
        <v>24.74</v>
      </c>
      <c r="D126" s="4">
        <v>28.45</v>
      </c>
      <c r="E126" s="4">
        <f t="shared" si="12"/>
        <v>3.7100000000000009</v>
      </c>
      <c r="F126" s="4"/>
      <c r="G126" s="4">
        <f>E126-F107</f>
        <v>-2.8866666666666676</v>
      </c>
      <c r="H126" s="4">
        <f t="shared" si="13"/>
        <v>7.395597281690887</v>
      </c>
    </row>
    <row r="127" spans="1:8" ht="15">
      <c r="A127" s="2"/>
      <c r="B127" s="4" t="s">
        <v>8</v>
      </c>
      <c r="C127" s="4">
        <v>23.84</v>
      </c>
      <c r="D127" s="4">
        <v>28.68</v>
      </c>
      <c r="E127" s="4">
        <f>D127-C127</f>
        <v>4.84</v>
      </c>
      <c r="F127" s="4"/>
      <c r="G127" s="4">
        <f>E127-F107</f>
        <v>-1.7566666666666686</v>
      </c>
      <c r="H127" s="4">
        <f>POWER(2,-G127)</f>
        <v>3.3791646946201004</v>
      </c>
    </row>
    <row r="128" spans="1:8" ht="15">
      <c r="A128" s="2"/>
      <c r="B128" s="4" t="s">
        <v>8</v>
      </c>
      <c r="C128" s="4">
        <v>23.75</v>
      </c>
      <c r="D128" s="4">
        <v>28.71</v>
      </c>
      <c r="E128" s="4">
        <f>D128-C128</f>
        <v>4.9600000000000009</v>
      </c>
      <c r="F128" s="4"/>
      <c r="G128" s="4">
        <f>E128-F107</f>
        <v>-1.6366666666666676</v>
      </c>
      <c r="H128" s="4">
        <f>POWER(2,-G128)</f>
        <v>3.1094656214169909</v>
      </c>
    </row>
    <row r="129" spans="1:8" ht="15">
      <c r="A129" s="2"/>
      <c r="B129" s="4" t="s">
        <v>8</v>
      </c>
      <c r="C129" s="4">
        <v>23.81</v>
      </c>
      <c r="D129" s="4">
        <v>28.57</v>
      </c>
      <c r="E129" s="4">
        <f>D129-C129</f>
        <v>4.7600000000000016</v>
      </c>
      <c r="F129" s="4"/>
      <c r="G129" s="4">
        <f>E129-F107</f>
        <v>-1.8366666666666669</v>
      </c>
      <c r="H129" s="4">
        <f>POWER(2,-G129)</f>
        <v>3.5718380442415292</v>
      </c>
    </row>
    <row r="130" spans="1:8" ht="15">
      <c r="A130" s="3"/>
      <c r="B130" s="4" t="s">
        <v>22</v>
      </c>
      <c r="C130" s="3"/>
      <c r="D130" s="3"/>
      <c r="E130" s="3"/>
      <c r="F130" s="3"/>
      <c r="G130" s="3"/>
      <c r="H130" s="3"/>
    </row>
    <row r="131" spans="1:8" ht="15">
      <c r="A131" s="3"/>
      <c r="B131" s="4" t="s">
        <v>23</v>
      </c>
      <c r="C131" s="10" t="s">
        <v>19</v>
      </c>
      <c r="D131" s="10" t="s">
        <v>20</v>
      </c>
      <c r="E131" s="10" t="s">
        <v>29</v>
      </c>
      <c r="F131" s="10"/>
      <c r="G131" s="10" t="s">
        <v>30</v>
      </c>
      <c r="H131" s="10" t="s">
        <v>31</v>
      </c>
    </row>
    <row r="132" spans="1:8" ht="15">
      <c r="A132" s="11">
        <v>0.21</v>
      </c>
      <c r="B132" s="12" t="s">
        <v>1</v>
      </c>
      <c r="C132" s="12">
        <v>24.58</v>
      </c>
      <c r="D132" s="12">
        <v>25.14</v>
      </c>
      <c r="E132" s="12">
        <f>D132-C132</f>
        <v>0.56000000000000227</v>
      </c>
      <c r="F132" s="12">
        <f>AVERAGE(E132,E133,E134)</f>
        <v>0.31333333333333374</v>
      </c>
      <c r="G132" s="12">
        <f>E132-F132</f>
        <v>0.24666666666666853</v>
      </c>
      <c r="H132" s="12">
        <f>POWER(2,-G132)</f>
        <v>0.8428415447546983</v>
      </c>
    </row>
    <row r="133" spans="1:8" ht="15">
      <c r="A133" s="3"/>
      <c r="B133" s="12" t="s">
        <v>1</v>
      </c>
      <c r="C133" s="12">
        <v>25.13</v>
      </c>
      <c r="D133" s="12">
        <v>25.02</v>
      </c>
      <c r="E133" s="12">
        <f>D133-C133</f>
        <v>-0.10999999999999943</v>
      </c>
      <c r="F133" s="12"/>
      <c r="G133" s="12">
        <f>E133-F132</f>
        <v>-0.42333333333333317</v>
      </c>
      <c r="H133" s="12">
        <f>POWER(2,-G133)</f>
        <v>1.3410223977534348</v>
      </c>
    </row>
    <row r="134" spans="1:8" ht="15">
      <c r="A134" s="3"/>
      <c r="B134" s="12" t="s">
        <v>1</v>
      </c>
      <c r="C134" s="12">
        <v>24.82</v>
      </c>
      <c r="D134" s="12">
        <v>25.31</v>
      </c>
      <c r="E134" s="12">
        <f>D134-C134</f>
        <v>0.48999999999999844</v>
      </c>
      <c r="F134" s="12"/>
      <c r="G134" s="12">
        <f>E134-F132</f>
        <v>0.1766666666666647</v>
      </c>
      <c r="H134" s="12">
        <f>POWER(2,-G134)</f>
        <v>0.88474483117964731</v>
      </c>
    </row>
    <row r="135" spans="1:8" ht="15">
      <c r="A135" s="3"/>
      <c r="B135" s="12" t="s">
        <v>1</v>
      </c>
      <c r="C135" s="12">
        <v>25.97</v>
      </c>
      <c r="D135" s="12">
        <v>25.76</v>
      </c>
      <c r="E135" s="12">
        <f t="shared" ref="E135:E176" si="14">D135-C135</f>
        <v>-0.2099999999999973</v>
      </c>
      <c r="F135" s="12"/>
      <c r="G135" s="12">
        <f>E135-F132</f>
        <v>-0.52333333333333099</v>
      </c>
      <c r="H135" s="12">
        <f t="shared" ref="H135:H176" si="15">POWER(2,-G135)</f>
        <v>1.4372722185789188</v>
      </c>
    </row>
    <row r="136" spans="1:8" ht="15">
      <c r="A136" s="3"/>
      <c r="B136" s="12" t="s">
        <v>1</v>
      </c>
      <c r="C136" s="12">
        <v>26.04</v>
      </c>
      <c r="D136" s="12">
        <v>25.97</v>
      </c>
      <c r="E136" s="12">
        <f t="shared" si="14"/>
        <v>-7.0000000000000284E-2</v>
      </c>
      <c r="F136" s="12"/>
      <c r="G136" s="12">
        <f>E136-F132</f>
        <v>-0.38333333333333403</v>
      </c>
      <c r="H136" s="12">
        <f t="shared" si="15"/>
        <v>1.3043520697655648</v>
      </c>
    </row>
    <row r="137" spans="1:8" ht="15">
      <c r="A137" s="3"/>
      <c r="B137" s="12" t="s">
        <v>1</v>
      </c>
      <c r="C137" s="12">
        <v>25.84</v>
      </c>
      <c r="D137" s="12">
        <v>26.03</v>
      </c>
      <c r="E137" s="12">
        <f t="shared" si="14"/>
        <v>0.19000000000000128</v>
      </c>
      <c r="F137" s="12"/>
      <c r="G137" s="12">
        <f>E137-F132</f>
        <v>-0.12333333333333246</v>
      </c>
      <c r="H137" s="12">
        <f t="shared" si="15"/>
        <v>1.0892486561426116</v>
      </c>
    </row>
    <row r="138" spans="1:8" ht="15">
      <c r="A138" s="3"/>
      <c r="B138" s="12" t="s">
        <v>2</v>
      </c>
      <c r="C138" s="12">
        <v>24.79</v>
      </c>
      <c r="D138" s="12">
        <v>27.56</v>
      </c>
      <c r="E138" s="12">
        <f t="shared" si="14"/>
        <v>2.7699999999999996</v>
      </c>
      <c r="F138" s="12"/>
      <c r="G138" s="12">
        <f>E138-F132</f>
        <v>2.4566666666666657</v>
      </c>
      <c r="H138" s="12">
        <f t="shared" si="15"/>
        <v>0.18216697388336808</v>
      </c>
    </row>
    <row r="139" spans="1:8" ht="15">
      <c r="A139" s="3"/>
      <c r="B139" s="12" t="s">
        <v>2</v>
      </c>
      <c r="C139" s="12">
        <v>25.02</v>
      </c>
      <c r="D139" s="12">
        <v>27.4</v>
      </c>
      <c r="E139" s="12">
        <f t="shared" si="14"/>
        <v>2.379999999999999</v>
      </c>
      <c r="F139" s="12"/>
      <c r="G139" s="12">
        <f>E139-F132</f>
        <v>2.0666666666666651</v>
      </c>
      <c r="H139" s="12">
        <f t="shared" si="15"/>
        <v>0.23871040097760438</v>
      </c>
    </row>
    <row r="140" spans="1:8" ht="15">
      <c r="A140" s="3"/>
      <c r="B140" s="12" t="s">
        <v>2</v>
      </c>
      <c r="C140" s="12">
        <v>24.8</v>
      </c>
      <c r="D140" s="12">
        <v>27.39</v>
      </c>
      <c r="E140" s="12">
        <f t="shared" si="14"/>
        <v>2.59</v>
      </c>
      <c r="F140" s="12"/>
      <c r="G140" s="12">
        <f>E140-F132</f>
        <v>2.276666666666666</v>
      </c>
      <c r="H140" s="12">
        <f t="shared" si="15"/>
        <v>0.20637402914556832</v>
      </c>
    </row>
    <row r="141" spans="1:8" ht="15">
      <c r="A141" s="3"/>
      <c r="B141" s="12" t="s">
        <v>2</v>
      </c>
      <c r="C141" s="12">
        <v>22.79</v>
      </c>
      <c r="D141" s="12">
        <v>26.34</v>
      </c>
      <c r="E141" s="12">
        <f t="shared" si="14"/>
        <v>3.5500000000000007</v>
      </c>
      <c r="F141" s="12"/>
      <c r="G141" s="12">
        <f>E141-F132</f>
        <v>3.2366666666666668</v>
      </c>
      <c r="H141" s="12">
        <f t="shared" si="15"/>
        <v>0.10608799641364033</v>
      </c>
    </row>
    <row r="142" spans="1:8" ht="15">
      <c r="A142" s="3"/>
      <c r="B142" s="12" t="s">
        <v>2</v>
      </c>
      <c r="C142" s="12">
        <v>23.42</v>
      </c>
      <c r="D142" s="12">
        <v>26.22</v>
      </c>
      <c r="E142" s="12">
        <f t="shared" si="14"/>
        <v>2.7999999999999972</v>
      </c>
      <c r="F142" s="12"/>
      <c r="G142" s="12">
        <f>E142-F132</f>
        <v>2.4866666666666633</v>
      </c>
      <c r="H142" s="12">
        <f t="shared" si="15"/>
        <v>0.17841803177135865</v>
      </c>
    </row>
    <row r="143" spans="1:8" ht="15">
      <c r="A143" s="3"/>
      <c r="B143" s="12" t="s">
        <v>2</v>
      </c>
      <c r="C143" s="12">
        <v>23.26</v>
      </c>
      <c r="D143" s="12">
        <v>26.41</v>
      </c>
      <c r="E143" s="12">
        <f t="shared" si="14"/>
        <v>3.1499999999999986</v>
      </c>
      <c r="F143" s="12"/>
      <c r="G143" s="12">
        <f>E143-F132</f>
        <v>2.8366666666666647</v>
      </c>
      <c r="H143" s="12">
        <f t="shared" si="15"/>
        <v>0.13998395050584508</v>
      </c>
    </row>
    <row r="144" spans="1:8" ht="15">
      <c r="A144" s="13">
        <v>0.105</v>
      </c>
      <c r="B144" s="12" t="s">
        <v>3</v>
      </c>
      <c r="C144" s="12">
        <v>26.01</v>
      </c>
      <c r="D144" s="12">
        <v>34.450000000000003</v>
      </c>
      <c r="E144" s="12">
        <f t="shared" si="14"/>
        <v>8.4400000000000013</v>
      </c>
      <c r="F144" s="12"/>
      <c r="G144" s="12">
        <f>E144-F132</f>
        <v>8.1266666666666669</v>
      </c>
      <c r="H144" s="12">
        <f t="shared" si="15"/>
        <v>3.5779112901181587E-3</v>
      </c>
    </row>
    <row r="145" spans="1:8" ht="15">
      <c r="A145" s="3"/>
      <c r="B145" s="12" t="s">
        <v>3</v>
      </c>
      <c r="C145" s="12">
        <v>24.08</v>
      </c>
      <c r="D145" s="12">
        <v>33.14</v>
      </c>
      <c r="E145" s="12">
        <f t="shared" si="14"/>
        <v>9.0600000000000023</v>
      </c>
      <c r="F145" s="12"/>
      <c r="G145" s="12">
        <f>E145-F132</f>
        <v>8.7466666666666679</v>
      </c>
      <c r="H145" s="12">
        <f t="shared" si="15"/>
        <v>2.3280428584445023E-3</v>
      </c>
    </row>
    <row r="146" spans="1:8" ht="15">
      <c r="A146" s="3"/>
      <c r="B146" s="12" t="s">
        <v>3</v>
      </c>
      <c r="C146" s="12">
        <v>24.22</v>
      </c>
      <c r="D146" s="12">
        <v>33.01</v>
      </c>
      <c r="E146" s="12">
        <f t="shared" si="14"/>
        <v>8.7899999999999991</v>
      </c>
      <c r="F146" s="12"/>
      <c r="G146" s="12">
        <f>E146-F132</f>
        <v>8.4766666666666648</v>
      </c>
      <c r="H146" s="12">
        <f t="shared" si="15"/>
        <v>2.8071723019119591E-3</v>
      </c>
    </row>
    <row r="147" spans="1:8" ht="15">
      <c r="A147" s="3"/>
      <c r="B147" s="12" t="s">
        <v>3</v>
      </c>
      <c r="C147" s="12">
        <v>24.36</v>
      </c>
      <c r="D147" s="12">
        <v>33.76</v>
      </c>
      <c r="E147" s="12">
        <f t="shared" si="14"/>
        <v>9.3999999999999986</v>
      </c>
      <c r="F147" s="12"/>
      <c r="G147" s="12">
        <f>E147-F132</f>
        <v>9.0866666666666642</v>
      </c>
      <c r="H147" s="12">
        <f t="shared" si="15"/>
        <v>1.8392500339596655E-3</v>
      </c>
    </row>
    <row r="148" spans="1:8" ht="15">
      <c r="A148" s="3"/>
      <c r="B148" s="12" t="s">
        <v>4</v>
      </c>
      <c r="C148" s="12">
        <v>26.81</v>
      </c>
      <c r="D148" s="12">
        <v>29.05</v>
      </c>
      <c r="E148" s="12">
        <f t="shared" si="14"/>
        <v>2.240000000000002</v>
      </c>
      <c r="F148" s="12"/>
      <c r="G148" s="12">
        <f>E148-F132</f>
        <v>1.9266666666666683</v>
      </c>
      <c r="H148" s="12">
        <f t="shared" si="15"/>
        <v>0.2630362120501788</v>
      </c>
    </row>
    <row r="149" spans="1:8" ht="15">
      <c r="A149" s="3"/>
      <c r="B149" s="12" t="s">
        <v>4</v>
      </c>
      <c r="C149" s="12">
        <v>26.75</v>
      </c>
      <c r="D149" s="12">
        <v>29.93</v>
      </c>
      <c r="E149" s="12">
        <f t="shared" si="14"/>
        <v>3.1799999999999997</v>
      </c>
      <c r="F149" s="12"/>
      <c r="G149" s="12">
        <f>E149-F132</f>
        <v>2.8666666666666658</v>
      </c>
      <c r="H149" s="12">
        <f t="shared" si="15"/>
        <v>0.13710312246182832</v>
      </c>
    </row>
    <row r="150" spans="1:8" ht="15">
      <c r="A150" s="3"/>
      <c r="B150" s="12" t="s">
        <v>4</v>
      </c>
      <c r="C150" s="12">
        <v>25.95</v>
      </c>
      <c r="D150" s="12">
        <v>28.69</v>
      </c>
      <c r="E150" s="12">
        <f t="shared" si="14"/>
        <v>2.740000000000002</v>
      </c>
      <c r="F150" s="12"/>
      <c r="G150" s="12">
        <f>E150-F132</f>
        <v>2.4266666666666681</v>
      </c>
      <c r="H150" s="12">
        <f t="shared" si="15"/>
        <v>0.18599468923830412</v>
      </c>
    </row>
    <row r="151" spans="1:8" ht="15">
      <c r="A151" s="3"/>
      <c r="B151" s="12" t="s">
        <v>4</v>
      </c>
      <c r="C151" s="12">
        <v>25.95</v>
      </c>
      <c r="D151" s="12">
        <v>28.73</v>
      </c>
      <c r="E151" s="12">
        <f t="shared" si="14"/>
        <v>2.7800000000000011</v>
      </c>
      <c r="F151" s="12"/>
      <c r="G151" s="12">
        <f>E151-F132</f>
        <v>2.4666666666666672</v>
      </c>
      <c r="H151" s="12">
        <f t="shared" si="15"/>
        <v>0.18090865468004722</v>
      </c>
    </row>
    <row r="152" spans="1:8" ht="15">
      <c r="A152" s="3"/>
      <c r="B152" s="12" t="s">
        <v>4</v>
      </c>
      <c r="C152" s="12">
        <v>26.66</v>
      </c>
      <c r="D152" s="12">
        <v>28.87</v>
      </c>
      <c r="E152" s="12">
        <f t="shared" si="14"/>
        <v>2.2100000000000009</v>
      </c>
      <c r="F152" s="12"/>
      <c r="G152" s="12">
        <f>E152-F132</f>
        <v>1.8966666666666672</v>
      </c>
      <c r="H152" s="12">
        <f t="shared" si="15"/>
        <v>0.26856316200332131</v>
      </c>
    </row>
    <row r="153" spans="1:8" ht="15">
      <c r="A153" s="3"/>
      <c r="B153" s="12" t="s">
        <v>5</v>
      </c>
      <c r="C153" s="12">
        <v>26.08</v>
      </c>
      <c r="D153" s="12">
        <v>27.3</v>
      </c>
      <c r="E153" s="12">
        <f t="shared" si="14"/>
        <v>1.2200000000000024</v>
      </c>
      <c r="F153" s="12"/>
      <c r="G153" s="12">
        <f>E153-F132</f>
        <v>0.90666666666666873</v>
      </c>
      <c r="H153" s="12">
        <f t="shared" si="15"/>
        <v>0.53341612147267803</v>
      </c>
    </row>
    <row r="154" spans="1:8" ht="15">
      <c r="A154" s="3"/>
      <c r="B154" s="12" t="s">
        <v>5</v>
      </c>
      <c r="C154" s="12">
        <v>25.84</v>
      </c>
      <c r="D154" s="12">
        <v>27.61</v>
      </c>
      <c r="E154" s="12">
        <f t="shared" si="14"/>
        <v>1.7699999999999996</v>
      </c>
      <c r="F154" s="12"/>
      <c r="G154" s="12">
        <f>E154-F132</f>
        <v>1.4566666666666659</v>
      </c>
      <c r="H154" s="12">
        <f t="shared" si="15"/>
        <v>0.36433394776673617</v>
      </c>
    </row>
    <row r="155" spans="1:8" ht="15">
      <c r="A155" s="3"/>
      <c r="B155" s="12" t="s">
        <v>5</v>
      </c>
      <c r="C155" s="12">
        <v>26.47</v>
      </c>
      <c r="D155" s="12">
        <v>27.64</v>
      </c>
      <c r="E155" s="12">
        <f t="shared" si="14"/>
        <v>1.1700000000000017</v>
      </c>
      <c r="F155" s="12"/>
      <c r="G155" s="12">
        <f>E155-F132</f>
        <v>0.85666666666666802</v>
      </c>
      <c r="H155" s="12">
        <f t="shared" si="15"/>
        <v>0.55222700037217531</v>
      </c>
    </row>
    <row r="156" spans="1:8" ht="15">
      <c r="A156" s="3"/>
      <c r="B156" s="12" t="s">
        <v>5</v>
      </c>
      <c r="C156" s="12">
        <v>24.35</v>
      </c>
      <c r="D156" s="12">
        <v>26.53</v>
      </c>
      <c r="E156" s="12">
        <f t="shared" si="14"/>
        <v>2.1799999999999997</v>
      </c>
      <c r="F156" s="12"/>
      <c r="G156" s="12">
        <f>E156-F132</f>
        <v>1.866666666666666</v>
      </c>
      <c r="H156" s="12">
        <f t="shared" si="15"/>
        <v>0.27420624492365658</v>
      </c>
    </row>
    <row r="157" spans="1:8" ht="15">
      <c r="A157" s="3"/>
      <c r="B157" s="12" t="s">
        <v>5</v>
      </c>
      <c r="C157" s="12">
        <v>25.03</v>
      </c>
      <c r="D157" s="12">
        <v>26.94</v>
      </c>
      <c r="E157" s="12">
        <f t="shared" si="14"/>
        <v>1.9100000000000001</v>
      </c>
      <c r="F157" s="12"/>
      <c r="G157" s="12">
        <f>E157-F132</f>
        <v>1.5966666666666665</v>
      </c>
      <c r="H157" s="12">
        <f t="shared" si="15"/>
        <v>0.33064003653063484</v>
      </c>
    </row>
    <row r="158" spans="1:8" ht="15">
      <c r="A158" s="3"/>
      <c r="B158" s="12" t="s">
        <v>5</v>
      </c>
      <c r="C158" s="12">
        <v>25.86</v>
      </c>
      <c r="D158" s="12">
        <v>26.7</v>
      </c>
      <c r="E158" s="12">
        <f t="shared" si="14"/>
        <v>0.83999999999999986</v>
      </c>
      <c r="F158" s="12"/>
      <c r="G158" s="12">
        <f>E158-F132</f>
        <v>0.52666666666666617</v>
      </c>
      <c r="H158" s="12">
        <f t="shared" si="15"/>
        <v>0.69415672523989591</v>
      </c>
    </row>
    <row r="159" spans="1:8" ht="15">
      <c r="A159" s="13">
        <v>6.5000000000000002E-2</v>
      </c>
      <c r="B159" s="12" t="s">
        <v>6</v>
      </c>
      <c r="C159" s="12">
        <v>25.15</v>
      </c>
      <c r="D159" s="12">
        <v>25.29</v>
      </c>
      <c r="E159" s="12">
        <f t="shared" si="14"/>
        <v>0.14000000000000057</v>
      </c>
      <c r="F159" s="12"/>
      <c r="G159" s="12">
        <f>E159-F132</f>
        <v>-0.17333333333333317</v>
      </c>
      <c r="H159" s="12">
        <f t="shared" si="15"/>
        <v>1.1276609270458042</v>
      </c>
    </row>
    <row r="160" spans="1:8" ht="15">
      <c r="A160" s="3"/>
      <c r="B160" s="12" t="s">
        <v>6</v>
      </c>
      <c r="C160" s="12">
        <v>25.16</v>
      </c>
      <c r="D160" s="12">
        <v>25.58</v>
      </c>
      <c r="E160" s="12">
        <f t="shared" si="14"/>
        <v>0.41999999999999815</v>
      </c>
      <c r="F160" s="12"/>
      <c r="G160" s="12">
        <f>E160-F132</f>
        <v>0.10666666666666441</v>
      </c>
      <c r="H160" s="12">
        <f t="shared" si="15"/>
        <v>0.92873141003855009</v>
      </c>
    </row>
    <row r="161" spans="1:8" ht="15">
      <c r="A161" s="3"/>
      <c r="B161" s="12" t="s">
        <v>6</v>
      </c>
      <c r="C161" s="12">
        <v>25.1</v>
      </c>
      <c r="D161" s="12">
        <v>25.33</v>
      </c>
      <c r="E161" s="12">
        <f t="shared" si="14"/>
        <v>0.22999999999999687</v>
      </c>
      <c r="F161" s="12"/>
      <c r="G161" s="12">
        <f>E161-F132</f>
        <v>-8.3333333333336868E-2</v>
      </c>
      <c r="H161" s="12">
        <f t="shared" si="15"/>
        <v>1.0594630943592978</v>
      </c>
    </row>
    <row r="162" spans="1:8" ht="15">
      <c r="A162" s="3"/>
      <c r="B162" s="12" t="s">
        <v>6</v>
      </c>
      <c r="C162" s="12">
        <v>24.16</v>
      </c>
      <c r="D162" s="12">
        <v>24.63</v>
      </c>
      <c r="E162" s="12">
        <f t="shared" si="14"/>
        <v>0.46999999999999886</v>
      </c>
      <c r="F162" s="12"/>
      <c r="G162" s="12">
        <f>E162-F132</f>
        <v>0.15666666666666512</v>
      </c>
      <c r="H162" s="12">
        <f t="shared" si="15"/>
        <v>0.89709540876983207</v>
      </c>
    </row>
    <row r="163" spans="1:8" ht="15">
      <c r="A163" s="3"/>
      <c r="B163" s="12" t="s">
        <v>6</v>
      </c>
      <c r="C163" s="12">
        <v>24.09</v>
      </c>
      <c r="D163" s="12">
        <v>24.74</v>
      </c>
      <c r="E163" s="12">
        <f t="shared" si="14"/>
        <v>0.64999999999999858</v>
      </c>
      <c r="F163" s="12"/>
      <c r="G163" s="12">
        <f>E163-F132</f>
        <v>0.33666666666666484</v>
      </c>
      <c r="H163" s="12">
        <f t="shared" si="15"/>
        <v>0.7918688052797207</v>
      </c>
    </row>
    <row r="164" spans="1:8" ht="15">
      <c r="A164" s="3"/>
      <c r="B164" s="12" t="s">
        <v>6</v>
      </c>
      <c r="C164" s="12">
        <v>23.92</v>
      </c>
      <c r="D164" s="12">
        <v>24.75</v>
      </c>
      <c r="E164" s="12">
        <f t="shared" si="14"/>
        <v>0.82999999999999829</v>
      </c>
      <c r="F164" s="12"/>
      <c r="G164" s="12">
        <f>E164-F132</f>
        <v>0.51666666666666461</v>
      </c>
      <c r="H164" s="12">
        <f t="shared" si="15"/>
        <v>0.69898496708951074</v>
      </c>
    </row>
    <row r="165" spans="1:8" ht="15">
      <c r="A165" s="3"/>
      <c r="B165" s="12" t="s">
        <v>7</v>
      </c>
      <c r="C165" s="12">
        <v>25.21</v>
      </c>
      <c r="D165" s="12">
        <v>25.28</v>
      </c>
      <c r="E165" s="12">
        <f t="shared" si="14"/>
        <v>7.0000000000000284E-2</v>
      </c>
      <c r="F165" s="12"/>
      <c r="G165" s="12">
        <f>E165-F132</f>
        <v>-0.24333333333333346</v>
      </c>
      <c r="H165" s="12">
        <f t="shared" si="15"/>
        <v>1.1837244885898355</v>
      </c>
    </row>
    <row r="166" spans="1:8" ht="15">
      <c r="A166" s="3"/>
      <c r="B166" s="12" t="s">
        <v>7</v>
      </c>
      <c r="C166" s="12">
        <v>26.03</v>
      </c>
      <c r="D166" s="12">
        <v>25.52</v>
      </c>
      <c r="E166" s="12">
        <f t="shared" si="14"/>
        <v>-0.51000000000000156</v>
      </c>
      <c r="F166" s="12"/>
      <c r="G166" s="12">
        <f>E166-F132</f>
        <v>-0.82333333333333525</v>
      </c>
      <c r="H166" s="12">
        <f t="shared" si="15"/>
        <v>1.7694896623592944</v>
      </c>
    </row>
    <row r="167" spans="1:8" ht="15">
      <c r="A167" s="3"/>
      <c r="B167" s="12" t="s">
        <v>7</v>
      </c>
      <c r="C167" s="12">
        <v>25.38</v>
      </c>
      <c r="D167" s="12">
        <v>25.49</v>
      </c>
      <c r="E167" s="12">
        <f t="shared" si="14"/>
        <v>0.10999999999999943</v>
      </c>
      <c r="F167" s="12"/>
      <c r="G167" s="12">
        <f>E167-F132</f>
        <v>-0.20333333333333431</v>
      </c>
      <c r="H167" s="12">
        <f t="shared" si="15"/>
        <v>1.1513554801999817</v>
      </c>
    </row>
    <row r="168" spans="1:8" ht="15">
      <c r="A168" s="3"/>
      <c r="B168" s="12" t="s">
        <v>7</v>
      </c>
      <c r="C168" s="12">
        <v>23.65</v>
      </c>
      <c r="D168" s="12">
        <v>24.28</v>
      </c>
      <c r="E168" s="12">
        <f t="shared" si="14"/>
        <v>0.63000000000000256</v>
      </c>
      <c r="F168" s="12"/>
      <c r="G168" s="12">
        <f>E168-F132</f>
        <v>0.31666666666666882</v>
      </c>
      <c r="H168" s="12">
        <f t="shared" si="15"/>
        <v>0.80292288186337535</v>
      </c>
    </row>
    <row r="169" spans="1:8" ht="15">
      <c r="A169" s="3"/>
      <c r="B169" s="12" t="s">
        <v>7</v>
      </c>
      <c r="C169" s="12">
        <v>23.69</v>
      </c>
      <c r="D169" s="12">
        <v>24.47</v>
      </c>
      <c r="E169" s="12">
        <f t="shared" si="14"/>
        <v>0.77999999999999758</v>
      </c>
      <c r="F169" s="12"/>
      <c r="G169" s="12">
        <f>E169-F132</f>
        <v>0.46666666666666384</v>
      </c>
      <c r="H169" s="12">
        <f t="shared" si="15"/>
        <v>0.72363461872019041</v>
      </c>
    </row>
    <row r="170" spans="1:8" ht="15">
      <c r="A170" s="3"/>
      <c r="B170" s="12" t="s">
        <v>7</v>
      </c>
      <c r="C170" s="12">
        <v>24</v>
      </c>
      <c r="D170" s="12">
        <v>24.59</v>
      </c>
      <c r="E170" s="12">
        <f t="shared" si="14"/>
        <v>0.58999999999999986</v>
      </c>
      <c r="F170" s="12"/>
      <c r="G170" s="12">
        <f>E170-F132</f>
        <v>0.27666666666666612</v>
      </c>
      <c r="H170" s="12">
        <f t="shared" si="15"/>
        <v>0.82549611658227318</v>
      </c>
    </row>
    <row r="171" spans="1:8" ht="15">
      <c r="A171" s="3"/>
      <c r="B171" s="12" t="s">
        <v>8</v>
      </c>
      <c r="C171" s="12">
        <v>24.28</v>
      </c>
      <c r="D171" s="12">
        <v>22.89</v>
      </c>
      <c r="E171" s="12">
        <f t="shared" si="14"/>
        <v>-1.3900000000000006</v>
      </c>
      <c r="F171" s="12"/>
      <c r="G171" s="12">
        <f>E171-F132</f>
        <v>-1.7033333333333343</v>
      </c>
      <c r="H171" s="12">
        <f t="shared" si="15"/>
        <v>3.256525070422803</v>
      </c>
    </row>
    <row r="172" spans="1:8" ht="15">
      <c r="A172" s="3"/>
      <c r="B172" s="12" t="s">
        <v>8</v>
      </c>
      <c r="C172" s="12">
        <v>24.2</v>
      </c>
      <c r="D172" s="12">
        <v>23.23</v>
      </c>
      <c r="E172" s="12">
        <f t="shared" si="14"/>
        <v>-0.96999999999999886</v>
      </c>
      <c r="F172" s="12"/>
      <c r="G172" s="12">
        <f>E172-F132</f>
        <v>-1.2833333333333325</v>
      </c>
      <c r="H172" s="12">
        <f t="shared" si="15"/>
        <v>2.4340070273411802</v>
      </c>
    </row>
    <row r="173" spans="1:8" ht="15">
      <c r="A173" s="3"/>
      <c r="B173" s="12" t="s">
        <v>8</v>
      </c>
      <c r="C173" s="12">
        <v>24.3</v>
      </c>
      <c r="D173" s="12">
        <v>23.35</v>
      </c>
      <c r="E173" s="12">
        <f t="shared" si="14"/>
        <v>-0.94999999999999929</v>
      </c>
      <c r="F173" s="12"/>
      <c r="G173" s="12">
        <f>E173-F132</f>
        <v>-1.263333333333333</v>
      </c>
      <c r="H173" s="12">
        <f t="shared" si="15"/>
        <v>2.4004973333305348</v>
      </c>
    </row>
    <row r="174" spans="1:8" ht="15">
      <c r="A174" s="3"/>
      <c r="B174" s="12" t="s">
        <v>8</v>
      </c>
      <c r="C174" s="12">
        <v>23.28</v>
      </c>
      <c r="D174" s="12">
        <v>22.35</v>
      </c>
      <c r="E174" s="12">
        <f t="shared" si="14"/>
        <v>-0.92999999999999972</v>
      </c>
      <c r="F174" s="12"/>
      <c r="G174" s="12">
        <f>E174-F132</f>
        <v>-1.2433333333333334</v>
      </c>
      <c r="H174" s="12">
        <f t="shared" si="15"/>
        <v>2.3674489771796705</v>
      </c>
    </row>
    <row r="175" spans="1:8" ht="15">
      <c r="A175" s="3"/>
      <c r="B175" s="12" t="s">
        <v>8</v>
      </c>
      <c r="C175" s="12">
        <v>23.37</v>
      </c>
      <c r="D175" s="12">
        <v>22.38</v>
      </c>
      <c r="E175" s="12">
        <f t="shared" si="14"/>
        <v>-0.99000000000000199</v>
      </c>
      <c r="F175" s="12"/>
      <c r="G175" s="12">
        <f>E175-F132</f>
        <v>-1.3033333333333357</v>
      </c>
      <c r="H175" s="12">
        <f t="shared" si="15"/>
        <v>2.4679844992481441</v>
      </c>
    </row>
    <row r="176" spans="1:8" ht="15">
      <c r="A176" s="3"/>
      <c r="B176" s="12" t="s">
        <v>8</v>
      </c>
      <c r="C176" s="12">
        <v>23.62</v>
      </c>
      <c r="D176" s="12">
        <v>22.45</v>
      </c>
      <c r="E176" s="12">
        <f t="shared" si="14"/>
        <v>-1.1700000000000017</v>
      </c>
      <c r="F176" s="12"/>
      <c r="G176" s="12">
        <f>E176-F132</f>
        <v>-1.4833333333333354</v>
      </c>
      <c r="H176" s="12">
        <f t="shared" si="15"/>
        <v>2.7959398683580425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 hao</dc:creator>
  <cp:lastModifiedBy>zq hao</cp:lastModifiedBy>
  <dcterms:created xsi:type="dcterms:W3CDTF">2020-09-13T14:21:54Z</dcterms:created>
  <dcterms:modified xsi:type="dcterms:W3CDTF">2021-03-01T02:02:06Z</dcterms:modified>
</cp:coreProperties>
</file>