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<sst xmlns="http://schemas.openxmlformats.org/spreadsheetml/2006/main" count="68" uniqueCount="24">
  <si>
    <t>♀(1)</t>
  </si>
  <si>
    <t>①</t>
  </si>
  <si>
    <t>②</t>
  </si>
  <si>
    <t>③</t>
  </si>
  <si>
    <t>Mean</t>
  </si>
  <si>
    <t>SD</t>
  </si>
  <si>
    <t>HGB(g/dl)</t>
  </si>
  <si>
    <t>HCT(%)</t>
  </si>
  <si>
    <t>ESR(mm/h)</t>
  </si>
  <si>
    <t>♀(2)</t>
  </si>
  <si>
    <t>HGB</t>
  </si>
  <si>
    <t>HCT</t>
  </si>
  <si>
    <t>ESR</t>
  </si>
  <si>
    <t>♀(3)</t>
  </si>
  <si>
    <t>♂(1)</t>
  </si>
  <si>
    <t>♂(2)</t>
  </si>
  <si>
    <t>♂(3)</t>
  </si>
  <si>
    <t>♀</t>
  </si>
  <si>
    <t>④</t>
  </si>
  <si>
    <t>⑤</t>
  </si>
  <si>
    <t>MCV</t>
  </si>
  <si>
    <t>MCH</t>
  </si>
  <si>
    <t>MCHC</t>
  </si>
  <si>
    <t>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</si>
</sst>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24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4" fillId="15" borderId="1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topLeftCell="A16" workbookViewId="0">
      <selection activeCell="J34" sqref="J34"/>
    </sheetView>
  </sheetViews>
  <sheetFormatPr defaultColWidth="9" defaultRowHeight="13.5" outlineLevelCol="7"/>
  <cols>
    <col min="1" max="1" width="9" style="2"/>
    <col min="5" max="5" width="9.625"/>
    <col min="6" max="6" width="9.625" style="3" customWidth="1"/>
    <col min="7" max="7" width="10" style="3" customWidth="1"/>
    <col min="8" max="8" width="11.5" style="3"/>
  </cols>
  <sheetData>
    <row r="1" spans="1:6">
      <c r="A1" s="4" t="s">
        <v>0</v>
      </c>
      <c r="B1" s="5" t="s">
        <v>1</v>
      </c>
      <c r="C1" s="5" t="s">
        <v>2</v>
      </c>
      <c r="D1" s="5" t="s">
        <v>3</v>
      </c>
      <c r="E1" s="3" t="s">
        <v>4</v>
      </c>
      <c r="F1" s="3" t="s">
        <v>5</v>
      </c>
    </row>
    <row r="2" spans="1:7">
      <c r="A2" s="4" t="s">
        <v>6</v>
      </c>
      <c r="B2" s="6">
        <v>11</v>
      </c>
      <c r="C2" s="6">
        <v>9</v>
      </c>
      <c r="D2" s="3">
        <v>10.5</v>
      </c>
      <c r="E2" s="3">
        <f>AVERAGE(B2:D2)</f>
        <v>10.1666666666667</v>
      </c>
      <c r="F2" s="3">
        <f>STDEVP(B2:D2)</f>
        <v>0.849836585598797</v>
      </c>
      <c r="G2" s="3">
        <f>AVERAGE(E2,E6,E10)</f>
        <v>10.5333333333333</v>
      </c>
    </row>
    <row r="3" spans="1:7">
      <c r="A3" s="4" t="s">
        <v>7</v>
      </c>
      <c r="B3" s="3">
        <v>42.86</v>
      </c>
      <c r="C3" s="3">
        <v>40.82</v>
      </c>
      <c r="D3" s="3">
        <v>43.88</v>
      </c>
      <c r="E3" s="3">
        <f>AVERAGE(B3:D3)</f>
        <v>42.52</v>
      </c>
      <c r="F3" s="3">
        <f>STDEVP(B3:D3)</f>
        <v>1.27216351150314</v>
      </c>
      <c r="G3" s="3">
        <f>STDEVP(E2,E6,E10)</f>
        <v>0.366161267850731</v>
      </c>
    </row>
    <row r="4" spans="1:6">
      <c r="A4" s="4" t="s">
        <v>8</v>
      </c>
      <c r="B4" s="3">
        <v>1.21</v>
      </c>
      <c r="C4" s="3">
        <v>1.34</v>
      </c>
      <c r="D4" s="3">
        <v>1.15</v>
      </c>
      <c r="E4" s="3">
        <f>AVERAGE(B4:D4)</f>
        <v>1.23333333333333</v>
      </c>
      <c r="F4" s="3">
        <f>STDEVP(B4:D4)</f>
        <v>0.0793025150224689</v>
      </c>
    </row>
    <row r="5" spans="1:5">
      <c r="A5" s="4" t="s">
        <v>9</v>
      </c>
      <c r="B5" s="5" t="s">
        <v>1</v>
      </c>
      <c r="C5" s="5" t="s">
        <v>2</v>
      </c>
      <c r="D5" s="5" t="s">
        <v>3</v>
      </c>
      <c r="E5" s="3"/>
    </row>
    <row r="6" spans="1:7">
      <c r="A6" s="4" t="s">
        <v>10</v>
      </c>
      <c r="B6" s="3">
        <v>9.5</v>
      </c>
      <c r="C6" s="3">
        <v>10.7</v>
      </c>
      <c r="D6" s="6">
        <v>11</v>
      </c>
      <c r="E6" s="3">
        <f>AVERAGE(B6:D6)</f>
        <v>10.4</v>
      </c>
      <c r="F6" s="3">
        <f>STDEVP(B6:D6)</f>
        <v>0.648074069840786</v>
      </c>
      <c r="G6" s="3">
        <f>AVERAGE(E3,E7,E11)</f>
        <v>42.4144444444444</v>
      </c>
    </row>
    <row r="7" spans="1:7">
      <c r="A7" s="4" t="s">
        <v>11</v>
      </c>
      <c r="B7" s="3">
        <v>41.96</v>
      </c>
      <c r="C7" s="6">
        <v>45</v>
      </c>
      <c r="D7" s="3">
        <v>48.86</v>
      </c>
      <c r="E7" s="3">
        <f>AVERAGE(B7:D7)</f>
        <v>45.2733333333333</v>
      </c>
      <c r="F7" s="3">
        <f>STDEVP(B7:D7)</f>
        <v>2.82353600217096</v>
      </c>
      <c r="G7" s="3">
        <f>STDEVP(E3,E7,E11)</f>
        <v>2.37853726188446</v>
      </c>
    </row>
    <row r="8" s="1" customFormat="1" spans="1:8">
      <c r="A8" s="7" t="s">
        <v>12</v>
      </c>
      <c r="B8" s="8">
        <v>1.07</v>
      </c>
      <c r="C8" s="8">
        <v>2.44</v>
      </c>
      <c r="D8" s="8">
        <v>1.78</v>
      </c>
      <c r="E8" s="3">
        <f>AVERAGE(B8:D8)</f>
        <v>1.76333333333333</v>
      </c>
      <c r="F8" s="3">
        <f>STDEVP(B8:D8)</f>
        <v>0.559424307261988</v>
      </c>
      <c r="G8" s="8"/>
      <c r="H8" s="8"/>
    </row>
    <row r="9" s="1" customFormat="1" spans="1:8">
      <c r="A9" s="4" t="s">
        <v>13</v>
      </c>
      <c r="B9" s="5" t="s">
        <v>1</v>
      </c>
      <c r="C9" s="5" t="s">
        <v>2</v>
      </c>
      <c r="D9" s="5" t="s">
        <v>3</v>
      </c>
      <c r="E9" s="8"/>
      <c r="F9" s="8"/>
      <c r="G9" s="8"/>
      <c r="H9" s="8"/>
    </row>
    <row r="10" spans="1:7">
      <c r="A10" s="4" t="s">
        <v>10</v>
      </c>
      <c r="B10" s="3">
        <v>11.5</v>
      </c>
      <c r="C10" s="3">
        <v>10.6</v>
      </c>
      <c r="D10" s="6">
        <v>11</v>
      </c>
      <c r="E10" s="3">
        <f>AVERAGE(B10:D10)</f>
        <v>11.0333333333333</v>
      </c>
      <c r="F10" s="3">
        <f>STDEVP(B10:D10)</f>
        <v>0.368178700572909</v>
      </c>
      <c r="G10" s="3">
        <f>AVERAGE(E4,E8,E12)</f>
        <v>1.51555555555555</v>
      </c>
    </row>
    <row r="11" spans="1:7">
      <c r="A11" s="4" t="s">
        <v>11</v>
      </c>
      <c r="B11" s="3">
        <v>40.08</v>
      </c>
      <c r="C11" s="3">
        <v>35.82</v>
      </c>
      <c r="D11" s="3">
        <v>42.45</v>
      </c>
      <c r="E11" s="3">
        <f>AVERAGE(B11:D11)</f>
        <v>39.45</v>
      </c>
      <c r="F11" s="3">
        <f>STDEVP(B11:D11)</f>
        <v>2.74310043563848</v>
      </c>
      <c r="G11" s="3">
        <f>STDEVP(E4,E8,E12)</f>
        <v>0.217738091622046</v>
      </c>
    </row>
    <row r="12" spans="1:6">
      <c r="A12" s="4" t="s">
        <v>12</v>
      </c>
      <c r="B12" s="3">
        <v>1.35</v>
      </c>
      <c r="C12" s="3">
        <v>2.03</v>
      </c>
      <c r="D12" s="3">
        <v>1.27</v>
      </c>
      <c r="E12" s="3">
        <f>AVERAGE(B12:D12)</f>
        <v>1.55</v>
      </c>
      <c r="F12" s="3">
        <f>STDEVP(B12:D12)</f>
        <v>0.340978982734518</v>
      </c>
    </row>
    <row r="13" spans="1:5">
      <c r="A13" s="4"/>
      <c r="B13" s="3"/>
      <c r="C13" s="3"/>
      <c r="D13" s="3"/>
      <c r="E13" s="3"/>
    </row>
    <row r="14" spans="1:6">
      <c r="A14" s="4" t="s">
        <v>14</v>
      </c>
      <c r="B14" s="5" t="s">
        <v>1</v>
      </c>
      <c r="C14" s="5" t="s">
        <v>2</v>
      </c>
      <c r="D14" s="5" t="s">
        <v>3</v>
      </c>
      <c r="E14" s="3" t="s">
        <v>4</v>
      </c>
      <c r="F14" s="3" t="s">
        <v>5</v>
      </c>
    </row>
    <row r="15" spans="1:7">
      <c r="A15" s="4" t="s">
        <v>10</v>
      </c>
      <c r="B15" s="3">
        <v>10.4</v>
      </c>
      <c r="C15" s="6">
        <v>9.7</v>
      </c>
      <c r="D15" s="3">
        <v>10.8</v>
      </c>
      <c r="E15" s="3">
        <f>AVERAGE(B15:D15)</f>
        <v>10.3</v>
      </c>
      <c r="F15" s="3">
        <f>STDEVP(B15:D15)</f>
        <v>0.454606056566196</v>
      </c>
      <c r="G15" s="3">
        <f>AVERAGE(E15,E19,E23)</f>
        <v>10.6</v>
      </c>
    </row>
    <row r="16" spans="1:7">
      <c r="A16" s="4" t="s">
        <v>11</v>
      </c>
      <c r="B16" s="3">
        <v>45.78</v>
      </c>
      <c r="C16" s="3">
        <v>43.24</v>
      </c>
      <c r="D16" s="3">
        <v>47.96</v>
      </c>
      <c r="E16" s="3">
        <f>AVERAGE(B16:D16)</f>
        <v>45.66</v>
      </c>
      <c r="F16" s="3">
        <f>STDEVP(B16:D16)</f>
        <v>1.92879928107273</v>
      </c>
      <c r="G16" s="3">
        <f>STDEVP(E15,E19,E23)</f>
        <v>0.294392028877595</v>
      </c>
    </row>
    <row r="17" spans="1:6">
      <c r="A17" s="4" t="s">
        <v>12</v>
      </c>
      <c r="B17" s="3">
        <v>1.37</v>
      </c>
      <c r="C17" s="3">
        <v>1.45</v>
      </c>
      <c r="D17" s="3">
        <v>1.48</v>
      </c>
      <c r="E17" s="3">
        <f>AVERAGE(B17:D17)</f>
        <v>1.43333333333333</v>
      </c>
      <c r="F17" s="3">
        <f>STDEVP(B17:D17)</f>
        <v>0.046427960923947</v>
      </c>
    </row>
    <row r="18" s="1" customFormat="1" spans="1:8">
      <c r="A18" s="4" t="s">
        <v>15</v>
      </c>
      <c r="B18" s="5" t="s">
        <v>1</v>
      </c>
      <c r="C18" s="5" t="s">
        <v>2</v>
      </c>
      <c r="D18" s="5" t="s">
        <v>3</v>
      </c>
      <c r="E18" s="8"/>
      <c r="F18" s="8"/>
      <c r="G18" s="8"/>
      <c r="H18" s="8"/>
    </row>
    <row r="19" spans="1:7">
      <c r="A19" s="4" t="s">
        <v>10</v>
      </c>
      <c r="B19" s="3">
        <v>11.3</v>
      </c>
      <c r="C19" s="3">
        <v>10.8</v>
      </c>
      <c r="D19" s="6">
        <v>10.9</v>
      </c>
      <c r="E19" s="3">
        <f>AVERAGE(B19:D19)</f>
        <v>11</v>
      </c>
      <c r="F19" s="3">
        <f>STDEVP(B19:D19)</f>
        <v>0.216024689946929</v>
      </c>
      <c r="G19" s="3">
        <f>AVERAGE(E16,E20,E24)</f>
        <v>43.2133333333333</v>
      </c>
    </row>
    <row r="20" spans="1:7">
      <c r="A20" s="4" t="s">
        <v>11</v>
      </c>
      <c r="B20" s="3">
        <v>41.47</v>
      </c>
      <c r="C20" s="3">
        <v>45.61</v>
      </c>
      <c r="D20" s="3">
        <v>40.29</v>
      </c>
      <c r="E20" s="3">
        <f>AVERAGE(B20:D20)</f>
        <v>42.4566666666667</v>
      </c>
      <c r="F20" s="3">
        <f>STDEVP(B20:D20)</f>
        <v>2.28118877391202</v>
      </c>
      <c r="G20" s="3">
        <f>STDEVP(E16,E20,E24)</f>
        <v>1.77151744955393</v>
      </c>
    </row>
    <row r="21" spans="1:6">
      <c r="A21" s="7" t="s">
        <v>12</v>
      </c>
      <c r="B21" s="9">
        <v>1.4</v>
      </c>
      <c r="C21" s="8">
        <v>1.35</v>
      </c>
      <c r="D21" s="9">
        <v>1.5</v>
      </c>
      <c r="E21" s="3">
        <f>AVERAGE(B21:D21)</f>
        <v>1.41666666666667</v>
      </c>
      <c r="F21" s="3">
        <f>STDEVP(B21:D21)</f>
        <v>0.0623609564462323</v>
      </c>
    </row>
    <row r="22" spans="1:5">
      <c r="A22" s="4" t="s">
        <v>16</v>
      </c>
      <c r="B22" s="5" t="s">
        <v>1</v>
      </c>
      <c r="C22" s="5" t="s">
        <v>2</v>
      </c>
      <c r="D22" s="5" t="s">
        <v>3</v>
      </c>
      <c r="E22" s="3"/>
    </row>
    <row r="23" spans="1:7">
      <c r="A23" s="4" t="s">
        <v>10</v>
      </c>
      <c r="B23" s="3">
        <v>10.7</v>
      </c>
      <c r="C23" s="3">
        <v>10.5</v>
      </c>
      <c r="D23" s="3">
        <v>10.3</v>
      </c>
      <c r="E23" s="3">
        <f>AVERAGE(B23:D23)</f>
        <v>10.5</v>
      </c>
      <c r="F23" s="3">
        <f>STDEVP(B23:D23)</f>
        <v>0.163299316185545</v>
      </c>
      <c r="G23" s="3">
        <f>AVERAGE(E17,E21,E25)</f>
        <v>1.49222222222222</v>
      </c>
    </row>
    <row r="24" spans="1:7">
      <c r="A24" s="4" t="s">
        <v>11</v>
      </c>
      <c r="B24" s="6">
        <v>41.02</v>
      </c>
      <c r="C24" s="3">
        <v>43.35</v>
      </c>
      <c r="D24" s="10">
        <v>40.2</v>
      </c>
      <c r="E24" s="3">
        <f>AVERAGE(B24:D24)</f>
        <v>41.5233333333333</v>
      </c>
      <c r="F24" s="3">
        <f>STDEVP(B24:D24)</f>
        <v>1.33432463149798</v>
      </c>
      <c r="G24" s="3">
        <f>STDEVP(E17,E21,E25)</f>
        <v>0.0953097613955895</v>
      </c>
    </row>
    <row r="25" spans="1:6">
      <c r="A25" s="4" t="s">
        <v>12</v>
      </c>
      <c r="B25" s="3">
        <v>2.15</v>
      </c>
      <c r="C25" s="3">
        <v>1.53</v>
      </c>
      <c r="D25" s="10">
        <v>1.2</v>
      </c>
      <c r="E25" s="3">
        <f>AVERAGE(B25:D25)</f>
        <v>1.62666666666667</v>
      </c>
      <c r="F25" s="3">
        <f>STDEVP(B25:D25)</f>
        <v>0.393813266522204</v>
      </c>
    </row>
    <row r="26" s="1" customFormat="1" spans="1:8">
      <c r="A26" s="11"/>
      <c r="F26" s="8"/>
      <c r="G26" s="8"/>
      <c r="H26" s="8"/>
    </row>
    <row r="27" s="1" customFormat="1" spans="1:8">
      <c r="A27" s="11"/>
      <c r="F27" s="8"/>
      <c r="G27" s="8"/>
      <c r="H27" s="8"/>
    </row>
    <row r="28" spans="1:8">
      <c r="A28" s="4" t="s">
        <v>17</v>
      </c>
      <c r="B28" s="5" t="s">
        <v>1</v>
      </c>
      <c r="C28" s="5" t="s">
        <v>2</v>
      </c>
      <c r="D28" s="5" t="s">
        <v>3</v>
      </c>
      <c r="E28" s="12" t="s">
        <v>18</v>
      </c>
      <c r="F28" s="5" t="s">
        <v>19</v>
      </c>
      <c r="G28" s="3" t="s">
        <v>4</v>
      </c>
      <c r="H28" s="3" t="s">
        <v>5</v>
      </c>
    </row>
    <row r="29" spans="1:8">
      <c r="A29" s="4" t="s">
        <v>20</v>
      </c>
      <c r="B29" s="3">
        <v>143.65</v>
      </c>
      <c r="C29" s="3">
        <v>152.95</v>
      </c>
      <c r="D29" s="3">
        <v>133.28</v>
      </c>
      <c r="E29" s="3">
        <v>162.85</v>
      </c>
      <c r="F29" s="3">
        <v>124.84</v>
      </c>
      <c r="G29" s="3">
        <f>AVERAGE(B29:F29)</f>
        <v>143.514</v>
      </c>
      <c r="H29" s="3">
        <f>STDEVP(B29:F29)</f>
        <v>13.538024375809</v>
      </c>
    </row>
    <row r="30" spans="1:8">
      <c r="A30" s="4" t="s">
        <v>21</v>
      </c>
      <c r="B30" s="3">
        <v>34.35</v>
      </c>
      <c r="C30" s="3">
        <v>35.14</v>
      </c>
      <c r="D30" s="3">
        <v>37.27</v>
      </c>
      <c r="E30" s="3">
        <v>39.69</v>
      </c>
      <c r="F30" s="3">
        <v>32.17</v>
      </c>
      <c r="G30" s="3">
        <f>AVERAGE(B30:F30)</f>
        <v>35.724</v>
      </c>
      <c r="H30" s="3">
        <f>STDEVP(B30:F30)</f>
        <v>2.5682336342319</v>
      </c>
    </row>
    <row r="31" spans="1:8">
      <c r="A31" s="4" t="s">
        <v>22</v>
      </c>
      <c r="B31" s="3">
        <v>23.65</v>
      </c>
      <c r="C31" s="3">
        <v>23.11</v>
      </c>
      <c r="D31" s="3">
        <v>24.63</v>
      </c>
      <c r="E31" s="3">
        <v>29.44</v>
      </c>
      <c r="F31" s="3">
        <v>21.95</v>
      </c>
      <c r="G31" s="3">
        <f>AVERAGE(B31:F31)</f>
        <v>24.556</v>
      </c>
      <c r="H31" s="3">
        <f>STDEVP(B31:F31)</f>
        <v>2.59082689502792</v>
      </c>
    </row>
    <row r="32" ht="15" spans="1:5">
      <c r="A32" s="13"/>
      <c r="B32" s="14"/>
      <c r="C32" s="14"/>
      <c r="D32" s="14"/>
      <c r="E32" s="3"/>
    </row>
    <row r="33" spans="1:8">
      <c r="A33" s="4" t="s">
        <v>23</v>
      </c>
      <c r="B33" s="5" t="s">
        <v>1</v>
      </c>
      <c r="C33" s="5" t="s">
        <v>2</v>
      </c>
      <c r="D33" s="5" t="s">
        <v>3</v>
      </c>
      <c r="E33" s="12" t="s">
        <v>18</v>
      </c>
      <c r="F33" s="5" t="s">
        <v>19</v>
      </c>
      <c r="G33" s="3" t="s">
        <v>4</v>
      </c>
      <c r="H33" s="3" t="s">
        <v>5</v>
      </c>
    </row>
    <row r="34" spans="1:8">
      <c r="A34" s="4" t="s">
        <v>20</v>
      </c>
      <c r="B34" s="3">
        <v>151.69</v>
      </c>
      <c r="C34" s="3">
        <v>141.05</v>
      </c>
      <c r="D34" s="3">
        <v>137.87</v>
      </c>
      <c r="E34" s="3">
        <v>167.87</v>
      </c>
      <c r="F34" s="3">
        <v>125.83</v>
      </c>
      <c r="G34" s="3">
        <f>AVERAGE(B34:F34)</f>
        <v>144.862</v>
      </c>
      <c r="H34" s="3">
        <f>STDEVP(B34:F34)</f>
        <v>14.1536290752584</v>
      </c>
    </row>
    <row r="35" spans="1:8">
      <c r="A35" s="4" t="s">
        <v>21</v>
      </c>
      <c r="B35" s="3">
        <v>34.22</v>
      </c>
      <c r="C35" s="3">
        <v>36.54</v>
      </c>
      <c r="D35" s="3">
        <v>34.88</v>
      </c>
      <c r="E35" s="10">
        <v>40.44</v>
      </c>
      <c r="F35" s="10">
        <v>31.21</v>
      </c>
      <c r="G35" s="3">
        <f>AVERAGE(B35:F35)</f>
        <v>35.458</v>
      </c>
      <c r="H35" s="3">
        <f>STDEVP(B35:F35)</f>
        <v>3.02995973570607</v>
      </c>
    </row>
    <row r="36" s="1" customFormat="1" spans="1:8">
      <c r="A36" s="7" t="s">
        <v>22</v>
      </c>
      <c r="B36" s="9">
        <v>22.39</v>
      </c>
      <c r="C36" s="8">
        <v>26.19</v>
      </c>
      <c r="D36" s="8">
        <v>25</v>
      </c>
      <c r="E36" s="9">
        <v>27.56</v>
      </c>
      <c r="F36" s="8">
        <v>22.5</v>
      </c>
      <c r="G36" s="3">
        <f>AVERAGE(B36:F36)</f>
        <v>24.728</v>
      </c>
      <c r="H36" s="3">
        <f>STDEVP(B36:F36)</f>
        <v>2.03282463582081</v>
      </c>
    </row>
    <row r="42" ht="12" customHeight="1"/>
    <row r="44" s="1" customFormat="1" spans="1:8">
      <c r="A44" s="11"/>
      <c r="F44" s="8"/>
      <c r="G44" s="8"/>
      <c r="H44" s="8"/>
    </row>
    <row r="45" s="1" customFormat="1" spans="1:8">
      <c r="A45" s="11"/>
      <c r="F45" s="8"/>
      <c r="G45" s="8"/>
      <c r="H45" s="8"/>
    </row>
    <row r="54" s="1" customFormat="1" spans="1:8">
      <c r="A54" s="11"/>
      <c r="F54" s="8"/>
      <c r="G54" s="8"/>
      <c r="H54" s="8"/>
    </row>
    <row r="62" s="1" customFormat="1" spans="1:8">
      <c r="A62" s="11"/>
      <c r="F62" s="8"/>
      <c r="G62" s="8"/>
      <c r="H62" s="8"/>
    </row>
    <row r="63" s="1" customFormat="1" spans="1:8">
      <c r="A63" s="11"/>
      <c r="F63" s="8"/>
      <c r="G63" s="8"/>
      <c r="H63" s="8"/>
    </row>
    <row r="72" s="1" customFormat="1" spans="1:8">
      <c r="A72" s="11"/>
      <c r="F72" s="8"/>
      <c r="G72" s="8"/>
      <c r="H72" s="8"/>
    </row>
    <row r="80" s="1" customFormat="1" spans="1:8">
      <c r="A80" s="11"/>
      <c r="F80" s="8"/>
      <c r="G80" s="8"/>
      <c r="H80" s="8"/>
    </row>
    <row r="81" s="1" customFormat="1" spans="1:8">
      <c r="A81" s="11"/>
      <c r="F81" s="8"/>
      <c r="G81" s="8"/>
      <c r="H81" s="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莫陌</cp:lastModifiedBy>
  <dcterms:created xsi:type="dcterms:W3CDTF">2020-10-20T02:21:00Z</dcterms:created>
  <dcterms:modified xsi:type="dcterms:W3CDTF">2021-01-12T13:11:04Z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