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wer\Desktop\MAS-peerj-55550\supplemental\"/>
    </mc:Choice>
  </mc:AlternateContent>
  <xr:revisionPtr revIDLastSave="0" documentId="13_ncr:1_{7C7D6C25-726F-4623-86E5-FAA0B4C7017E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Women with BCRL" sheetId="1" r:id="rId1"/>
    <sheet name="Women without BCRL" sheetId="2" r:id="rId2"/>
    <sheet name="T-TEST-COMPARISON" sheetId="11" r:id="rId3"/>
    <sheet name="t-test_Age" sheetId="5" r:id="rId4"/>
    <sheet name="t-test_BMI" sheetId="6" r:id="rId5"/>
    <sheet name="t-test_Hand dominance" sheetId="7" r:id="rId6"/>
    <sheet name="t-test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1" l="1"/>
  <c r="A33" i="11"/>
  <c r="R34" i="2" l="1"/>
  <c r="S34" i="2"/>
  <c r="T34" i="2"/>
  <c r="U34" i="2"/>
  <c r="V34" i="2"/>
  <c r="W34" i="2"/>
  <c r="X34" i="2"/>
  <c r="Y34" i="2"/>
  <c r="Z34" i="2"/>
  <c r="AA34" i="2"/>
  <c r="AB34" i="2"/>
  <c r="R33" i="2"/>
  <c r="S33" i="2"/>
  <c r="T33" i="2"/>
  <c r="U33" i="2"/>
  <c r="V33" i="2"/>
  <c r="W33" i="2"/>
  <c r="X33" i="2"/>
  <c r="Y33" i="2"/>
  <c r="Z33" i="2"/>
  <c r="AA33" i="2"/>
  <c r="AB33" i="2"/>
  <c r="H34" i="2"/>
  <c r="I34" i="2"/>
  <c r="J34" i="2"/>
  <c r="K34" i="2"/>
  <c r="L34" i="2"/>
  <c r="M34" i="2"/>
  <c r="N34" i="2"/>
  <c r="O34" i="2"/>
  <c r="P34" i="2"/>
  <c r="Q34" i="2"/>
  <c r="H33" i="2"/>
  <c r="I33" i="2"/>
  <c r="J33" i="2"/>
  <c r="K33" i="2"/>
  <c r="L33" i="2"/>
  <c r="M33" i="2"/>
  <c r="N33" i="2"/>
  <c r="O33" i="2"/>
  <c r="P33" i="2"/>
  <c r="Q33" i="2"/>
  <c r="G34" i="2"/>
  <c r="G33" i="2"/>
  <c r="AF34" i="1"/>
  <c r="AG34" i="1"/>
  <c r="AF33" i="1"/>
  <c r="AG33" i="1"/>
  <c r="W34" i="1"/>
  <c r="X34" i="1"/>
  <c r="Y34" i="1"/>
  <c r="Z34" i="1"/>
  <c r="AA34" i="1"/>
  <c r="AB34" i="1"/>
  <c r="AC34" i="1"/>
  <c r="AD34" i="1"/>
  <c r="AE34" i="1"/>
  <c r="W33" i="1"/>
  <c r="X33" i="1"/>
  <c r="Y33" i="1"/>
  <c r="Z33" i="1"/>
  <c r="AA33" i="1"/>
  <c r="AB33" i="1"/>
  <c r="AC33" i="1"/>
  <c r="AD33" i="1"/>
  <c r="AE33" i="1"/>
  <c r="R34" i="1"/>
  <c r="S34" i="1"/>
  <c r="T34" i="1"/>
  <c r="U34" i="1"/>
  <c r="V34" i="1"/>
  <c r="R33" i="1"/>
  <c r="S33" i="1"/>
  <c r="T33" i="1"/>
  <c r="U33" i="1"/>
  <c r="V33" i="1"/>
  <c r="Q34" i="1"/>
  <c r="P34" i="1"/>
  <c r="Q33" i="1"/>
  <c r="P33" i="1"/>
  <c r="O34" i="1"/>
  <c r="O33" i="1"/>
  <c r="N34" i="1"/>
  <c r="N33" i="1"/>
  <c r="M34" i="1"/>
  <c r="M33" i="1"/>
  <c r="L34" i="1"/>
  <c r="L33" i="1"/>
  <c r="F34" i="4"/>
  <c r="D35" i="4"/>
  <c r="B35" i="4"/>
  <c r="B34" i="4"/>
  <c r="B33" i="4"/>
  <c r="K34" i="1"/>
  <c r="K33" i="1"/>
  <c r="I34" i="1"/>
  <c r="I33" i="1"/>
  <c r="E34" i="1"/>
  <c r="E33" i="1"/>
  <c r="D34" i="1"/>
  <c r="D3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2" i="1"/>
  <c r="F33" i="1" s="1"/>
  <c r="D34" i="2"/>
  <c r="D33" i="2"/>
  <c r="C34" i="2"/>
  <c r="C33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2" i="2"/>
  <c r="E34" i="2" s="1"/>
  <c r="B34" i="2"/>
  <c r="B33" i="2"/>
  <c r="B34" i="1"/>
  <c r="B33" i="1"/>
  <c r="E33" i="2" l="1"/>
  <c r="F34" i="1"/>
</calcChain>
</file>

<file path=xl/sharedStrings.xml><?xml version="1.0" encoding="utf-8"?>
<sst xmlns="http://schemas.openxmlformats.org/spreadsheetml/2006/main" count="320" uniqueCount="89">
  <si>
    <t>Power R(KG)</t>
  </si>
  <si>
    <t>Tip R (KG)</t>
  </si>
  <si>
    <t>Key R (KG)</t>
  </si>
  <si>
    <t>Key L (KG)</t>
  </si>
  <si>
    <t>Tripo R (KG)</t>
  </si>
  <si>
    <t>Tripo L (KG)</t>
  </si>
  <si>
    <t>Hand R(sec</t>
  </si>
  <si>
    <t>Hand L(sec)</t>
  </si>
  <si>
    <t>Card L(sec)</t>
  </si>
  <si>
    <t>Card R(sec)</t>
  </si>
  <si>
    <t>Pick R(sec)</t>
  </si>
  <si>
    <t>Pick L(sec)</t>
  </si>
  <si>
    <t>Simu R(sec)</t>
  </si>
  <si>
    <t>Simu L(sec)</t>
  </si>
  <si>
    <t>Stack R(sec)</t>
  </si>
  <si>
    <t>Stack L(sec)</t>
  </si>
  <si>
    <t>Large R(sec)</t>
  </si>
  <si>
    <t>Large L(sec)</t>
  </si>
  <si>
    <t>Heavy R(sec</t>
  </si>
  <si>
    <t>Heavy L(sec</t>
  </si>
  <si>
    <t>Age(Years)</t>
  </si>
  <si>
    <t>Occupation</t>
  </si>
  <si>
    <t>Housewife</t>
  </si>
  <si>
    <t>Employee</t>
  </si>
  <si>
    <t>Professor</t>
  </si>
  <si>
    <t>Teacher</t>
  </si>
  <si>
    <t>Right</t>
  </si>
  <si>
    <t>Left</t>
  </si>
  <si>
    <t>Patient No.</t>
  </si>
  <si>
    <t>Mean</t>
  </si>
  <si>
    <t>SD</t>
  </si>
  <si>
    <t>Subject ID</t>
  </si>
  <si>
    <t>height (m)</t>
  </si>
  <si>
    <t>weight (kg)</t>
  </si>
  <si>
    <t>BMI (kg/m2)</t>
  </si>
  <si>
    <t>Dominance</t>
  </si>
  <si>
    <t>Side of BCRL(Hand)</t>
  </si>
  <si>
    <t>duration of BCRL (months)</t>
  </si>
  <si>
    <t>Cancer treatment received</t>
  </si>
  <si>
    <t>Surgery</t>
  </si>
  <si>
    <t>Surgery and radiotherapy</t>
  </si>
  <si>
    <t>Radiotherapy and chemotherapy</t>
  </si>
  <si>
    <t>surgery and chemotherapy</t>
  </si>
  <si>
    <t>No of nodes removed</t>
  </si>
  <si>
    <t>t</t>
  </si>
  <si>
    <t>Age(Years)-p</t>
  </si>
  <si>
    <t>Age(Years)-c</t>
  </si>
  <si>
    <t>BMI (kg/m2)-p</t>
  </si>
  <si>
    <t>BMI (kg/m2)-c</t>
  </si>
  <si>
    <t>Dominance-p</t>
  </si>
  <si>
    <t>Dominance-c</t>
  </si>
  <si>
    <t>t-Test: Two-Sample Assuming Equal Variances</t>
  </si>
  <si>
    <t>Variable 1</t>
  </si>
  <si>
    <t>Variable 2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</si>
  <si>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</si>
  <si>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</si>
  <si>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</si>
  <si>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</si>
  <si>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</si>
  <si>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</si>
  <si>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</si>
  <si>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</si>
  <si>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</si>
  <si>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</si>
  <si>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Power L (KG)</t>
  </si>
  <si>
    <t>Tip L (KG)</t>
  </si>
  <si>
    <t>Power R(KG)-N</t>
  </si>
  <si>
    <t>Power L 9KG)-N</t>
  </si>
  <si>
    <t>Tip R (KG)-N</t>
  </si>
  <si>
    <t>Tip  L (KG)-N</t>
  </si>
  <si>
    <t>Key R (KG)-N</t>
  </si>
  <si>
    <t>Key L (KG)-N</t>
  </si>
  <si>
    <t>Tripo R (KG)-N</t>
  </si>
  <si>
    <t>Tripo L (KG)-N</t>
  </si>
  <si>
    <t>Hand R(sec)-N</t>
  </si>
  <si>
    <t>Hand L(sec)-N</t>
  </si>
  <si>
    <t>Card R(sec)-N</t>
  </si>
  <si>
    <t>Card L(sec)-N</t>
  </si>
  <si>
    <t>Pick R(sec)-N</t>
  </si>
  <si>
    <t>Pick L(sec)-N</t>
  </si>
  <si>
    <t>Simu R(sec)-N</t>
  </si>
  <si>
    <t>Simu L(sec)-N</t>
  </si>
  <si>
    <t>Stack R(sec)-N</t>
  </si>
  <si>
    <t>Stack L(sec)-N</t>
  </si>
  <si>
    <t>Large R(sec)-N</t>
  </si>
  <si>
    <t>Large L(sec)-N</t>
  </si>
  <si>
    <t>Heavy R(sec)-N</t>
  </si>
  <si>
    <t>Heavy L(sec)-N</t>
  </si>
  <si>
    <t>Power R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</si>
</sst>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opLeftCell="L22" workbookViewId="0">
      <selection activeCell="AA38" sqref="AA38"/>
    </sheetView>
  </sheetViews>
  <sheetFormatPr defaultRowHeight="14.5" x14ac:dyDescent="0.35"/>
  <cols>
    <col min="3" max="7" width="8.7265625" customWidth="1"/>
    <col min="8" max="8" width="16.453125" customWidth="1"/>
    <col min="9" max="11" width="24.7265625" customWidth="1"/>
    <col min="12" max="13" width="14.1796875" customWidth="1"/>
  </cols>
  <sheetData>
    <row r="1" spans="1:35" x14ac:dyDescent="0.35">
      <c r="A1" s="2" t="s">
        <v>28</v>
      </c>
      <c r="B1" s="2" t="s">
        <v>20</v>
      </c>
      <c r="C1" s="2" t="s">
        <v>21</v>
      </c>
      <c r="D1" s="2" t="s">
        <v>32</v>
      </c>
      <c r="E1" s="2" t="s">
        <v>33</v>
      </c>
      <c r="F1" s="2" t="s">
        <v>34</v>
      </c>
      <c r="G1" s="2" t="s">
        <v>35</v>
      </c>
      <c r="H1" s="2" t="s">
        <v>36</v>
      </c>
      <c r="I1" s="3" t="s">
        <v>37</v>
      </c>
      <c r="J1" s="3" t="s">
        <v>38</v>
      </c>
      <c r="K1" s="3" t="s">
        <v>43</v>
      </c>
      <c r="L1" s="2" t="s">
        <v>0</v>
      </c>
      <c r="M1" s="2" t="s">
        <v>64</v>
      </c>
      <c r="N1" s="2" t="s">
        <v>1</v>
      </c>
      <c r="O1" s="2" t="s">
        <v>65</v>
      </c>
      <c r="P1" s="2" t="s">
        <v>2</v>
      </c>
      <c r="Q1" s="2" t="s">
        <v>3</v>
      </c>
      <c r="R1" s="2" t="s">
        <v>4</v>
      </c>
      <c r="S1" s="2" t="s">
        <v>5</v>
      </c>
      <c r="T1" s="2" t="s">
        <v>6</v>
      </c>
      <c r="U1" s="2" t="s">
        <v>7</v>
      </c>
      <c r="V1" s="2" t="s">
        <v>9</v>
      </c>
      <c r="W1" s="2" t="s">
        <v>8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14</v>
      </c>
      <c r="AC1" s="2" t="s">
        <v>15</v>
      </c>
      <c r="AD1" s="2" t="s">
        <v>16</v>
      </c>
      <c r="AE1" s="2" t="s">
        <v>17</v>
      </c>
      <c r="AF1" s="2" t="s">
        <v>18</v>
      </c>
      <c r="AG1" s="2" t="s">
        <v>19</v>
      </c>
      <c r="AH1" s="1"/>
      <c r="AI1" s="1"/>
    </row>
    <row r="2" spans="1:35" x14ac:dyDescent="0.35">
      <c r="A2" s="2">
        <v>1</v>
      </c>
      <c r="B2" s="2">
        <v>54</v>
      </c>
      <c r="C2" s="2" t="s">
        <v>22</v>
      </c>
      <c r="D2" s="2">
        <v>1.7</v>
      </c>
      <c r="E2" s="2">
        <v>70</v>
      </c>
      <c r="F2" s="2">
        <f>(E2/D2*1/D2)</f>
        <v>24.221453287197235</v>
      </c>
      <c r="G2" s="2" t="s">
        <v>26</v>
      </c>
      <c r="H2" s="2" t="s">
        <v>26</v>
      </c>
      <c r="I2" s="2">
        <v>4</v>
      </c>
      <c r="J2" s="2" t="s">
        <v>39</v>
      </c>
      <c r="K2" s="2">
        <v>8</v>
      </c>
      <c r="L2" s="2">
        <v>12.5</v>
      </c>
      <c r="M2" s="2">
        <v>11</v>
      </c>
      <c r="N2" s="2">
        <v>3</v>
      </c>
      <c r="O2" s="2">
        <v>2.8</v>
      </c>
      <c r="P2" s="2">
        <v>6</v>
      </c>
      <c r="Q2" s="2">
        <v>6</v>
      </c>
      <c r="R2" s="2">
        <v>4.7</v>
      </c>
      <c r="S2" s="2">
        <v>4.5</v>
      </c>
      <c r="T2" s="2">
        <v>17</v>
      </c>
      <c r="U2" s="2">
        <v>66</v>
      </c>
      <c r="V2" s="2">
        <v>5</v>
      </c>
      <c r="W2" s="2">
        <v>7</v>
      </c>
      <c r="X2" s="2">
        <v>6</v>
      </c>
      <c r="Y2" s="2">
        <v>7</v>
      </c>
      <c r="Z2" s="2">
        <v>8</v>
      </c>
      <c r="AA2" s="2">
        <v>9.3000000000000007</v>
      </c>
      <c r="AB2" s="2">
        <v>4</v>
      </c>
      <c r="AC2" s="2">
        <v>4</v>
      </c>
      <c r="AD2" s="2">
        <v>5</v>
      </c>
      <c r="AE2" s="2">
        <v>7</v>
      </c>
      <c r="AF2" s="2">
        <v>5</v>
      </c>
      <c r="AG2" s="2">
        <v>7</v>
      </c>
    </row>
    <row r="3" spans="1:35" x14ac:dyDescent="0.35">
      <c r="A3" s="2">
        <v>2</v>
      </c>
      <c r="B3" s="2">
        <v>52</v>
      </c>
      <c r="C3" s="2" t="s">
        <v>22</v>
      </c>
      <c r="D3" s="2">
        <v>1.66</v>
      </c>
      <c r="E3" s="2">
        <v>68</v>
      </c>
      <c r="F3" s="2">
        <f t="shared" ref="F3:F32" si="0">(E3/D3*1/D3)</f>
        <v>24.677021338365513</v>
      </c>
      <c r="G3" s="2" t="s">
        <v>26</v>
      </c>
      <c r="H3" s="2" t="s">
        <v>26</v>
      </c>
      <c r="I3" s="2">
        <v>5</v>
      </c>
      <c r="J3" s="2" t="s">
        <v>40</v>
      </c>
      <c r="K3" s="2">
        <v>7</v>
      </c>
      <c r="L3" s="2">
        <v>20</v>
      </c>
      <c r="M3" s="2">
        <v>18</v>
      </c>
      <c r="N3" s="2">
        <v>7</v>
      </c>
      <c r="O3" s="2">
        <v>6.8</v>
      </c>
      <c r="P3" s="2">
        <v>7.2</v>
      </c>
      <c r="Q3" s="2">
        <v>7.5</v>
      </c>
      <c r="R3" s="2">
        <v>5.7</v>
      </c>
      <c r="S3" s="2">
        <v>5.5</v>
      </c>
      <c r="T3" s="2">
        <v>18</v>
      </c>
      <c r="U3" s="2">
        <v>64</v>
      </c>
      <c r="V3" s="2">
        <v>7</v>
      </c>
      <c r="W3" s="2">
        <v>7</v>
      </c>
      <c r="X3" s="2">
        <v>6</v>
      </c>
      <c r="Y3" s="2">
        <v>7</v>
      </c>
      <c r="Z3" s="2">
        <v>8</v>
      </c>
      <c r="AA3" s="2">
        <v>9.3000000000000007</v>
      </c>
      <c r="AB3" s="2">
        <v>5</v>
      </c>
      <c r="AC3" s="2">
        <v>4</v>
      </c>
      <c r="AD3" s="2">
        <v>5</v>
      </c>
      <c r="AE3" s="2">
        <v>7</v>
      </c>
      <c r="AF3" s="2">
        <v>5</v>
      </c>
      <c r="AG3" s="2">
        <v>7</v>
      </c>
    </row>
    <row r="4" spans="1:35" x14ac:dyDescent="0.35">
      <c r="A4" s="2">
        <v>3</v>
      </c>
      <c r="B4" s="2">
        <v>37</v>
      </c>
      <c r="C4" s="2" t="s">
        <v>23</v>
      </c>
      <c r="D4" s="2">
        <v>1.65</v>
      </c>
      <c r="E4" s="2">
        <v>65</v>
      </c>
      <c r="F4" s="2">
        <f t="shared" si="0"/>
        <v>23.875114784205696</v>
      </c>
      <c r="G4" s="2" t="s">
        <v>26</v>
      </c>
      <c r="H4" s="2" t="s">
        <v>26</v>
      </c>
      <c r="I4" s="2">
        <v>6</v>
      </c>
      <c r="J4" s="2" t="s">
        <v>42</v>
      </c>
      <c r="K4" s="2">
        <v>10</v>
      </c>
      <c r="L4" s="2">
        <v>12</v>
      </c>
      <c r="M4" s="2">
        <v>16</v>
      </c>
      <c r="N4" s="2">
        <v>5.5</v>
      </c>
      <c r="O4" s="2">
        <v>5.3</v>
      </c>
      <c r="P4" s="2">
        <v>7.5</v>
      </c>
      <c r="Q4" s="2">
        <v>7</v>
      </c>
      <c r="R4" s="2">
        <v>7.2</v>
      </c>
      <c r="S4" s="2">
        <v>7</v>
      </c>
      <c r="T4" s="2">
        <v>12</v>
      </c>
      <c r="U4" s="2">
        <v>28</v>
      </c>
      <c r="V4" s="2">
        <v>5</v>
      </c>
      <c r="W4" s="2">
        <v>8</v>
      </c>
      <c r="X4" s="2">
        <v>6</v>
      </c>
      <c r="Y4" s="2">
        <v>8</v>
      </c>
      <c r="Z4" s="2">
        <v>8</v>
      </c>
      <c r="AA4" s="2">
        <v>9.3000000000000007</v>
      </c>
      <c r="AB4" s="2">
        <v>3</v>
      </c>
      <c r="AC4" s="2">
        <v>3</v>
      </c>
      <c r="AD4" s="2">
        <v>4</v>
      </c>
      <c r="AE4" s="2">
        <v>8</v>
      </c>
      <c r="AF4" s="2">
        <v>4</v>
      </c>
      <c r="AG4" s="2">
        <v>4</v>
      </c>
    </row>
    <row r="5" spans="1:35" x14ac:dyDescent="0.35">
      <c r="A5" s="2">
        <v>4</v>
      </c>
      <c r="B5" s="2">
        <v>64</v>
      </c>
      <c r="C5" s="2" t="s">
        <v>22</v>
      </c>
      <c r="D5" s="2">
        <v>1.5</v>
      </c>
      <c r="E5" s="2">
        <v>57</v>
      </c>
      <c r="F5" s="2">
        <f t="shared" si="0"/>
        <v>25.333333333333332</v>
      </c>
      <c r="G5" s="2" t="s">
        <v>27</v>
      </c>
      <c r="H5" s="2" t="s">
        <v>27</v>
      </c>
      <c r="I5" s="2">
        <v>4</v>
      </c>
      <c r="J5" s="2" t="s">
        <v>41</v>
      </c>
      <c r="K5" s="2">
        <v>12</v>
      </c>
      <c r="L5" s="2">
        <v>15</v>
      </c>
      <c r="M5" s="2">
        <v>17</v>
      </c>
      <c r="N5" s="2">
        <v>3.5</v>
      </c>
      <c r="O5" s="2">
        <v>3.3</v>
      </c>
      <c r="P5" s="2">
        <v>6</v>
      </c>
      <c r="Q5" s="2">
        <v>5.5</v>
      </c>
      <c r="R5" s="2">
        <v>4.7</v>
      </c>
      <c r="S5" s="2">
        <v>4.5</v>
      </c>
      <c r="T5" s="2">
        <v>24</v>
      </c>
      <c r="U5" s="2">
        <v>38</v>
      </c>
      <c r="V5" s="2">
        <v>7</v>
      </c>
      <c r="W5" s="2">
        <v>9</v>
      </c>
      <c r="X5" s="2">
        <v>11</v>
      </c>
      <c r="Y5" s="2">
        <v>14</v>
      </c>
      <c r="Z5" s="2">
        <v>13</v>
      </c>
      <c r="AA5" s="2">
        <v>14.3</v>
      </c>
      <c r="AB5" s="2">
        <v>6</v>
      </c>
      <c r="AC5" s="2">
        <v>9</v>
      </c>
      <c r="AD5" s="2">
        <v>7</v>
      </c>
      <c r="AE5" s="2">
        <v>11</v>
      </c>
      <c r="AF5" s="2">
        <v>5</v>
      </c>
      <c r="AG5" s="2">
        <v>7</v>
      </c>
    </row>
    <row r="6" spans="1:35" x14ac:dyDescent="0.35">
      <c r="A6" s="2">
        <v>5</v>
      </c>
      <c r="B6" s="2">
        <v>62</v>
      </c>
      <c r="C6" s="2" t="s">
        <v>22</v>
      </c>
      <c r="D6" s="2">
        <v>1.55</v>
      </c>
      <c r="E6" s="2">
        <v>58</v>
      </c>
      <c r="F6" s="2">
        <f t="shared" si="0"/>
        <v>24.141519250780437</v>
      </c>
      <c r="G6" s="2" t="s">
        <v>26</v>
      </c>
      <c r="H6" s="2" t="s">
        <v>26</v>
      </c>
      <c r="I6" s="2">
        <v>8</v>
      </c>
      <c r="J6" s="2" t="s">
        <v>42</v>
      </c>
      <c r="K6" s="2">
        <v>11</v>
      </c>
      <c r="L6" s="2">
        <v>30</v>
      </c>
      <c r="M6" s="2">
        <v>27</v>
      </c>
      <c r="N6" s="2">
        <v>3.5</v>
      </c>
      <c r="O6" s="2">
        <v>3.3</v>
      </c>
      <c r="P6" s="2">
        <v>5.2</v>
      </c>
      <c r="Q6" s="2">
        <v>4.0999999999999996</v>
      </c>
      <c r="R6" s="2">
        <v>4.5</v>
      </c>
      <c r="S6" s="2">
        <v>4.3</v>
      </c>
      <c r="T6" s="2">
        <v>42</v>
      </c>
      <c r="U6" s="2">
        <v>88</v>
      </c>
      <c r="V6" s="2">
        <v>7</v>
      </c>
      <c r="W6" s="2">
        <v>7</v>
      </c>
      <c r="X6" s="2">
        <v>9</v>
      </c>
      <c r="Y6" s="2">
        <v>7</v>
      </c>
      <c r="Z6" s="2">
        <v>9</v>
      </c>
      <c r="AA6" s="2">
        <v>10.3</v>
      </c>
      <c r="AB6" s="2">
        <v>5</v>
      </c>
      <c r="AC6" s="2">
        <v>5</v>
      </c>
      <c r="AD6" s="2">
        <v>5</v>
      </c>
      <c r="AE6" s="2">
        <v>7</v>
      </c>
      <c r="AF6" s="2">
        <v>5</v>
      </c>
      <c r="AG6" s="2">
        <v>5</v>
      </c>
    </row>
    <row r="7" spans="1:35" x14ac:dyDescent="0.35">
      <c r="A7" s="2">
        <v>6</v>
      </c>
      <c r="B7" s="2">
        <v>64</v>
      </c>
      <c r="C7" s="2" t="s">
        <v>22</v>
      </c>
      <c r="D7" s="2">
        <v>1.48</v>
      </c>
      <c r="E7" s="2">
        <v>54</v>
      </c>
      <c r="F7" s="2">
        <f t="shared" si="0"/>
        <v>24.653031409788166</v>
      </c>
      <c r="G7" s="2" t="s">
        <v>27</v>
      </c>
      <c r="H7" s="2" t="s">
        <v>27</v>
      </c>
      <c r="I7" s="2">
        <v>10</v>
      </c>
      <c r="J7" s="2" t="s">
        <v>42</v>
      </c>
      <c r="K7" s="2">
        <v>9</v>
      </c>
      <c r="L7" s="2">
        <v>32</v>
      </c>
      <c r="M7" s="2">
        <v>33</v>
      </c>
      <c r="N7" s="2">
        <v>3.6</v>
      </c>
      <c r="O7" s="2">
        <v>3.4</v>
      </c>
      <c r="P7" s="2">
        <v>7.5</v>
      </c>
      <c r="Q7" s="2">
        <v>6</v>
      </c>
      <c r="R7" s="2">
        <v>5.2</v>
      </c>
      <c r="S7" s="2">
        <v>5</v>
      </c>
      <c r="T7" s="2">
        <v>15</v>
      </c>
      <c r="U7" s="2">
        <v>45</v>
      </c>
      <c r="V7" s="2">
        <v>6</v>
      </c>
      <c r="W7" s="2">
        <v>8</v>
      </c>
      <c r="X7" s="2">
        <v>6</v>
      </c>
      <c r="Y7" s="2">
        <v>11</v>
      </c>
      <c r="Z7" s="2">
        <v>7</v>
      </c>
      <c r="AA7" s="2">
        <v>8.3000000000000007</v>
      </c>
      <c r="AB7" s="2">
        <v>3</v>
      </c>
      <c r="AC7" s="2">
        <v>5</v>
      </c>
      <c r="AD7" s="2">
        <v>5</v>
      </c>
      <c r="AE7" s="2">
        <v>8</v>
      </c>
      <c r="AF7" s="2">
        <v>5</v>
      </c>
      <c r="AG7" s="2">
        <v>8</v>
      </c>
    </row>
    <row r="8" spans="1:35" x14ac:dyDescent="0.35">
      <c r="A8" s="2">
        <v>7</v>
      </c>
      <c r="B8" s="2">
        <v>52</v>
      </c>
      <c r="C8" s="2" t="s">
        <v>24</v>
      </c>
      <c r="D8" s="2">
        <v>1.45</v>
      </c>
      <c r="E8" s="2">
        <v>50</v>
      </c>
      <c r="F8" s="2">
        <f t="shared" si="0"/>
        <v>23.781212841854938</v>
      </c>
      <c r="G8" s="2" t="s">
        <v>27</v>
      </c>
      <c r="H8" s="2" t="s">
        <v>27</v>
      </c>
      <c r="I8" s="2">
        <v>12</v>
      </c>
      <c r="J8" s="2" t="s">
        <v>39</v>
      </c>
      <c r="K8" s="2">
        <v>8</v>
      </c>
      <c r="L8" s="2">
        <v>32</v>
      </c>
      <c r="M8" s="2">
        <v>33</v>
      </c>
      <c r="N8" s="2">
        <v>5</v>
      </c>
      <c r="O8" s="2">
        <v>4.8</v>
      </c>
      <c r="P8" s="2">
        <v>8.5</v>
      </c>
      <c r="Q8" s="2">
        <v>8</v>
      </c>
      <c r="R8" s="2">
        <v>6</v>
      </c>
      <c r="S8" s="2">
        <v>5.8</v>
      </c>
      <c r="T8" s="2">
        <v>14</v>
      </c>
      <c r="U8" s="2">
        <v>44</v>
      </c>
      <c r="V8" s="2">
        <v>7</v>
      </c>
      <c r="W8" s="2">
        <v>8</v>
      </c>
      <c r="X8" s="2">
        <v>7</v>
      </c>
      <c r="Y8" s="2">
        <v>7</v>
      </c>
      <c r="Z8" s="2">
        <v>9</v>
      </c>
      <c r="AA8" s="2">
        <v>10.3</v>
      </c>
      <c r="AB8" s="2">
        <v>5</v>
      </c>
      <c r="AC8" s="2">
        <v>6</v>
      </c>
      <c r="AD8" s="2">
        <v>6</v>
      </c>
      <c r="AE8" s="2">
        <v>12</v>
      </c>
      <c r="AF8" s="2">
        <v>6</v>
      </c>
      <c r="AG8" s="2">
        <v>9</v>
      </c>
    </row>
    <row r="9" spans="1:35" x14ac:dyDescent="0.35">
      <c r="A9" s="2">
        <v>8</v>
      </c>
      <c r="B9" s="2">
        <v>53</v>
      </c>
      <c r="C9" s="2" t="s">
        <v>22</v>
      </c>
      <c r="D9" s="2">
        <v>1.49</v>
      </c>
      <c r="E9" s="2">
        <v>54</v>
      </c>
      <c r="F9" s="2">
        <f t="shared" si="0"/>
        <v>24.323228683392639</v>
      </c>
      <c r="G9" s="2" t="s">
        <v>26</v>
      </c>
      <c r="H9" s="2" t="s">
        <v>26</v>
      </c>
      <c r="I9" s="2">
        <v>15</v>
      </c>
      <c r="J9" s="2" t="s">
        <v>39</v>
      </c>
      <c r="K9" s="2">
        <v>10</v>
      </c>
      <c r="L9" s="2">
        <v>30</v>
      </c>
      <c r="M9" s="2">
        <v>21</v>
      </c>
      <c r="N9" s="2">
        <v>6</v>
      </c>
      <c r="O9" s="2">
        <v>5.8</v>
      </c>
      <c r="P9" s="2">
        <v>8.5</v>
      </c>
      <c r="Q9" s="2">
        <v>9</v>
      </c>
      <c r="R9" s="2">
        <v>5.7</v>
      </c>
      <c r="S9" s="2">
        <v>5.5</v>
      </c>
      <c r="T9" s="2">
        <v>48</v>
      </c>
      <c r="U9" s="2">
        <v>61</v>
      </c>
      <c r="V9" s="2">
        <v>6</v>
      </c>
      <c r="W9" s="2">
        <v>5</v>
      </c>
      <c r="X9" s="2">
        <v>6</v>
      </c>
      <c r="Y9" s="2">
        <v>8</v>
      </c>
      <c r="Z9" s="2">
        <v>9</v>
      </c>
      <c r="AA9" s="2">
        <v>10.3</v>
      </c>
      <c r="AB9" s="2">
        <v>4</v>
      </c>
      <c r="AC9" s="2">
        <v>4</v>
      </c>
      <c r="AD9" s="2">
        <v>4</v>
      </c>
      <c r="AE9" s="2">
        <v>7</v>
      </c>
      <c r="AF9" s="2">
        <v>4</v>
      </c>
      <c r="AG9" s="2">
        <v>3</v>
      </c>
    </row>
    <row r="10" spans="1:35" x14ac:dyDescent="0.35">
      <c r="A10" s="2">
        <v>9</v>
      </c>
      <c r="B10" s="2">
        <v>63</v>
      </c>
      <c r="C10" s="2" t="s">
        <v>22</v>
      </c>
      <c r="D10" s="2">
        <v>1.65</v>
      </c>
      <c r="E10" s="2">
        <v>65</v>
      </c>
      <c r="F10" s="2">
        <f t="shared" si="0"/>
        <v>23.875114784205696</v>
      </c>
      <c r="G10" s="2" t="s">
        <v>27</v>
      </c>
      <c r="H10" s="2" t="s">
        <v>27</v>
      </c>
      <c r="I10" s="2">
        <v>10</v>
      </c>
      <c r="J10" s="2" t="s">
        <v>40</v>
      </c>
      <c r="K10" s="2">
        <v>12</v>
      </c>
      <c r="L10" s="2">
        <v>30</v>
      </c>
      <c r="M10" s="2">
        <v>30</v>
      </c>
      <c r="N10" s="2">
        <v>4</v>
      </c>
      <c r="O10" s="2">
        <v>3.8</v>
      </c>
      <c r="P10" s="2">
        <v>4.5999999999999996</v>
      </c>
      <c r="Q10" s="2">
        <v>4.5</v>
      </c>
      <c r="R10" s="2">
        <v>4.6000000000000005</v>
      </c>
      <c r="S10" s="2">
        <v>4.4000000000000004</v>
      </c>
      <c r="T10" s="2">
        <v>109</v>
      </c>
      <c r="U10" s="2">
        <v>134</v>
      </c>
      <c r="V10" s="2">
        <v>9</v>
      </c>
      <c r="W10" s="2">
        <v>11</v>
      </c>
      <c r="X10" s="2">
        <v>5</v>
      </c>
      <c r="Y10" s="2">
        <v>7</v>
      </c>
      <c r="Z10" s="2">
        <v>10</v>
      </c>
      <c r="AA10" s="2">
        <v>11.3</v>
      </c>
      <c r="AB10" s="2">
        <v>3</v>
      </c>
      <c r="AC10" s="2">
        <v>5</v>
      </c>
      <c r="AD10" s="2">
        <v>5</v>
      </c>
      <c r="AE10" s="2">
        <v>8</v>
      </c>
      <c r="AF10" s="2">
        <v>4</v>
      </c>
      <c r="AG10" s="2">
        <v>4</v>
      </c>
    </row>
    <row r="11" spans="1:35" x14ac:dyDescent="0.35">
      <c r="A11" s="2">
        <v>10</v>
      </c>
      <c r="B11" s="2">
        <v>58</v>
      </c>
      <c r="C11" s="2" t="s">
        <v>22</v>
      </c>
      <c r="D11" s="2">
        <v>1.64</v>
      </c>
      <c r="E11" s="2">
        <v>68</v>
      </c>
      <c r="F11" s="2">
        <f t="shared" si="0"/>
        <v>25.282569898869724</v>
      </c>
      <c r="G11" s="2" t="s">
        <v>26</v>
      </c>
      <c r="H11" s="2" t="s">
        <v>26</v>
      </c>
      <c r="I11" s="2">
        <v>8</v>
      </c>
      <c r="J11" s="2" t="s">
        <v>42</v>
      </c>
      <c r="K11" s="2">
        <v>8</v>
      </c>
      <c r="L11" s="2">
        <v>25</v>
      </c>
      <c r="M11" s="2">
        <v>18</v>
      </c>
      <c r="N11" s="2">
        <v>4</v>
      </c>
      <c r="O11" s="2">
        <v>3.8</v>
      </c>
      <c r="P11" s="2">
        <v>5</v>
      </c>
      <c r="Q11" s="2">
        <v>4</v>
      </c>
      <c r="R11" s="2">
        <v>5.3</v>
      </c>
      <c r="S11" s="2">
        <v>5.0999999999999996</v>
      </c>
      <c r="T11" s="2">
        <v>83</v>
      </c>
      <c r="U11" s="2">
        <v>79</v>
      </c>
      <c r="V11" s="2">
        <v>13</v>
      </c>
      <c r="W11" s="2">
        <v>10</v>
      </c>
      <c r="X11" s="2">
        <v>7</v>
      </c>
      <c r="Y11" s="2">
        <v>6</v>
      </c>
      <c r="Z11" s="2">
        <v>9</v>
      </c>
      <c r="AA11" s="2">
        <v>10.3</v>
      </c>
      <c r="AB11" s="2">
        <v>4</v>
      </c>
      <c r="AC11" s="2">
        <v>3</v>
      </c>
      <c r="AD11" s="2">
        <v>4</v>
      </c>
      <c r="AE11" s="2">
        <v>7</v>
      </c>
      <c r="AF11" s="2">
        <v>5</v>
      </c>
      <c r="AG11" s="2">
        <v>7</v>
      </c>
    </row>
    <row r="12" spans="1:35" x14ac:dyDescent="0.35">
      <c r="A12" s="2">
        <v>11</v>
      </c>
      <c r="B12" s="2">
        <v>52</v>
      </c>
      <c r="C12" s="2" t="s">
        <v>22</v>
      </c>
      <c r="D12" s="2">
        <v>1.68</v>
      </c>
      <c r="E12" s="2">
        <v>69</v>
      </c>
      <c r="F12" s="2">
        <f t="shared" si="0"/>
        <v>24.447278911564627</v>
      </c>
      <c r="G12" s="2" t="s">
        <v>26</v>
      </c>
      <c r="H12" s="2" t="s">
        <v>26</v>
      </c>
      <c r="I12" s="2">
        <v>6</v>
      </c>
      <c r="J12" s="2" t="s">
        <v>40</v>
      </c>
      <c r="K12" s="2">
        <v>12</v>
      </c>
      <c r="L12" s="2">
        <v>35</v>
      </c>
      <c r="M12" s="2">
        <v>30</v>
      </c>
      <c r="N12" s="2">
        <v>3.5</v>
      </c>
      <c r="O12" s="2">
        <v>3.3</v>
      </c>
      <c r="P12" s="2">
        <v>6.1</v>
      </c>
      <c r="Q12" s="2">
        <v>7.8</v>
      </c>
      <c r="R12" s="2">
        <v>6.2</v>
      </c>
      <c r="S12" s="2">
        <v>6</v>
      </c>
      <c r="T12" s="2">
        <v>19</v>
      </c>
      <c r="U12" s="2">
        <v>54</v>
      </c>
      <c r="V12" s="2">
        <v>6</v>
      </c>
      <c r="W12" s="2">
        <v>6</v>
      </c>
      <c r="X12" s="2">
        <v>6</v>
      </c>
      <c r="Y12" s="2">
        <v>6</v>
      </c>
      <c r="Z12" s="2">
        <v>10</v>
      </c>
      <c r="AA12" s="2">
        <v>11.3</v>
      </c>
      <c r="AB12" s="2">
        <v>5</v>
      </c>
      <c r="AC12" s="2">
        <v>3</v>
      </c>
      <c r="AD12" s="2">
        <v>5</v>
      </c>
      <c r="AE12" s="2">
        <v>7</v>
      </c>
      <c r="AF12" s="2">
        <v>5</v>
      </c>
      <c r="AG12" s="2">
        <v>8</v>
      </c>
    </row>
    <row r="13" spans="1:35" x14ac:dyDescent="0.35">
      <c r="A13" s="2">
        <v>12</v>
      </c>
      <c r="B13" s="2">
        <v>42</v>
      </c>
      <c r="C13" s="2" t="s">
        <v>22</v>
      </c>
      <c r="D13" s="2">
        <v>1.57</v>
      </c>
      <c r="E13" s="2">
        <v>63</v>
      </c>
      <c r="F13" s="2">
        <f t="shared" si="0"/>
        <v>25.558846200657229</v>
      </c>
      <c r="G13" s="2" t="s">
        <v>27</v>
      </c>
      <c r="H13" s="2" t="s">
        <v>27</v>
      </c>
      <c r="I13" s="2">
        <v>12</v>
      </c>
      <c r="J13" s="2" t="s">
        <v>39</v>
      </c>
      <c r="K13" s="2">
        <v>13</v>
      </c>
      <c r="L13" s="2">
        <v>45</v>
      </c>
      <c r="M13" s="2">
        <v>46</v>
      </c>
      <c r="N13" s="2">
        <v>6</v>
      </c>
      <c r="O13" s="2">
        <v>5.8</v>
      </c>
      <c r="P13" s="2">
        <v>7</v>
      </c>
      <c r="Q13" s="2">
        <v>6.1</v>
      </c>
      <c r="R13" s="2">
        <v>6.7</v>
      </c>
      <c r="S13" s="2">
        <v>6.5</v>
      </c>
      <c r="T13" s="2">
        <v>83</v>
      </c>
      <c r="U13" s="2">
        <v>55</v>
      </c>
      <c r="V13" s="2">
        <v>9</v>
      </c>
      <c r="W13" s="2">
        <v>13</v>
      </c>
      <c r="X13" s="2">
        <v>7</v>
      </c>
      <c r="Y13" s="2">
        <v>7</v>
      </c>
      <c r="Z13" s="2">
        <v>7</v>
      </c>
      <c r="AA13" s="2">
        <v>8.3000000000000007</v>
      </c>
      <c r="AB13" s="2">
        <v>4</v>
      </c>
      <c r="AC13" s="2">
        <v>5</v>
      </c>
      <c r="AD13" s="2">
        <v>3</v>
      </c>
      <c r="AE13" s="2">
        <v>5</v>
      </c>
      <c r="AF13" s="2">
        <v>4</v>
      </c>
      <c r="AG13" s="2">
        <v>4</v>
      </c>
    </row>
    <row r="14" spans="1:35" x14ac:dyDescent="0.35">
      <c r="A14" s="2">
        <v>13</v>
      </c>
      <c r="B14" s="2">
        <v>52</v>
      </c>
      <c r="C14" s="2" t="s">
        <v>22</v>
      </c>
      <c r="D14" s="2">
        <v>1.55</v>
      </c>
      <c r="E14" s="2">
        <v>58</v>
      </c>
      <c r="F14" s="2">
        <f t="shared" si="0"/>
        <v>24.141519250780437</v>
      </c>
      <c r="G14" s="2" t="s">
        <v>27</v>
      </c>
      <c r="H14" s="2" t="s">
        <v>27</v>
      </c>
      <c r="I14" s="2">
        <v>5</v>
      </c>
      <c r="J14" s="2" t="s">
        <v>42</v>
      </c>
      <c r="K14" s="2">
        <v>12</v>
      </c>
      <c r="L14" s="2">
        <v>18</v>
      </c>
      <c r="M14" s="2">
        <v>22</v>
      </c>
      <c r="N14" s="2">
        <v>6</v>
      </c>
      <c r="O14" s="2">
        <v>5.8</v>
      </c>
      <c r="P14" s="2">
        <v>6.5</v>
      </c>
      <c r="Q14" s="2">
        <v>6</v>
      </c>
      <c r="R14" s="2">
        <v>6.7</v>
      </c>
      <c r="S14" s="2">
        <v>6.5</v>
      </c>
      <c r="T14" s="2">
        <v>15</v>
      </c>
      <c r="U14" s="2">
        <v>108</v>
      </c>
      <c r="V14" s="2">
        <v>4</v>
      </c>
      <c r="W14" s="2">
        <v>5</v>
      </c>
      <c r="X14" s="2">
        <v>7</v>
      </c>
      <c r="Y14" s="2">
        <v>8</v>
      </c>
      <c r="Z14" s="2">
        <v>8</v>
      </c>
      <c r="AA14" s="2">
        <v>9.3000000000000007</v>
      </c>
      <c r="AB14" s="2">
        <v>4</v>
      </c>
      <c r="AC14" s="2">
        <v>4</v>
      </c>
      <c r="AD14" s="2">
        <v>3</v>
      </c>
      <c r="AE14" s="2">
        <v>3</v>
      </c>
      <c r="AF14" s="2">
        <v>3</v>
      </c>
      <c r="AG14" s="2">
        <v>4</v>
      </c>
    </row>
    <row r="15" spans="1:35" x14ac:dyDescent="0.35">
      <c r="A15" s="2">
        <v>14</v>
      </c>
      <c r="B15" s="2">
        <v>59</v>
      </c>
      <c r="C15" s="2" t="s">
        <v>25</v>
      </c>
      <c r="D15" s="2">
        <v>1.53</v>
      </c>
      <c r="E15" s="2">
        <v>59</v>
      </c>
      <c r="F15" s="2">
        <f t="shared" si="0"/>
        <v>25.203981374684947</v>
      </c>
      <c r="G15" s="2" t="s">
        <v>27</v>
      </c>
      <c r="H15" s="2" t="s">
        <v>27</v>
      </c>
      <c r="I15" s="2">
        <v>7</v>
      </c>
      <c r="J15" s="2" t="s">
        <v>39</v>
      </c>
      <c r="K15" s="2">
        <v>10</v>
      </c>
      <c r="L15" s="2">
        <v>30</v>
      </c>
      <c r="M15" s="2">
        <v>32</v>
      </c>
      <c r="N15" s="2">
        <v>4</v>
      </c>
      <c r="O15" s="2">
        <v>3.8</v>
      </c>
      <c r="P15" s="2">
        <v>5.2</v>
      </c>
      <c r="Q15" s="2">
        <v>4.5</v>
      </c>
      <c r="R15" s="2">
        <v>5</v>
      </c>
      <c r="S15" s="2">
        <v>4.8</v>
      </c>
      <c r="T15" s="2">
        <v>13</v>
      </c>
      <c r="U15" s="2">
        <v>31</v>
      </c>
      <c r="V15" s="2">
        <v>7</v>
      </c>
      <c r="W15" s="2">
        <v>8</v>
      </c>
      <c r="X15" s="2">
        <v>6</v>
      </c>
      <c r="Y15" s="2">
        <v>7</v>
      </c>
      <c r="Z15" s="2">
        <v>8</v>
      </c>
      <c r="AA15" s="2">
        <v>9.3000000000000007</v>
      </c>
      <c r="AB15" s="2">
        <v>4</v>
      </c>
      <c r="AC15" s="2">
        <v>4</v>
      </c>
      <c r="AD15" s="2">
        <v>4</v>
      </c>
      <c r="AE15" s="2">
        <v>4</v>
      </c>
      <c r="AF15" s="2">
        <v>4</v>
      </c>
      <c r="AG15" s="2">
        <v>8</v>
      </c>
    </row>
    <row r="16" spans="1:35" x14ac:dyDescent="0.35">
      <c r="A16" s="2">
        <v>15</v>
      </c>
      <c r="B16" s="2">
        <v>65</v>
      </c>
      <c r="C16" s="2" t="s">
        <v>22</v>
      </c>
      <c r="D16" s="2">
        <v>1.69</v>
      </c>
      <c r="E16" s="2">
        <v>70</v>
      </c>
      <c r="F16" s="2">
        <f t="shared" si="0"/>
        <v>24.508945765204302</v>
      </c>
      <c r="G16" s="2" t="s">
        <v>26</v>
      </c>
      <c r="H16" s="2" t="s">
        <v>26</v>
      </c>
      <c r="I16" s="2">
        <v>10</v>
      </c>
      <c r="J16" s="2" t="s">
        <v>42</v>
      </c>
      <c r="K16" s="2">
        <v>10</v>
      </c>
      <c r="L16" s="2">
        <v>42</v>
      </c>
      <c r="M16" s="2">
        <v>32</v>
      </c>
      <c r="N16" s="2">
        <v>4</v>
      </c>
      <c r="O16" s="2">
        <v>3.8</v>
      </c>
      <c r="P16" s="2">
        <v>5.5</v>
      </c>
      <c r="Q16" s="2">
        <v>6.3</v>
      </c>
      <c r="R16" s="2">
        <v>6.2</v>
      </c>
      <c r="S16" s="2">
        <v>6</v>
      </c>
      <c r="T16" s="2">
        <v>22</v>
      </c>
      <c r="U16" s="2">
        <v>49</v>
      </c>
      <c r="V16" s="2">
        <v>8</v>
      </c>
      <c r="W16" s="2">
        <v>5</v>
      </c>
      <c r="X16" s="2">
        <v>10</v>
      </c>
      <c r="Y16" s="2">
        <v>12</v>
      </c>
      <c r="Z16" s="2">
        <v>11</v>
      </c>
      <c r="AA16" s="2">
        <v>12.3</v>
      </c>
      <c r="AB16" s="2">
        <v>4</v>
      </c>
      <c r="AC16" s="2">
        <v>3</v>
      </c>
      <c r="AD16" s="2">
        <v>5</v>
      </c>
      <c r="AE16" s="2">
        <v>4</v>
      </c>
      <c r="AF16" s="2">
        <v>5</v>
      </c>
      <c r="AG16" s="2">
        <v>7</v>
      </c>
    </row>
    <row r="17" spans="1:33" x14ac:dyDescent="0.35">
      <c r="A17" s="2">
        <v>16</v>
      </c>
      <c r="B17" s="2">
        <v>60</v>
      </c>
      <c r="C17" s="2" t="s">
        <v>22</v>
      </c>
      <c r="D17" s="2">
        <v>1.72</v>
      </c>
      <c r="E17" s="2">
        <v>75</v>
      </c>
      <c r="F17" s="2">
        <f t="shared" si="0"/>
        <v>25.35154137371552</v>
      </c>
      <c r="G17" s="2" t="s">
        <v>26</v>
      </c>
      <c r="H17" s="2" t="s">
        <v>26</v>
      </c>
      <c r="I17" s="2">
        <v>12</v>
      </c>
      <c r="J17" s="2" t="s">
        <v>40</v>
      </c>
      <c r="K17" s="2">
        <v>12</v>
      </c>
      <c r="L17" s="2">
        <v>40</v>
      </c>
      <c r="M17" s="2">
        <v>35</v>
      </c>
      <c r="N17" s="2">
        <v>5</v>
      </c>
      <c r="O17" s="2">
        <v>4.8</v>
      </c>
      <c r="P17" s="2">
        <v>6.5</v>
      </c>
      <c r="Q17" s="2">
        <v>6.2</v>
      </c>
      <c r="R17" s="2">
        <v>6.7</v>
      </c>
      <c r="S17" s="2">
        <v>6.5</v>
      </c>
      <c r="T17" s="2">
        <v>14</v>
      </c>
      <c r="U17" s="2">
        <v>57</v>
      </c>
      <c r="V17" s="2">
        <v>6</v>
      </c>
      <c r="W17" s="2">
        <v>5</v>
      </c>
      <c r="X17" s="2">
        <v>6</v>
      </c>
      <c r="Y17" s="2">
        <v>5</v>
      </c>
      <c r="Z17" s="2">
        <v>9</v>
      </c>
      <c r="AA17" s="2">
        <v>10.3</v>
      </c>
      <c r="AB17" s="2">
        <v>3</v>
      </c>
      <c r="AC17" s="2">
        <v>4</v>
      </c>
      <c r="AD17" s="2">
        <v>4</v>
      </c>
      <c r="AE17" s="2">
        <v>3</v>
      </c>
      <c r="AF17" s="2">
        <v>4</v>
      </c>
      <c r="AG17" s="2">
        <v>7</v>
      </c>
    </row>
    <row r="18" spans="1:33" x14ac:dyDescent="0.35">
      <c r="A18" s="2">
        <v>17</v>
      </c>
      <c r="B18" s="2">
        <v>60</v>
      </c>
      <c r="C18" s="2" t="s">
        <v>22</v>
      </c>
      <c r="D18" s="2">
        <v>1.58</v>
      </c>
      <c r="E18" s="2">
        <v>63</v>
      </c>
      <c r="F18" s="2">
        <f t="shared" si="0"/>
        <v>25.236340330075304</v>
      </c>
      <c r="G18" s="2" t="s">
        <v>26</v>
      </c>
      <c r="H18" s="2" t="s">
        <v>26</v>
      </c>
      <c r="I18" s="2">
        <v>15</v>
      </c>
      <c r="J18" s="2" t="s">
        <v>42</v>
      </c>
      <c r="K18" s="2">
        <v>6</v>
      </c>
      <c r="L18" s="2">
        <v>20</v>
      </c>
      <c r="M18" s="2">
        <v>18</v>
      </c>
      <c r="N18" s="2">
        <v>4</v>
      </c>
      <c r="O18" s="2">
        <v>3.8</v>
      </c>
      <c r="P18" s="2">
        <v>6.5</v>
      </c>
      <c r="Q18" s="2">
        <v>6</v>
      </c>
      <c r="R18" s="2">
        <v>5.9</v>
      </c>
      <c r="S18" s="2">
        <v>5.7</v>
      </c>
      <c r="T18" s="2">
        <v>28</v>
      </c>
      <c r="U18" s="2">
        <v>51</v>
      </c>
      <c r="V18" s="2">
        <v>6</v>
      </c>
      <c r="W18" s="2">
        <v>5</v>
      </c>
      <c r="X18" s="2">
        <v>5</v>
      </c>
      <c r="Y18" s="2">
        <v>5</v>
      </c>
      <c r="Z18" s="2">
        <v>8</v>
      </c>
      <c r="AA18" s="2">
        <v>9.3000000000000007</v>
      </c>
      <c r="AB18" s="2">
        <v>4</v>
      </c>
      <c r="AC18" s="2">
        <v>4</v>
      </c>
      <c r="AD18" s="2">
        <v>4</v>
      </c>
      <c r="AE18" s="2">
        <v>3</v>
      </c>
      <c r="AF18" s="2">
        <v>4</v>
      </c>
      <c r="AG18" s="2">
        <v>7</v>
      </c>
    </row>
    <row r="19" spans="1:33" x14ac:dyDescent="0.35">
      <c r="A19" s="2">
        <v>18</v>
      </c>
      <c r="B19" s="2">
        <v>51</v>
      </c>
      <c r="C19" s="2" t="s">
        <v>22</v>
      </c>
      <c r="D19" s="2">
        <v>1.45</v>
      </c>
      <c r="E19" s="2">
        <v>50</v>
      </c>
      <c r="F19" s="2">
        <f t="shared" si="0"/>
        <v>23.781212841854938</v>
      </c>
      <c r="G19" s="2" t="s">
        <v>27</v>
      </c>
      <c r="H19" s="2" t="s">
        <v>27</v>
      </c>
      <c r="I19" s="2">
        <v>11</v>
      </c>
      <c r="J19" s="2" t="s">
        <v>39</v>
      </c>
      <c r="K19" s="2">
        <v>10</v>
      </c>
      <c r="L19" s="2">
        <v>25</v>
      </c>
      <c r="M19" s="2">
        <v>25</v>
      </c>
      <c r="N19" s="2">
        <v>5</v>
      </c>
      <c r="O19" s="2">
        <v>4.8</v>
      </c>
      <c r="P19" s="2">
        <v>9</v>
      </c>
      <c r="Q19" s="2">
        <v>8</v>
      </c>
      <c r="R19" s="2">
        <v>7.2</v>
      </c>
      <c r="S19" s="2">
        <v>7</v>
      </c>
      <c r="T19" s="2">
        <v>27</v>
      </c>
      <c r="U19" s="2">
        <v>78</v>
      </c>
      <c r="V19" s="2">
        <v>6</v>
      </c>
      <c r="W19" s="2">
        <v>12</v>
      </c>
      <c r="X19" s="2">
        <v>7</v>
      </c>
      <c r="Y19" s="2">
        <v>7</v>
      </c>
      <c r="Z19" s="2">
        <v>7</v>
      </c>
      <c r="AA19" s="2">
        <v>8.3000000000000007</v>
      </c>
      <c r="AB19" s="2">
        <v>3</v>
      </c>
      <c r="AC19" s="2">
        <v>5</v>
      </c>
      <c r="AD19" s="2">
        <v>3</v>
      </c>
      <c r="AE19" s="2">
        <v>5</v>
      </c>
      <c r="AF19" s="2">
        <v>3</v>
      </c>
      <c r="AG19" s="2">
        <v>6</v>
      </c>
    </row>
    <row r="20" spans="1:33" x14ac:dyDescent="0.35">
      <c r="A20" s="2">
        <v>19</v>
      </c>
      <c r="B20" s="2">
        <v>41</v>
      </c>
      <c r="C20" s="2" t="s">
        <v>22</v>
      </c>
      <c r="D20" s="2">
        <v>1.49</v>
      </c>
      <c r="E20" s="2">
        <v>55</v>
      </c>
      <c r="F20" s="2">
        <f t="shared" si="0"/>
        <v>24.773658844196206</v>
      </c>
      <c r="G20" s="2" t="s">
        <v>26</v>
      </c>
      <c r="H20" s="2" t="s">
        <v>26</v>
      </c>
      <c r="I20" s="2">
        <v>9</v>
      </c>
      <c r="J20" s="2" t="s">
        <v>42</v>
      </c>
      <c r="K20" s="2">
        <v>12</v>
      </c>
      <c r="L20" s="2">
        <v>18</v>
      </c>
      <c r="M20" s="2">
        <v>16</v>
      </c>
      <c r="N20" s="2">
        <v>3</v>
      </c>
      <c r="O20" s="2">
        <v>2.8</v>
      </c>
      <c r="P20" s="2">
        <v>5.5</v>
      </c>
      <c r="Q20" s="2">
        <v>6</v>
      </c>
      <c r="R20" s="2">
        <v>4.2</v>
      </c>
      <c r="S20" s="2">
        <v>4</v>
      </c>
      <c r="T20" s="2">
        <v>36</v>
      </c>
      <c r="U20" s="2">
        <v>98</v>
      </c>
      <c r="V20" s="2">
        <v>9</v>
      </c>
      <c r="W20" s="2">
        <v>8</v>
      </c>
      <c r="X20" s="2">
        <v>8</v>
      </c>
      <c r="Y20" s="2">
        <v>11</v>
      </c>
      <c r="Z20" s="2">
        <v>9</v>
      </c>
      <c r="AA20" s="2">
        <v>10.3</v>
      </c>
      <c r="AB20" s="2">
        <v>4</v>
      </c>
      <c r="AC20" s="2">
        <v>3</v>
      </c>
      <c r="AD20" s="2">
        <v>5</v>
      </c>
      <c r="AE20" s="2">
        <v>4</v>
      </c>
      <c r="AF20" s="2">
        <v>5</v>
      </c>
      <c r="AG20" s="2">
        <v>4</v>
      </c>
    </row>
    <row r="21" spans="1:33" x14ac:dyDescent="0.35">
      <c r="A21" s="2">
        <v>20</v>
      </c>
      <c r="B21" s="2">
        <v>65</v>
      </c>
      <c r="C21" s="2" t="s">
        <v>22</v>
      </c>
      <c r="D21" s="2">
        <v>1.57</v>
      </c>
      <c r="E21" s="2">
        <v>58</v>
      </c>
      <c r="F21" s="2">
        <f t="shared" si="0"/>
        <v>23.530366343462209</v>
      </c>
      <c r="G21" s="2" t="s">
        <v>26</v>
      </c>
      <c r="H21" s="2" t="s">
        <v>26</v>
      </c>
      <c r="I21" s="2">
        <v>12</v>
      </c>
      <c r="J21" s="2" t="s">
        <v>40</v>
      </c>
      <c r="K21" s="2">
        <v>13</v>
      </c>
      <c r="L21" s="2">
        <v>35</v>
      </c>
      <c r="M21" s="2">
        <v>32</v>
      </c>
      <c r="N21" s="2">
        <v>4</v>
      </c>
      <c r="O21" s="2">
        <v>3.8</v>
      </c>
      <c r="P21" s="2">
        <v>6.5</v>
      </c>
      <c r="Q21" s="2">
        <v>5</v>
      </c>
      <c r="R21" s="2">
        <v>4.7</v>
      </c>
      <c r="S21" s="2">
        <v>4.5</v>
      </c>
      <c r="T21" s="2">
        <v>50</v>
      </c>
      <c r="U21" s="2">
        <v>121</v>
      </c>
      <c r="V21" s="2">
        <v>9</v>
      </c>
      <c r="W21" s="2">
        <v>9</v>
      </c>
      <c r="X21" s="2">
        <v>10</v>
      </c>
      <c r="Y21" s="2">
        <v>9</v>
      </c>
      <c r="Z21" s="2">
        <v>9</v>
      </c>
      <c r="AA21" s="2">
        <v>10.3</v>
      </c>
      <c r="AB21" s="2">
        <v>6</v>
      </c>
      <c r="AC21" s="2">
        <v>4</v>
      </c>
      <c r="AD21" s="2">
        <v>5</v>
      </c>
      <c r="AE21" s="2">
        <v>4</v>
      </c>
      <c r="AF21" s="2">
        <v>6</v>
      </c>
      <c r="AG21" s="2">
        <v>4</v>
      </c>
    </row>
    <row r="22" spans="1:33" x14ac:dyDescent="0.35">
      <c r="A22" s="2">
        <v>21</v>
      </c>
      <c r="B22" s="2">
        <v>59</v>
      </c>
      <c r="C22" s="2" t="s">
        <v>22</v>
      </c>
      <c r="D22" s="2">
        <v>1.58</v>
      </c>
      <c r="E22" s="2">
        <v>58</v>
      </c>
      <c r="F22" s="2">
        <f t="shared" si="0"/>
        <v>23.233456176894727</v>
      </c>
      <c r="G22" s="2" t="s">
        <v>26</v>
      </c>
      <c r="H22" s="2" t="s">
        <v>26</v>
      </c>
      <c r="I22" s="2">
        <v>15</v>
      </c>
      <c r="J22" s="2" t="s">
        <v>39</v>
      </c>
      <c r="K22" s="2">
        <v>12</v>
      </c>
      <c r="L22" s="2">
        <v>35</v>
      </c>
      <c r="M22" s="2">
        <v>31</v>
      </c>
      <c r="N22" s="2">
        <v>4</v>
      </c>
      <c r="O22" s="2">
        <v>3.8</v>
      </c>
      <c r="P22" s="2">
        <v>5.5</v>
      </c>
      <c r="Q22" s="2">
        <v>6.5</v>
      </c>
      <c r="R22" s="2">
        <v>4.7</v>
      </c>
      <c r="S22" s="2">
        <v>4.5</v>
      </c>
      <c r="T22" s="2">
        <v>16</v>
      </c>
      <c r="U22" s="2">
        <v>38</v>
      </c>
      <c r="V22" s="2">
        <v>10</v>
      </c>
      <c r="W22" s="2">
        <v>7</v>
      </c>
      <c r="X22" s="2">
        <v>8</v>
      </c>
      <c r="Y22" s="2">
        <v>7</v>
      </c>
      <c r="Z22" s="2">
        <v>8</v>
      </c>
      <c r="AA22" s="2">
        <v>9.3000000000000007</v>
      </c>
      <c r="AB22" s="2">
        <v>3</v>
      </c>
      <c r="AC22" s="2">
        <v>3</v>
      </c>
      <c r="AD22" s="2">
        <v>3</v>
      </c>
      <c r="AE22" s="2">
        <v>3</v>
      </c>
      <c r="AF22" s="2">
        <v>4</v>
      </c>
      <c r="AG22" s="2">
        <v>4</v>
      </c>
    </row>
    <row r="23" spans="1:33" x14ac:dyDescent="0.35">
      <c r="A23" s="2">
        <v>22</v>
      </c>
      <c r="B23" s="2">
        <v>54</v>
      </c>
      <c r="C23" s="2" t="s">
        <v>22</v>
      </c>
      <c r="D23" s="2">
        <v>1.6</v>
      </c>
      <c r="E23" s="2">
        <v>65</v>
      </c>
      <c r="F23" s="2">
        <f t="shared" si="0"/>
        <v>25.390625</v>
      </c>
      <c r="G23" s="2" t="s">
        <v>27</v>
      </c>
      <c r="H23" s="2" t="s">
        <v>27</v>
      </c>
      <c r="I23" s="2">
        <v>10</v>
      </c>
      <c r="J23" s="2" t="s">
        <v>42</v>
      </c>
      <c r="K23" s="2">
        <v>10</v>
      </c>
      <c r="L23" s="2">
        <v>19</v>
      </c>
      <c r="M23" s="2">
        <v>22</v>
      </c>
      <c r="N23" s="2">
        <v>3.5</v>
      </c>
      <c r="O23" s="2">
        <v>3.3</v>
      </c>
      <c r="P23" s="2">
        <v>4.2</v>
      </c>
      <c r="Q23" s="2">
        <v>3.2</v>
      </c>
      <c r="R23" s="2">
        <v>3.2</v>
      </c>
      <c r="S23" s="2">
        <v>3</v>
      </c>
      <c r="T23" s="2">
        <v>14</v>
      </c>
      <c r="U23" s="2">
        <v>24</v>
      </c>
      <c r="V23" s="2">
        <v>6</v>
      </c>
      <c r="W23" s="2">
        <v>7</v>
      </c>
      <c r="X23" s="2">
        <v>8</v>
      </c>
      <c r="Y23" s="2">
        <v>8</v>
      </c>
      <c r="Z23" s="2">
        <v>7</v>
      </c>
      <c r="AA23" s="2">
        <v>8.3000000000000007</v>
      </c>
      <c r="AB23" s="2">
        <v>4</v>
      </c>
      <c r="AC23" s="2">
        <v>6</v>
      </c>
      <c r="AD23" s="2">
        <v>4</v>
      </c>
      <c r="AE23" s="2">
        <v>5</v>
      </c>
      <c r="AF23" s="2">
        <v>4</v>
      </c>
      <c r="AG23" s="2">
        <v>4</v>
      </c>
    </row>
    <row r="24" spans="1:33" x14ac:dyDescent="0.35">
      <c r="A24" s="2">
        <v>23</v>
      </c>
      <c r="B24" s="2">
        <v>61</v>
      </c>
      <c r="C24" s="2" t="s">
        <v>22</v>
      </c>
      <c r="D24" s="2">
        <v>1.65</v>
      </c>
      <c r="E24" s="2">
        <v>65</v>
      </c>
      <c r="F24" s="2">
        <f t="shared" si="0"/>
        <v>23.875114784205696</v>
      </c>
      <c r="G24" s="2" t="s">
        <v>27</v>
      </c>
      <c r="H24" s="2" t="s">
        <v>27</v>
      </c>
      <c r="I24" s="2">
        <v>8</v>
      </c>
      <c r="J24" s="2" t="s">
        <v>39</v>
      </c>
      <c r="K24" s="2">
        <v>12</v>
      </c>
      <c r="L24" s="2">
        <v>19</v>
      </c>
      <c r="M24" s="2">
        <v>23</v>
      </c>
      <c r="N24" s="2">
        <v>4</v>
      </c>
      <c r="O24" s="2">
        <v>3.8</v>
      </c>
      <c r="P24" s="2">
        <v>4.5</v>
      </c>
      <c r="Q24" s="2">
        <v>4</v>
      </c>
      <c r="R24" s="2">
        <v>4.2</v>
      </c>
      <c r="S24" s="2">
        <v>4</v>
      </c>
      <c r="T24" s="2">
        <v>11</v>
      </c>
      <c r="U24" s="2">
        <v>28</v>
      </c>
      <c r="V24" s="2">
        <v>4</v>
      </c>
      <c r="W24" s="2">
        <v>6</v>
      </c>
      <c r="X24" s="2">
        <v>5</v>
      </c>
      <c r="Y24" s="2">
        <v>6</v>
      </c>
      <c r="Z24" s="2">
        <v>7</v>
      </c>
      <c r="AA24" s="2">
        <v>8.3000000000000007</v>
      </c>
      <c r="AB24" s="2">
        <v>3</v>
      </c>
      <c r="AC24" s="2">
        <v>4</v>
      </c>
      <c r="AD24" s="2">
        <v>3</v>
      </c>
      <c r="AE24" s="2">
        <v>3</v>
      </c>
      <c r="AF24" s="2">
        <v>3</v>
      </c>
      <c r="AG24" s="2">
        <v>4</v>
      </c>
    </row>
    <row r="25" spans="1:33" x14ac:dyDescent="0.35">
      <c r="A25" s="2">
        <v>24</v>
      </c>
      <c r="B25" s="2">
        <v>65</v>
      </c>
      <c r="C25" s="2" t="s">
        <v>24</v>
      </c>
      <c r="D25" s="2">
        <v>1.67</v>
      </c>
      <c r="E25" s="2">
        <v>68</v>
      </c>
      <c r="F25" s="2">
        <f t="shared" si="0"/>
        <v>24.382372978593711</v>
      </c>
      <c r="G25" s="2" t="s">
        <v>26</v>
      </c>
      <c r="H25" s="2" t="s">
        <v>26</v>
      </c>
      <c r="I25" s="2">
        <v>12</v>
      </c>
      <c r="J25" s="2" t="s">
        <v>39</v>
      </c>
      <c r="K25" s="2">
        <v>10</v>
      </c>
      <c r="L25" s="2">
        <v>20</v>
      </c>
      <c r="M25" s="2">
        <v>18</v>
      </c>
      <c r="N25" s="2">
        <v>2.5</v>
      </c>
      <c r="O25" s="2">
        <v>2.2999999999999998</v>
      </c>
      <c r="P25" s="2">
        <v>6</v>
      </c>
      <c r="Q25" s="2">
        <v>6.5</v>
      </c>
      <c r="R25" s="2">
        <v>4.7</v>
      </c>
      <c r="S25" s="2">
        <v>4.5</v>
      </c>
      <c r="T25" s="2">
        <v>11</v>
      </c>
      <c r="U25" s="2">
        <v>27</v>
      </c>
      <c r="V25" s="2">
        <v>10</v>
      </c>
      <c r="W25" s="2">
        <v>8</v>
      </c>
      <c r="X25" s="2">
        <v>8</v>
      </c>
      <c r="Y25" s="2">
        <v>7</v>
      </c>
      <c r="Z25" s="2">
        <v>9</v>
      </c>
      <c r="AA25" s="2">
        <v>10.3</v>
      </c>
      <c r="AB25" s="2">
        <v>3</v>
      </c>
      <c r="AC25" s="2">
        <v>3</v>
      </c>
      <c r="AD25" s="2">
        <v>6</v>
      </c>
      <c r="AE25" s="2">
        <v>5</v>
      </c>
      <c r="AF25" s="2">
        <v>6</v>
      </c>
      <c r="AG25" s="2">
        <v>5</v>
      </c>
    </row>
    <row r="26" spans="1:33" x14ac:dyDescent="0.35">
      <c r="A26" s="2">
        <v>25</v>
      </c>
      <c r="B26" s="2">
        <v>39</v>
      </c>
      <c r="C26" s="2" t="s">
        <v>22</v>
      </c>
      <c r="D26" s="2">
        <v>1.59</v>
      </c>
      <c r="E26" s="2">
        <v>62</v>
      </c>
      <c r="F26" s="2">
        <f t="shared" si="0"/>
        <v>24.524346347059055</v>
      </c>
      <c r="G26" s="2" t="s">
        <v>26</v>
      </c>
      <c r="H26" s="2" t="s">
        <v>26</v>
      </c>
      <c r="I26" s="2">
        <v>10</v>
      </c>
      <c r="J26" s="2" t="s">
        <v>40</v>
      </c>
      <c r="K26" s="2">
        <v>11</v>
      </c>
      <c r="L26" s="2">
        <v>10</v>
      </c>
      <c r="M26" s="2">
        <v>8</v>
      </c>
      <c r="N26" s="2">
        <v>2.5</v>
      </c>
      <c r="O26" s="2">
        <v>2.2999999999999998</v>
      </c>
      <c r="P26" s="2">
        <v>4.5</v>
      </c>
      <c r="Q26" s="2">
        <v>6</v>
      </c>
      <c r="R26" s="2">
        <v>6.2</v>
      </c>
      <c r="S26" s="2">
        <v>6</v>
      </c>
      <c r="T26" s="2">
        <v>27</v>
      </c>
      <c r="U26" s="2">
        <v>48</v>
      </c>
      <c r="V26" s="2">
        <v>8</v>
      </c>
      <c r="W26" s="2">
        <v>7</v>
      </c>
      <c r="X26" s="2">
        <v>6</v>
      </c>
      <c r="Y26" s="2">
        <v>6</v>
      </c>
      <c r="Z26" s="2">
        <v>7</v>
      </c>
      <c r="AA26" s="2">
        <v>8.3000000000000007</v>
      </c>
      <c r="AB26" s="2">
        <v>3</v>
      </c>
      <c r="AC26" s="2">
        <v>3</v>
      </c>
      <c r="AD26" s="2">
        <v>4</v>
      </c>
      <c r="AE26" s="2">
        <v>4</v>
      </c>
      <c r="AF26" s="2">
        <v>4</v>
      </c>
      <c r="AG26" s="2">
        <v>4</v>
      </c>
    </row>
    <row r="27" spans="1:33" x14ac:dyDescent="0.35">
      <c r="A27" s="2">
        <v>26</v>
      </c>
      <c r="B27" s="2">
        <v>63</v>
      </c>
      <c r="C27" s="2" t="s">
        <v>22</v>
      </c>
      <c r="D27" s="2">
        <v>1.54</v>
      </c>
      <c r="E27" s="2">
        <v>60</v>
      </c>
      <c r="F27" s="2">
        <f t="shared" si="0"/>
        <v>25.299375948726595</v>
      </c>
      <c r="G27" s="2" t="s">
        <v>26</v>
      </c>
      <c r="H27" s="2" t="s">
        <v>26</v>
      </c>
      <c r="I27" s="2">
        <v>5</v>
      </c>
      <c r="J27" s="2" t="s">
        <v>40</v>
      </c>
      <c r="K27" s="2">
        <v>13</v>
      </c>
      <c r="L27" s="2">
        <v>15</v>
      </c>
      <c r="M27" s="2">
        <v>13</v>
      </c>
      <c r="N27" s="2">
        <v>2.5</v>
      </c>
      <c r="O27" s="2">
        <v>2.2999999999999998</v>
      </c>
      <c r="P27" s="2">
        <v>4.5</v>
      </c>
      <c r="Q27" s="2">
        <v>4.5</v>
      </c>
      <c r="R27" s="2">
        <v>4.7</v>
      </c>
      <c r="S27" s="2">
        <v>4.5</v>
      </c>
      <c r="T27" s="2">
        <v>28</v>
      </c>
      <c r="U27" s="2">
        <v>97</v>
      </c>
      <c r="V27" s="2">
        <v>10</v>
      </c>
      <c r="W27" s="2">
        <v>12</v>
      </c>
      <c r="X27" s="2">
        <v>8</v>
      </c>
      <c r="Y27" s="2">
        <v>7</v>
      </c>
      <c r="Z27" s="2">
        <v>9</v>
      </c>
      <c r="AA27" s="2">
        <v>10.3</v>
      </c>
      <c r="AB27" s="2">
        <v>4</v>
      </c>
      <c r="AC27" s="2">
        <v>3</v>
      </c>
      <c r="AD27" s="2">
        <v>5</v>
      </c>
      <c r="AE27" s="2">
        <v>4</v>
      </c>
      <c r="AF27" s="2">
        <v>4</v>
      </c>
      <c r="AG27" s="2">
        <v>4</v>
      </c>
    </row>
    <row r="28" spans="1:33" x14ac:dyDescent="0.35">
      <c r="A28" s="2">
        <v>27</v>
      </c>
      <c r="B28" s="2">
        <v>56</v>
      </c>
      <c r="C28" s="2" t="s">
        <v>22</v>
      </c>
      <c r="D28" s="2">
        <v>1.63</v>
      </c>
      <c r="E28" s="2">
        <v>67</v>
      </c>
      <c r="F28" s="2">
        <f t="shared" si="0"/>
        <v>25.217358575783813</v>
      </c>
      <c r="G28" s="2" t="s">
        <v>26</v>
      </c>
      <c r="H28" s="2" t="s">
        <v>26</v>
      </c>
      <c r="I28" s="2">
        <v>4</v>
      </c>
      <c r="J28" s="2" t="s">
        <v>42</v>
      </c>
      <c r="K28" s="2">
        <v>12</v>
      </c>
      <c r="L28" s="2">
        <v>18</v>
      </c>
      <c r="M28" s="2">
        <v>14</v>
      </c>
      <c r="N28" s="2">
        <v>4</v>
      </c>
      <c r="O28" s="2">
        <v>3.8</v>
      </c>
      <c r="P28" s="2">
        <v>5.5</v>
      </c>
      <c r="Q28" s="2">
        <v>6.2</v>
      </c>
      <c r="R28" s="2">
        <v>5.3</v>
      </c>
      <c r="S28" s="2">
        <v>5.0999999999999996</v>
      </c>
      <c r="T28" s="2">
        <v>51</v>
      </c>
      <c r="U28" s="2">
        <v>49</v>
      </c>
      <c r="V28" s="2">
        <v>8</v>
      </c>
      <c r="W28" s="2">
        <v>6</v>
      </c>
      <c r="X28" s="2">
        <v>5</v>
      </c>
      <c r="Y28" s="2">
        <v>5</v>
      </c>
      <c r="Z28" s="2">
        <v>7</v>
      </c>
      <c r="AA28" s="2">
        <v>8.3000000000000007</v>
      </c>
      <c r="AB28" s="2">
        <v>4</v>
      </c>
      <c r="AC28" s="2">
        <v>3</v>
      </c>
      <c r="AD28" s="2">
        <v>3</v>
      </c>
      <c r="AE28" s="2">
        <v>3</v>
      </c>
      <c r="AF28" s="2">
        <v>4</v>
      </c>
      <c r="AG28" s="2">
        <v>3</v>
      </c>
    </row>
    <row r="29" spans="1:33" x14ac:dyDescent="0.35">
      <c r="A29" s="2">
        <v>28</v>
      </c>
      <c r="B29" s="2">
        <v>65</v>
      </c>
      <c r="C29" s="2" t="s">
        <v>22</v>
      </c>
      <c r="D29" s="2">
        <v>1.54</v>
      </c>
      <c r="E29" s="2">
        <v>55</v>
      </c>
      <c r="F29" s="2">
        <f t="shared" si="0"/>
        <v>23.19109461966605</v>
      </c>
      <c r="G29" s="2" t="s">
        <v>26</v>
      </c>
      <c r="H29" s="2" t="s">
        <v>26</v>
      </c>
      <c r="I29" s="2">
        <v>6</v>
      </c>
      <c r="J29" s="2" t="s">
        <v>39</v>
      </c>
      <c r="K29" s="2">
        <v>10</v>
      </c>
      <c r="L29" s="2">
        <v>12</v>
      </c>
      <c r="M29" s="2">
        <v>10</v>
      </c>
      <c r="N29" s="2">
        <v>3</v>
      </c>
      <c r="O29" s="2">
        <v>2.8</v>
      </c>
      <c r="P29" s="2">
        <v>5</v>
      </c>
      <c r="Q29" s="2">
        <v>7</v>
      </c>
      <c r="R29" s="2">
        <v>5.4</v>
      </c>
      <c r="S29" s="2">
        <v>5.2</v>
      </c>
      <c r="T29" s="2">
        <v>31</v>
      </c>
      <c r="U29" s="2">
        <v>111</v>
      </c>
      <c r="V29" s="2">
        <v>14</v>
      </c>
      <c r="W29" s="2">
        <v>16</v>
      </c>
      <c r="X29" s="2">
        <v>10</v>
      </c>
      <c r="Y29" s="2">
        <v>8</v>
      </c>
      <c r="Z29" s="2">
        <v>8</v>
      </c>
      <c r="AA29" s="2">
        <v>9.3000000000000007</v>
      </c>
      <c r="AB29" s="2">
        <v>3</v>
      </c>
      <c r="AC29" s="2">
        <v>3</v>
      </c>
      <c r="AD29" s="2">
        <v>4</v>
      </c>
      <c r="AE29" s="2">
        <v>4</v>
      </c>
      <c r="AF29" s="2">
        <v>4</v>
      </c>
      <c r="AG29" s="2">
        <v>4</v>
      </c>
    </row>
    <row r="30" spans="1:33" x14ac:dyDescent="0.35">
      <c r="A30" s="2">
        <v>29</v>
      </c>
      <c r="B30" s="2">
        <v>50</v>
      </c>
      <c r="C30" s="2" t="s">
        <v>22</v>
      </c>
      <c r="D30" s="2">
        <v>1.52</v>
      </c>
      <c r="E30" s="2">
        <v>55</v>
      </c>
      <c r="F30" s="2">
        <f t="shared" si="0"/>
        <v>23.80540166204986</v>
      </c>
      <c r="G30" s="2" t="s">
        <v>26</v>
      </c>
      <c r="H30" s="2" t="s">
        <v>26</v>
      </c>
      <c r="I30" s="2">
        <v>7</v>
      </c>
      <c r="J30" s="2" t="s">
        <v>42</v>
      </c>
      <c r="K30" s="2">
        <v>8</v>
      </c>
      <c r="L30" s="2">
        <v>15</v>
      </c>
      <c r="M30" s="2">
        <v>14</v>
      </c>
      <c r="N30" s="2">
        <v>5</v>
      </c>
      <c r="O30" s="2">
        <v>4.8</v>
      </c>
      <c r="P30" s="2">
        <v>7.5</v>
      </c>
      <c r="Q30" s="2">
        <v>7</v>
      </c>
      <c r="R30" s="2">
        <v>7.2</v>
      </c>
      <c r="S30" s="2">
        <v>7</v>
      </c>
      <c r="T30" s="2">
        <v>46</v>
      </c>
      <c r="U30" s="2">
        <v>58</v>
      </c>
      <c r="V30" s="2">
        <v>4</v>
      </c>
      <c r="W30" s="2">
        <v>7</v>
      </c>
      <c r="X30" s="2">
        <v>7</v>
      </c>
      <c r="Y30" s="2">
        <v>5</v>
      </c>
      <c r="Z30" s="2">
        <v>6</v>
      </c>
      <c r="AA30" s="2">
        <v>7.3</v>
      </c>
      <c r="AB30" s="2">
        <v>3</v>
      </c>
      <c r="AC30" s="2">
        <v>3</v>
      </c>
      <c r="AD30" s="2">
        <v>3</v>
      </c>
      <c r="AE30" s="2">
        <v>2</v>
      </c>
      <c r="AF30" s="2">
        <v>3</v>
      </c>
      <c r="AG30" s="2">
        <v>2</v>
      </c>
    </row>
    <row r="31" spans="1:33" x14ac:dyDescent="0.35">
      <c r="A31" s="2">
        <v>30</v>
      </c>
      <c r="B31" s="2">
        <v>41</v>
      </c>
      <c r="C31" s="2" t="s">
        <v>23</v>
      </c>
      <c r="D31" s="2">
        <v>1.6</v>
      </c>
      <c r="E31" s="2">
        <v>65</v>
      </c>
      <c r="F31" s="2">
        <f t="shared" si="0"/>
        <v>25.390625</v>
      </c>
      <c r="G31" s="2" t="s">
        <v>26</v>
      </c>
      <c r="H31" s="2" t="s">
        <v>26</v>
      </c>
      <c r="I31" s="2">
        <v>4</v>
      </c>
      <c r="J31" s="2" t="s">
        <v>40</v>
      </c>
      <c r="K31" s="2">
        <v>12</v>
      </c>
      <c r="L31" s="2">
        <v>19</v>
      </c>
      <c r="M31" s="2">
        <v>15</v>
      </c>
      <c r="N31" s="2">
        <v>4</v>
      </c>
      <c r="O31" s="2">
        <v>3.8</v>
      </c>
      <c r="P31" s="2">
        <v>7.5</v>
      </c>
      <c r="Q31" s="2">
        <v>6</v>
      </c>
      <c r="R31" s="2">
        <v>5.4</v>
      </c>
      <c r="S31" s="2">
        <v>5.2</v>
      </c>
      <c r="T31" s="2">
        <v>11</v>
      </c>
      <c r="U31" s="2">
        <v>37</v>
      </c>
      <c r="V31" s="2">
        <v>6</v>
      </c>
      <c r="W31" s="2">
        <v>8</v>
      </c>
      <c r="X31" s="2">
        <v>5</v>
      </c>
      <c r="Y31" s="2">
        <v>5</v>
      </c>
      <c r="Z31" s="2">
        <v>9</v>
      </c>
      <c r="AA31" s="2">
        <v>10.3</v>
      </c>
      <c r="AB31" s="2">
        <v>3</v>
      </c>
      <c r="AC31" s="2">
        <v>2</v>
      </c>
      <c r="AD31" s="2">
        <v>3</v>
      </c>
      <c r="AE31" s="2">
        <v>3</v>
      </c>
      <c r="AF31" s="2">
        <v>3</v>
      </c>
      <c r="AG31" s="2">
        <v>3</v>
      </c>
    </row>
    <row r="32" spans="1:33" x14ac:dyDescent="0.35">
      <c r="A32" s="2">
        <v>31</v>
      </c>
      <c r="B32" s="2">
        <v>60</v>
      </c>
      <c r="C32" s="2" t="s">
        <v>22</v>
      </c>
      <c r="D32" s="2">
        <v>1.58</v>
      </c>
      <c r="E32" s="2">
        <v>58</v>
      </c>
      <c r="F32" s="2">
        <f t="shared" si="0"/>
        <v>23.233456176894727</v>
      </c>
      <c r="G32" s="2" t="s">
        <v>26</v>
      </c>
      <c r="H32" s="2" t="s">
        <v>26</v>
      </c>
      <c r="I32" s="2">
        <v>7</v>
      </c>
      <c r="J32" s="2" t="s">
        <v>39</v>
      </c>
      <c r="K32" s="2">
        <v>14</v>
      </c>
      <c r="L32" s="2">
        <v>10</v>
      </c>
      <c r="M32" s="2">
        <v>9</v>
      </c>
      <c r="N32" s="2">
        <v>3.2</v>
      </c>
      <c r="O32" s="2">
        <v>3</v>
      </c>
      <c r="P32" s="2">
        <v>4.5</v>
      </c>
      <c r="Q32" s="2">
        <v>5</v>
      </c>
      <c r="R32" s="2">
        <v>3.2</v>
      </c>
      <c r="S32" s="2">
        <v>3</v>
      </c>
      <c r="T32" s="2">
        <v>94</v>
      </c>
      <c r="U32" s="2">
        <v>132</v>
      </c>
      <c r="V32" s="2">
        <v>11</v>
      </c>
      <c r="W32" s="2">
        <v>13</v>
      </c>
      <c r="X32" s="2">
        <v>10</v>
      </c>
      <c r="Y32" s="2">
        <v>7</v>
      </c>
      <c r="Z32" s="2">
        <v>8</v>
      </c>
      <c r="AA32" s="2">
        <v>9.3000000000000007</v>
      </c>
      <c r="AB32" s="2">
        <v>3</v>
      </c>
      <c r="AC32" s="2">
        <v>3</v>
      </c>
      <c r="AD32" s="2">
        <v>4</v>
      </c>
      <c r="AE32" s="2">
        <v>3</v>
      </c>
      <c r="AF32" s="2">
        <v>4</v>
      </c>
      <c r="AG32" s="2">
        <v>3</v>
      </c>
    </row>
    <row r="33" spans="1:33" x14ac:dyDescent="0.35">
      <c r="A33" t="s">
        <v>29</v>
      </c>
      <c r="B33">
        <f>AVERAGE(B2:B32)</f>
        <v>55.451612903225808</v>
      </c>
      <c r="D33">
        <f>AVERAGE(D2:D32)</f>
        <v>1.5838709677419358</v>
      </c>
      <c r="E33">
        <f>AVERAGE(E2:E32)</f>
        <v>61.516129032258064</v>
      </c>
      <c r="F33" s="2">
        <f>AVERAGE(F2:F32)</f>
        <v>24.459371552195588</v>
      </c>
      <c r="G33" s="2"/>
      <c r="I33">
        <f>AVERAGE(I2:I32)</f>
        <v>8.67741935483871</v>
      </c>
      <c r="K33">
        <f t="shared" ref="K33:Q33" si="1">AVERAGE(K2:K32)</f>
        <v>10.612903225806452</v>
      </c>
      <c r="L33">
        <f t="shared" si="1"/>
        <v>23.822580645161292</v>
      </c>
      <c r="M33">
        <f t="shared" si="1"/>
        <v>22.225806451612904</v>
      </c>
      <c r="N33">
        <f t="shared" si="1"/>
        <v>4.1225806451612899</v>
      </c>
      <c r="O33">
        <f t="shared" si="1"/>
        <v>3.9225806451612883</v>
      </c>
      <c r="P33">
        <f t="shared" si="1"/>
        <v>6.112903225806452</v>
      </c>
      <c r="Q33">
        <f t="shared" si="1"/>
        <v>5.9806451612903215</v>
      </c>
      <c r="R33">
        <f t="shared" ref="R33:V33" si="2">AVERAGE(R2:R32)</f>
        <v>5.3967741935483877</v>
      </c>
      <c r="S33">
        <f t="shared" si="2"/>
        <v>5.1967741935483858</v>
      </c>
      <c r="T33">
        <f t="shared" si="2"/>
        <v>33.193548387096776</v>
      </c>
      <c r="U33">
        <f t="shared" si="2"/>
        <v>64.451612903225808</v>
      </c>
      <c r="V33">
        <f t="shared" si="2"/>
        <v>7.5161290322580649</v>
      </c>
      <c r="W33">
        <f t="shared" ref="W33" si="3">AVERAGE(W2:W32)</f>
        <v>8.1612903225806459</v>
      </c>
      <c r="X33">
        <f t="shared" ref="X33" si="4">AVERAGE(X2:X32)</f>
        <v>7.129032258064516</v>
      </c>
      <c r="Y33">
        <f t="shared" ref="Y33" si="5">AVERAGE(Y2:Y32)</f>
        <v>7.419354838709677</v>
      </c>
      <c r="Z33">
        <f t="shared" ref="Z33" si="6">AVERAGE(Z2:Z32)</f>
        <v>8.4193548387096779</v>
      </c>
      <c r="AA33">
        <f t="shared" ref="AA33" si="7">AVERAGE(AA2:AA32)</f>
        <v>9.719354838709684</v>
      </c>
      <c r="AB33">
        <f t="shared" ref="AB33" si="8">AVERAGE(AB2:AB32)</f>
        <v>3.838709677419355</v>
      </c>
      <c r="AC33">
        <f t="shared" ref="AC33" si="9">AVERAGE(AC2:AC32)</f>
        <v>3.967741935483871</v>
      </c>
      <c r="AD33">
        <f t="shared" ref="AD33" si="10">AVERAGE(AD2:AD32)</f>
        <v>4.290322580645161</v>
      </c>
      <c r="AE33">
        <f t="shared" ref="AE33" si="11">AVERAGE(AE2:AE32)</f>
        <v>5.258064516129032</v>
      </c>
      <c r="AF33">
        <f t="shared" ref="AF33" si="12">AVERAGE(AF2:AF32)</f>
        <v>4.32258064516129</v>
      </c>
      <c r="AG33">
        <f t="shared" ref="AG33" si="13">AVERAGE(AG2:AG32)</f>
        <v>5.161290322580645</v>
      </c>
    </row>
    <row r="34" spans="1:33" x14ac:dyDescent="0.35">
      <c r="A34" t="s">
        <v>30</v>
      </c>
      <c r="B34">
        <f>STDEV(B2:B32)</f>
        <v>8.385855987623513</v>
      </c>
      <c r="D34">
        <f>STDEV(D2:D32)</f>
        <v>7.5174349320090025E-2</v>
      </c>
      <c r="E34">
        <f>STDEV(E2:E32)</f>
        <v>6.323875224058594</v>
      </c>
      <c r="F34" s="2">
        <f>STDEV(F2:F32)</f>
        <v>0.72896003077377935</v>
      </c>
      <c r="G34" s="2"/>
      <c r="I34">
        <f>STDEV(I2:I32)</f>
        <v>3.4096636859979181</v>
      </c>
      <c r="K34">
        <f t="shared" ref="K34:Q34" si="14">STDEV(K2:K32)</f>
        <v>1.9609082819761319</v>
      </c>
      <c r="L34">
        <f t="shared" si="14"/>
        <v>9.9050057942913998</v>
      </c>
      <c r="M34">
        <f t="shared" si="14"/>
        <v>9.2725748938086419</v>
      </c>
      <c r="N34">
        <f t="shared" si="14"/>
        <v>1.1304010136287495</v>
      </c>
      <c r="O34">
        <f t="shared" si="14"/>
        <v>1.1304010136287554</v>
      </c>
      <c r="P34">
        <f t="shared" si="14"/>
        <v>1.3170021350232903</v>
      </c>
      <c r="Q34">
        <f t="shared" si="14"/>
        <v>1.3491773678403018</v>
      </c>
      <c r="R34">
        <f t="shared" ref="R34:AG34" si="15">STDEV(R2:R32)</f>
        <v>1.0750143784984929</v>
      </c>
      <c r="S34">
        <f t="shared" si="15"/>
        <v>1.0750143784984945</v>
      </c>
      <c r="T34">
        <f t="shared" si="15"/>
        <v>26.401287032818061</v>
      </c>
      <c r="U34">
        <f t="shared" si="15"/>
        <v>32.041471782340061</v>
      </c>
      <c r="V34">
        <f t="shared" si="15"/>
        <v>2.4613135753351365</v>
      </c>
      <c r="W34">
        <f t="shared" si="15"/>
        <v>2.7337004736382307</v>
      </c>
      <c r="X34">
        <f t="shared" si="15"/>
        <v>1.7270772127860212</v>
      </c>
      <c r="Y34">
        <f t="shared" si="15"/>
        <v>2.1098845710668166</v>
      </c>
      <c r="Z34">
        <f t="shared" si="15"/>
        <v>1.3850197001820848</v>
      </c>
      <c r="AA34">
        <f t="shared" si="15"/>
        <v>1.385019700182041</v>
      </c>
      <c r="AB34">
        <f t="shared" si="15"/>
        <v>0.89802651013387447</v>
      </c>
      <c r="AC34">
        <f t="shared" si="15"/>
        <v>1.3536092732085312</v>
      </c>
      <c r="AD34">
        <f t="shared" si="15"/>
        <v>1.0390235283539626</v>
      </c>
      <c r="AE34">
        <f t="shared" si="15"/>
        <v>2.4626238301925563</v>
      </c>
      <c r="AF34">
        <f t="shared" si="15"/>
        <v>0.87128628185357981</v>
      </c>
      <c r="AG34">
        <f t="shared" si="15"/>
        <v>1.8990659843468387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7E6AE-F3FC-49E7-8481-AA2EBF60FB4A}">
  <dimension ref="A1:AB34"/>
  <sheetViews>
    <sheetView topLeftCell="U14" workbookViewId="0">
      <selection activeCell="AE30" sqref="AE30"/>
    </sheetView>
  </sheetViews>
  <sheetFormatPr defaultRowHeight="14.5" x14ac:dyDescent="0.35"/>
  <cols>
    <col min="3" max="3" width="11.08984375" customWidth="1"/>
    <col min="4" max="4" width="11.6328125" customWidth="1"/>
    <col min="5" max="5" width="11.54296875" customWidth="1"/>
    <col min="6" max="6" width="14.6328125" customWidth="1"/>
    <col min="7" max="7" width="12" customWidth="1"/>
    <col min="8" max="8" width="13.90625" customWidth="1"/>
    <col min="9" max="9" width="12.7265625" customWidth="1"/>
    <col min="10" max="10" width="15.1796875" customWidth="1"/>
    <col min="11" max="11" width="14.54296875" customWidth="1"/>
    <col min="12" max="12" width="15.36328125" customWidth="1"/>
    <col min="13" max="13" width="15.7265625" customWidth="1"/>
    <col min="14" max="14" width="15.08984375" customWidth="1"/>
    <col min="15" max="15" width="14.453125" customWidth="1"/>
    <col min="16" max="16" width="17.7265625" customWidth="1"/>
    <col min="17" max="17" width="17.6328125" customWidth="1"/>
    <col min="18" max="18" width="10.26953125" customWidth="1"/>
    <col min="19" max="19" width="17.90625" customWidth="1"/>
    <col min="20" max="20" width="15.26953125" customWidth="1"/>
    <col min="21" max="21" width="14.81640625" customWidth="1"/>
    <col min="22" max="22" width="16.08984375" customWidth="1"/>
    <col min="23" max="23" width="15.26953125" customWidth="1"/>
    <col min="24" max="24" width="16" customWidth="1"/>
    <col min="25" max="25" width="14.54296875" customWidth="1"/>
    <col min="26" max="26" width="15.54296875" customWidth="1"/>
    <col min="27" max="27" width="16.90625" customWidth="1"/>
    <col min="28" max="28" width="17.1796875" customWidth="1"/>
  </cols>
  <sheetData>
    <row r="1" spans="1:28" x14ac:dyDescent="0.35">
      <c r="A1" t="s">
        <v>31</v>
      </c>
      <c r="B1" s="2" t="s">
        <v>20</v>
      </c>
      <c r="C1" t="s">
        <v>32</v>
      </c>
      <c r="D1" t="s">
        <v>33</v>
      </c>
      <c r="E1" t="s">
        <v>34</v>
      </c>
      <c r="F1" t="s">
        <v>35</v>
      </c>
      <c r="G1" s="2" t="s">
        <v>66</v>
      </c>
      <c r="H1" s="2" t="s">
        <v>67</v>
      </c>
      <c r="I1" s="2" t="s">
        <v>68</v>
      </c>
      <c r="J1" s="2" t="s">
        <v>69</v>
      </c>
      <c r="K1" s="2" t="s">
        <v>70</v>
      </c>
      <c r="L1" s="2" t="s">
        <v>71</v>
      </c>
      <c r="M1" s="2" t="s">
        <v>72</v>
      </c>
      <c r="N1" s="2" t="s">
        <v>73</v>
      </c>
      <c r="O1" s="2" t="s">
        <v>74</v>
      </c>
      <c r="P1" s="2" t="s">
        <v>75</v>
      </c>
      <c r="Q1" s="2" t="s">
        <v>76</v>
      </c>
      <c r="R1" s="2" t="s">
        <v>77</v>
      </c>
      <c r="S1" s="2" t="s">
        <v>78</v>
      </c>
      <c r="T1" s="2" t="s">
        <v>79</v>
      </c>
      <c r="U1" s="2" t="s">
        <v>80</v>
      </c>
      <c r="V1" s="2" t="s">
        <v>81</v>
      </c>
      <c r="W1" s="2" t="s">
        <v>82</v>
      </c>
      <c r="X1" s="2" t="s">
        <v>83</v>
      </c>
      <c r="Y1" s="2" t="s">
        <v>84</v>
      </c>
      <c r="Z1" s="2" t="s">
        <v>85</v>
      </c>
      <c r="AA1" s="2" t="s">
        <v>86</v>
      </c>
      <c r="AB1" s="2" t="s">
        <v>87</v>
      </c>
    </row>
    <row r="2" spans="1:28" x14ac:dyDescent="0.35">
      <c r="A2">
        <v>1</v>
      </c>
      <c r="B2" s="2">
        <v>50</v>
      </c>
      <c r="C2">
        <v>1.55</v>
      </c>
      <c r="D2">
        <v>58</v>
      </c>
      <c r="E2">
        <f>(D2/C2*1/C2)</f>
        <v>24.141519250780437</v>
      </c>
      <c r="F2" s="2" t="s">
        <v>27</v>
      </c>
      <c r="G2" s="2">
        <v>17</v>
      </c>
      <c r="H2" s="2">
        <v>22</v>
      </c>
      <c r="I2" s="2">
        <v>5</v>
      </c>
      <c r="J2" s="2">
        <v>4.8</v>
      </c>
      <c r="K2" s="2">
        <v>6</v>
      </c>
      <c r="L2" s="2">
        <v>6</v>
      </c>
      <c r="M2" s="2">
        <v>11.2</v>
      </c>
      <c r="N2" s="2">
        <v>11</v>
      </c>
      <c r="O2" s="2">
        <v>15</v>
      </c>
      <c r="P2" s="2">
        <v>40</v>
      </c>
      <c r="Q2" s="2">
        <v>3</v>
      </c>
      <c r="R2" s="2">
        <v>3</v>
      </c>
      <c r="S2" s="2">
        <v>4</v>
      </c>
      <c r="T2" s="2">
        <v>4</v>
      </c>
      <c r="U2" s="2">
        <v>5</v>
      </c>
      <c r="V2" s="2">
        <v>5.8</v>
      </c>
      <c r="W2" s="2">
        <v>4</v>
      </c>
      <c r="X2" s="2">
        <v>3</v>
      </c>
      <c r="Y2" s="2">
        <v>3</v>
      </c>
      <c r="Z2" s="2">
        <v>4</v>
      </c>
      <c r="AA2" s="2">
        <v>3</v>
      </c>
      <c r="AB2" s="2">
        <v>4</v>
      </c>
    </row>
    <row r="3" spans="1:28" x14ac:dyDescent="0.35">
      <c r="A3">
        <v>2</v>
      </c>
      <c r="B3" s="2">
        <v>48</v>
      </c>
      <c r="C3">
        <v>1.58</v>
      </c>
      <c r="D3">
        <v>60</v>
      </c>
      <c r="E3">
        <f t="shared" ref="E3:E32" si="0">(D3/C3*1/C3)</f>
        <v>24.034609838166958</v>
      </c>
      <c r="F3" s="2" t="s">
        <v>26</v>
      </c>
      <c r="G3" s="2">
        <v>25</v>
      </c>
      <c r="H3" s="2">
        <v>22</v>
      </c>
      <c r="I3" s="2">
        <v>10</v>
      </c>
      <c r="J3" s="2">
        <v>9.8000000000000007</v>
      </c>
      <c r="K3" s="2">
        <v>11</v>
      </c>
      <c r="L3" s="2">
        <v>11</v>
      </c>
      <c r="M3" s="2">
        <v>12.2</v>
      </c>
      <c r="N3" s="2">
        <v>12</v>
      </c>
      <c r="O3" s="2">
        <v>14</v>
      </c>
      <c r="P3" s="2">
        <v>35</v>
      </c>
      <c r="Q3" s="2">
        <v>3</v>
      </c>
      <c r="R3" s="2">
        <v>3</v>
      </c>
      <c r="S3" s="2">
        <v>4</v>
      </c>
      <c r="T3" s="2">
        <v>5</v>
      </c>
      <c r="U3" s="2">
        <v>5</v>
      </c>
      <c r="V3" s="2">
        <v>5.8</v>
      </c>
      <c r="W3" s="2">
        <v>4</v>
      </c>
      <c r="X3" s="2">
        <v>3</v>
      </c>
      <c r="Y3" s="2">
        <v>3</v>
      </c>
      <c r="Z3" s="2">
        <v>4</v>
      </c>
      <c r="AA3" s="2">
        <v>3</v>
      </c>
      <c r="AB3" s="2">
        <v>4</v>
      </c>
    </row>
    <row r="4" spans="1:28" x14ac:dyDescent="0.35">
      <c r="A4">
        <v>3</v>
      </c>
      <c r="B4" s="2">
        <v>37</v>
      </c>
      <c r="C4">
        <v>1.6</v>
      </c>
      <c r="D4">
        <v>62</v>
      </c>
      <c r="E4">
        <f t="shared" si="0"/>
        <v>24.21875</v>
      </c>
      <c r="F4" s="2" t="s">
        <v>27</v>
      </c>
      <c r="G4" s="2">
        <v>17</v>
      </c>
      <c r="H4" s="2">
        <v>25</v>
      </c>
      <c r="I4" s="2">
        <v>6.5</v>
      </c>
      <c r="J4" s="2">
        <v>6.3</v>
      </c>
      <c r="K4" s="2">
        <v>12</v>
      </c>
      <c r="L4" s="2">
        <v>12</v>
      </c>
      <c r="M4" s="2">
        <v>12.2</v>
      </c>
      <c r="N4" s="2">
        <v>12</v>
      </c>
      <c r="O4" s="2">
        <v>12</v>
      </c>
      <c r="P4" s="2">
        <v>22</v>
      </c>
      <c r="Q4" s="2">
        <v>3</v>
      </c>
      <c r="R4" s="2">
        <v>3</v>
      </c>
      <c r="S4" s="2">
        <v>3</v>
      </c>
      <c r="T4" s="2">
        <v>5</v>
      </c>
      <c r="U4" s="2">
        <v>6</v>
      </c>
      <c r="V4" s="2">
        <v>6.8</v>
      </c>
      <c r="W4" s="2">
        <v>3</v>
      </c>
      <c r="X4" s="2">
        <v>3</v>
      </c>
      <c r="Y4" s="2">
        <v>3</v>
      </c>
      <c r="Z4" s="2">
        <v>4</v>
      </c>
      <c r="AA4" s="2">
        <v>2</v>
      </c>
      <c r="AB4" s="2">
        <v>2</v>
      </c>
    </row>
    <row r="5" spans="1:28" x14ac:dyDescent="0.35">
      <c r="A5">
        <v>4</v>
      </c>
      <c r="B5" s="2">
        <v>65</v>
      </c>
      <c r="C5">
        <v>1.65</v>
      </c>
      <c r="D5">
        <v>67</v>
      </c>
      <c r="E5">
        <f t="shared" si="0"/>
        <v>24.609733700642796</v>
      </c>
      <c r="F5" s="2" t="s">
        <v>26</v>
      </c>
      <c r="G5" s="2">
        <v>20</v>
      </c>
      <c r="H5" s="2">
        <v>23</v>
      </c>
      <c r="I5" s="2">
        <v>5.5</v>
      </c>
      <c r="J5" s="2">
        <v>5.3</v>
      </c>
      <c r="K5" s="2">
        <v>6</v>
      </c>
      <c r="L5" s="2">
        <v>5.5</v>
      </c>
      <c r="M5" s="2">
        <v>8.1999999999999993</v>
      </c>
      <c r="N5" s="2">
        <v>8</v>
      </c>
      <c r="O5" s="2">
        <v>18</v>
      </c>
      <c r="P5" s="2">
        <v>26</v>
      </c>
      <c r="Q5" s="2">
        <v>4</v>
      </c>
      <c r="R5" s="2">
        <v>5</v>
      </c>
      <c r="S5" s="2">
        <v>5</v>
      </c>
      <c r="T5" s="2">
        <v>6</v>
      </c>
      <c r="U5" s="2">
        <v>7</v>
      </c>
      <c r="V5" s="2">
        <v>7.8</v>
      </c>
      <c r="W5" s="2">
        <v>4</v>
      </c>
      <c r="X5" s="2">
        <v>5</v>
      </c>
      <c r="Y5" s="2">
        <v>4</v>
      </c>
      <c r="Z5" s="2">
        <v>7</v>
      </c>
      <c r="AA5" s="2">
        <v>3</v>
      </c>
      <c r="AB5" s="2">
        <v>4</v>
      </c>
    </row>
    <row r="6" spans="1:28" x14ac:dyDescent="0.35">
      <c r="A6">
        <v>5</v>
      </c>
      <c r="B6" s="2">
        <v>60</v>
      </c>
      <c r="C6">
        <v>1.5</v>
      </c>
      <c r="D6">
        <v>55</v>
      </c>
      <c r="E6">
        <f t="shared" si="0"/>
        <v>24.444444444444443</v>
      </c>
      <c r="F6" s="2" t="s">
        <v>27</v>
      </c>
      <c r="G6" s="2">
        <v>35</v>
      </c>
      <c r="H6" s="2">
        <v>37</v>
      </c>
      <c r="I6" s="2">
        <v>5.5</v>
      </c>
      <c r="J6" s="2">
        <v>5.3</v>
      </c>
      <c r="K6" s="2">
        <v>5.2</v>
      </c>
      <c r="L6" s="2">
        <v>4.0999999999999996</v>
      </c>
      <c r="M6" s="2">
        <v>8.1999999999999993</v>
      </c>
      <c r="N6" s="2">
        <v>8</v>
      </c>
      <c r="O6" s="2">
        <v>35</v>
      </c>
      <c r="P6" s="2">
        <v>45</v>
      </c>
      <c r="Q6" s="2">
        <v>4</v>
      </c>
      <c r="R6" s="2">
        <v>5</v>
      </c>
      <c r="S6" s="2">
        <v>4</v>
      </c>
      <c r="T6" s="2">
        <v>4</v>
      </c>
      <c r="U6" s="2">
        <v>5</v>
      </c>
      <c r="V6" s="2">
        <v>5.8</v>
      </c>
      <c r="W6" s="2">
        <v>4</v>
      </c>
      <c r="X6" s="2">
        <v>4</v>
      </c>
      <c r="Y6" s="2">
        <v>3</v>
      </c>
      <c r="Z6" s="2">
        <v>2</v>
      </c>
      <c r="AA6" s="2">
        <v>3</v>
      </c>
      <c r="AB6" s="2">
        <v>3</v>
      </c>
    </row>
    <row r="7" spans="1:28" x14ac:dyDescent="0.35">
      <c r="A7">
        <v>6</v>
      </c>
      <c r="B7" s="2">
        <v>62</v>
      </c>
      <c r="C7">
        <v>1.66</v>
      </c>
      <c r="D7">
        <v>64</v>
      </c>
      <c r="E7">
        <f t="shared" si="0"/>
        <v>23.225431847873423</v>
      </c>
      <c r="F7" s="2" t="s">
        <v>27</v>
      </c>
      <c r="G7" s="2">
        <v>37</v>
      </c>
      <c r="H7" s="2">
        <v>26</v>
      </c>
      <c r="I7" s="2">
        <v>5.6</v>
      </c>
      <c r="J7" s="2">
        <v>5.4</v>
      </c>
      <c r="K7" s="2">
        <v>7.5</v>
      </c>
      <c r="L7" s="2">
        <v>6</v>
      </c>
      <c r="M7" s="2">
        <v>5.2</v>
      </c>
      <c r="N7" s="2">
        <v>5</v>
      </c>
      <c r="O7" s="2">
        <v>12</v>
      </c>
      <c r="P7" s="2">
        <v>35</v>
      </c>
      <c r="Q7" s="2">
        <v>3</v>
      </c>
      <c r="R7" s="2">
        <v>4</v>
      </c>
      <c r="S7" s="2">
        <v>5</v>
      </c>
      <c r="T7" s="2">
        <v>4</v>
      </c>
      <c r="U7" s="2">
        <v>4</v>
      </c>
      <c r="V7" s="2">
        <v>4.8</v>
      </c>
      <c r="W7" s="2">
        <v>3</v>
      </c>
      <c r="X7" s="2">
        <v>5</v>
      </c>
      <c r="Y7" s="2">
        <v>2</v>
      </c>
      <c r="Z7" s="2">
        <v>3</v>
      </c>
      <c r="AA7" s="2">
        <v>3</v>
      </c>
      <c r="AB7" s="2">
        <v>5</v>
      </c>
    </row>
    <row r="8" spans="1:28" x14ac:dyDescent="0.35">
      <c r="A8">
        <v>7</v>
      </c>
      <c r="B8" s="2">
        <v>50</v>
      </c>
      <c r="C8">
        <v>1.57</v>
      </c>
      <c r="D8">
        <v>58</v>
      </c>
      <c r="E8">
        <f t="shared" si="0"/>
        <v>23.530366343462209</v>
      </c>
      <c r="F8" s="2" t="s">
        <v>26</v>
      </c>
      <c r="G8" s="2">
        <v>37</v>
      </c>
      <c r="H8" s="2">
        <v>31</v>
      </c>
      <c r="I8" s="2">
        <v>5</v>
      </c>
      <c r="J8" s="2">
        <v>4.8</v>
      </c>
      <c r="K8" s="2">
        <v>12</v>
      </c>
      <c r="L8" s="2">
        <v>12</v>
      </c>
      <c r="M8" s="2">
        <v>12.2</v>
      </c>
      <c r="N8" s="2">
        <v>12</v>
      </c>
      <c r="O8" s="2">
        <v>11</v>
      </c>
      <c r="P8" s="2">
        <v>32</v>
      </c>
      <c r="Q8" s="2">
        <v>4</v>
      </c>
      <c r="R8" s="2">
        <v>5</v>
      </c>
      <c r="S8" s="2">
        <v>4</v>
      </c>
      <c r="T8" s="2">
        <v>3</v>
      </c>
      <c r="U8" s="2">
        <v>5</v>
      </c>
      <c r="V8" s="2">
        <v>5.8</v>
      </c>
      <c r="W8" s="2">
        <v>4</v>
      </c>
      <c r="X8" s="2">
        <v>4</v>
      </c>
      <c r="Y8" s="2">
        <v>3</v>
      </c>
      <c r="Z8" s="2">
        <v>7</v>
      </c>
      <c r="AA8" s="2">
        <v>4</v>
      </c>
      <c r="AB8" s="2">
        <v>6</v>
      </c>
    </row>
    <row r="9" spans="1:28" x14ac:dyDescent="0.35">
      <c r="A9">
        <v>8</v>
      </c>
      <c r="B9" s="2">
        <v>55</v>
      </c>
      <c r="C9">
        <v>1.51</v>
      </c>
      <c r="D9">
        <v>55</v>
      </c>
      <c r="E9">
        <f t="shared" si="0"/>
        <v>24.121749046094472</v>
      </c>
      <c r="F9" s="2" t="s">
        <v>27</v>
      </c>
      <c r="G9" s="2">
        <v>38</v>
      </c>
      <c r="H9" s="2">
        <v>30</v>
      </c>
      <c r="I9" s="2">
        <v>6</v>
      </c>
      <c r="J9" s="2">
        <v>5.8</v>
      </c>
      <c r="K9" s="2">
        <v>13</v>
      </c>
      <c r="L9" s="2">
        <v>13</v>
      </c>
      <c r="M9" s="2">
        <v>12.2</v>
      </c>
      <c r="N9" s="2">
        <v>12</v>
      </c>
      <c r="O9" s="2">
        <v>35</v>
      </c>
      <c r="P9" s="2">
        <v>40</v>
      </c>
      <c r="Q9" s="2">
        <v>3</v>
      </c>
      <c r="R9" s="2">
        <v>4</v>
      </c>
      <c r="S9" s="2">
        <v>5</v>
      </c>
      <c r="T9" s="2">
        <v>5</v>
      </c>
      <c r="U9" s="2">
        <v>4</v>
      </c>
      <c r="V9" s="2">
        <v>4.8</v>
      </c>
      <c r="W9" s="2">
        <v>4</v>
      </c>
      <c r="X9" s="2">
        <v>3</v>
      </c>
      <c r="Y9" s="2">
        <v>2.5</v>
      </c>
      <c r="Z9" s="2">
        <v>4</v>
      </c>
      <c r="AA9" s="2">
        <v>2</v>
      </c>
      <c r="AB9" s="2">
        <v>2</v>
      </c>
    </row>
    <row r="10" spans="1:28" x14ac:dyDescent="0.35">
      <c r="A10">
        <v>9</v>
      </c>
      <c r="B10" s="2">
        <v>65</v>
      </c>
      <c r="C10">
        <v>1.61</v>
      </c>
      <c r="D10">
        <v>60</v>
      </c>
      <c r="E10">
        <f t="shared" si="0"/>
        <v>23.147255121330193</v>
      </c>
      <c r="F10" s="2" t="s">
        <v>26</v>
      </c>
      <c r="G10" s="2">
        <v>38</v>
      </c>
      <c r="H10" s="2">
        <v>30</v>
      </c>
      <c r="I10" s="2">
        <v>4</v>
      </c>
      <c r="J10" s="2">
        <v>3.8</v>
      </c>
      <c r="K10" s="2">
        <v>6</v>
      </c>
      <c r="L10" s="2">
        <v>4.5</v>
      </c>
      <c r="M10" s="2">
        <v>7.2</v>
      </c>
      <c r="N10" s="2">
        <v>7</v>
      </c>
      <c r="O10" s="2">
        <v>55</v>
      </c>
      <c r="P10" s="2">
        <v>40</v>
      </c>
      <c r="Q10" s="2">
        <v>5</v>
      </c>
      <c r="R10" s="2">
        <v>6</v>
      </c>
      <c r="S10" s="2">
        <v>4</v>
      </c>
      <c r="T10" s="2">
        <v>4</v>
      </c>
      <c r="U10" s="2">
        <v>6</v>
      </c>
      <c r="V10" s="2">
        <v>6.8</v>
      </c>
      <c r="W10" s="2">
        <v>3</v>
      </c>
      <c r="X10" s="2">
        <v>4</v>
      </c>
      <c r="Y10" s="2">
        <v>3</v>
      </c>
      <c r="Z10" s="2">
        <v>5</v>
      </c>
      <c r="AA10" s="2">
        <v>2.5</v>
      </c>
      <c r="AB10" s="2">
        <v>3</v>
      </c>
    </row>
    <row r="11" spans="1:28" x14ac:dyDescent="0.35">
      <c r="A11">
        <v>10</v>
      </c>
      <c r="B11" s="2">
        <v>60</v>
      </c>
      <c r="C11">
        <v>1.68</v>
      </c>
      <c r="D11">
        <v>68</v>
      </c>
      <c r="E11">
        <f t="shared" si="0"/>
        <v>24.09297052154195</v>
      </c>
      <c r="F11" s="2" t="s">
        <v>26</v>
      </c>
      <c r="G11" s="2">
        <v>30</v>
      </c>
      <c r="H11" s="2">
        <v>27</v>
      </c>
      <c r="I11" s="2">
        <v>5</v>
      </c>
      <c r="J11" s="2">
        <v>4.8</v>
      </c>
      <c r="K11" s="2">
        <v>5</v>
      </c>
      <c r="L11" s="2">
        <v>4</v>
      </c>
      <c r="M11" s="2">
        <v>5.3</v>
      </c>
      <c r="N11" s="2">
        <v>5.0999999999999996</v>
      </c>
      <c r="O11" s="2">
        <v>45</v>
      </c>
      <c r="P11" s="2">
        <v>55</v>
      </c>
      <c r="Q11" s="2">
        <v>6</v>
      </c>
      <c r="R11" s="2">
        <v>5</v>
      </c>
      <c r="S11" s="2">
        <v>4</v>
      </c>
      <c r="T11" s="2">
        <v>4</v>
      </c>
      <c r="U11" s="2">
        <v>5</v>
      </c>
      <c r="V11" s="2">
        <v>5.8</v>
      </c>
      <c r="W11" s="2">
        <v>4</v>
      </c>
      <c r="X11" s="2">
        <v>3</v>
      </c>
      <c r="Y11" s="2">
        <v>2.5</v>
      </c>
      <c r="Z11" s="2">
        <v>4</v>
      </c>
      <c r="AA11" s="2">
        <v>2</v>
      </c>
      <c r="AB11" s="2">
        <v>4</v>
      </c>
    </row>
    <row r="12" spans="1:28" x14ac:dyDescent="0.35">
      <c r="A12">
        <v>11</v>
      </c>
      <c r="B12" s="2">
        <v>50</v>
      </c>
      <c r="C12">
        <v>1.63</v>
      </c>
      <c r="D12">
        <v>65</v>
      </c>
      <c r="E12">
        <f t="shared" si="0"/>
        <v>24.464601603372355</v>
      </c>
      <c r="F12" s="2" t="s">
        <v>26</v>
      </c>
      <c r="G12" s="2">
        <v>40</v>
      </c>
      <c r="H12" s="2">
        <v>36</v>
      </c>
      <c r="I12" s="2">
        <v>5</v>
      </c>
      <c r="J12" s="2">
        <v>4.8</v>
      </c>
      <c r="K12" s="2">
        <v>6.1</v>
      </c>
      <c r="L12" s="2">
        <v>7.8</v>
      </c>
      <c r="M12" s="2">
        <v>6.2</v>
      </c>
      <c r="N12" s="2">
        <v>6</v>
      </c>
      <c r="O12" s="2">
        <v>15</v>
      </c>
      <c r="P12" s="2">
        <v>35</v>
      </c>
      <c r="Q12" s="2">
        <v>3</v>
      </c>
      <c r="R12" s="2">
        <v>4</v>
      </c>
      <c r="S12" s="2">
        <v>5</v>
      </c>
      <c r="T12" s="2">
        <v>6</v>
      </c>
      <c r="U12" s="2">
        <v>6</v>
      </c>
      <c r="V12" s="2">
        <v>6.8</v>
      </c>
      <c r="W12" s="2">
        <v>3</v>
      </c>
      <c r="X12" s="2">
        <v>3</v>
      </c>
      <c r="Y12" s="2">
        <v>3.5</v>
      </c>
      <c r="Z12" s="2">
        <v>5</v>
      </c>
      <c r="AA12" s="2">
        <v>3</v>
      </c>
      <c r="AB12" s="2">
        <v>5</v>
      </c>
    </row>
    <row r="13" spans="1:28" x14ac:dyDescent="0.35">
      <c r="A13">
        <v>12</v>
      </c>
      <c r="B13" s="2">
        <v>40</v>
      </c>
      <c r="C13">
        <v>1.69</v>
      </c>
      <c r="D13">
        <v>67</v>
      </c>
      <c r="E13">
        <f t="shared" si="0"/>
        <v>23.458562375266972</v>
      </c>
      <c r="F13" s="2" t="s">
        <v>27</v>
      </c>
      <c r="G13" s="2">
        <v>45</v>
      </c>
      <c r="H13" s="2">
        <v>35</v>
      </c>
      <c r="I13" s="2">
        <v>10</v>
      </c>
      <c r="J13" s="2">
        <v>9.8000000000000007</v>
      </c>
      <c r="K13" s="2">
        <v>9</v>
      </c>
      <c r="L13" s="2">
        <v>6.1</v>
      </c>
      <c r="M13" s="2">
        <v>7.7</v>
      </c>
      <c r="N13" s="2">
        <v>7.5</v>
      </c>
      <c r="O13" s="2">
        <v>40</v>
      </c>
      <c r="P13" s="2">
        <v>45</v>
      </c>
      <c r="Q13" s="2">
        <v>4</v>
      </c>
      <c r="R13" s="2">
        <v>5</v>
      </c>
      <c r="S13" s="2">
        <v>4</v>
      </c>
      <c r="T13" s="2">
        <v>7</v>
      </c>
      <c r="U13" s="2">
        <v>5</v>
      </c>
      <c r="V13" s="2">
        <v>5.8</v>
      </c>
      <c r="W13" s="2">
        <v>4</v>
      </c>
      <c r="X13" s="2">
        <v>4</v>
      </c>
      <c r="Y13" s="2">
        <v>2.5</v>
      </c>
      <c r="Z13" s="2">
        <v>2</v>
      </c>
      <c r="AA13" s="2">
        <v>2.5</v>
      </c>
      <c r="AB13" s="2">
        <v>2</v>
      </c>
    </row>
    <row r="14" spans="1:28" x14ac:dyDescent="0.35">
      <c r="A14">
        <v>13</v>
      </c>
      <c r="B14" s="2">
        <v>50</v>
      </c>
      <c r="C14">
        <v>1.7</v>
      </c>
      <c r="D14">
        <v>70</v>
      </c>
      <c r="E14">
        <f t="shared" si="0"/>
        <v>24.221453287197235</v>
      </c>
      <c r="F14" s="2" t="s">
        <v>26</v>
      </c>
      <c r="G14" s="2">
        <v>28</v>
      </c>
      <c r="H14" s="2">
        <v>23</v>
      </c>
      <c r="I14" s="2">
        <v>8</v>
      </c>
      <c r="J14" s="2">
        <v>7.8</v>
      </c>
      <c r="K14" s="2">
        <v>6.5</v>
      </c>
      <c r="L14" s="2">
        <v>6</v>
      </c>
      <c r="M14" s="2">
        <v>6.7</v>
      </c>
      <c r="N14" s="2">
        <v>6.5</v>
      </c>
      <c r="O14" s="2">
        <v>11</v>
      </c>
      <c r="P14" s="2">
        <v>50</v>
      </c>
      <c r="Q14" s="2">
        <v>4</v>
      </c>
      <c r="R14" s="2">
        <v>5</v>
      </c>
      <c r="S14" s="2">
        <v>4</v>
      </c>
      <c r="T14" s="2">
        <v>4</v>
      </c>
      <c r="U14" s="2">
        <v>6</v>
      </c>
      <c r="V14" s="2">
        <v>6.8</v>
      </c>
      <c r="W14" s="2">
        <v>4</v>
      </c>
      <c r="X14" s="2">
        <v>4</v>
      </c>
      <c r="Y14" s="2">
        <v>2.5</v>
      </c>
      <c r="Z14" s="2">
        <v>2</v>
      </c>
      <c r="AA14" s="2">
        <v>3</v>
      </c>
      <c r="AB14" s="2">
        <v>3</v>
      </c>
    </row>
    <row r="15" spans="1:28" x14ac:dyDescent="0.35">
      <c r="A15">
        <v>14</v>
      </c>
      <c r="B15" s="2">
        <v>62</v>
      </c>
      <c r="C15">
        <v>1.65</v>
      </c>
      <c r="D15">
        <v>68</v>
      </c>
      <c r="E15">
        <f t="shared" si="0"/>
        <v>24.977043158861342</v>
      </c>
      <c r="F15" s="2" t="s">
        <v>26</v>
      </c>
      <c r="G15" s="2">
        <v>35</v>
      </c>
      <c r="H15" s="2">
        <v>26</v>
      </c>
      <c r="I15" s="2">
        <v>6</v>
      </c>
      <c r="J15" s="2">
        <v>5.8</v>
      </c>
      <c r="K15" s="2">
        <v>5.2</v>
      </c>
      <c r="L15" s="2">
        <v>4.5</v>
      </c>
      <c r="M15" s="2">
        <v>6.2</v>
      </c>
      <c r="N15" s="2">
        <v>6</v>
      </c>
      <c r="O15" s="2">
        <v>12</v>
      </c>
      <c r="P15" s="2">
        <v>31</v>
      </c>
      <c r="Q15" s="2">
        <v>3</v>
      </c>
      <c r="R15" s="2">
        <v>4</v>
      </c>
      <c r="S15" s="2">
        <v>5</v>
      </c>
      <c r="T15" s="2">
        <v>7</v>
      </c>
      <c r="U15" s="2">
        <v>6</v>
      </c>
      <c r="V15" s="2">
        <v>6.8</v>
      </c>
      <c r="W15" s="2">
        <v>3</v>
      </c>
      <c r="X15" s="2">
        <v>4</v>
      </c>
      <c r="Y15" s="2">
        <v>3</v>
      </c>
      <c r="Z15" s="2">
        <v>2</v>
      </c>
      <c r="AA15" s="2">
        <v>2</v>
      </c>
      <c r="AB15" s="2">
        <v>5</v>
      </c>
    </row>
    <row r="16" spans="1:28" x14ac:dyDescent="0.35">
      <c r="A16">
        <v>15</v>
      </c>
      <c r="B16" s="2">
        <v>63</v>
      </c>
      <c r="C16">
        <v>1.6</v>
      </c>
      <c r="D16">
        <v>66</v>
      </c>
      <c r="E16">
        <f t="shared" si="0"/>
        <v>25.78125</v>
      </c>
      <c r="F16" s="2" t="s">
        <v>27</v>
      </c>
      <c r="G16" s="2">
        <v>42</v>
      </c>
      <c r="H16" s="2">
        <v>46</v>
      </c>
      <c r="I16" s="2">
        <v>4</v>
      </c>
      <c r="J16" s="2">
        <v>3.8</v>
      </c>
      <c r="K16" s="2">
        <v>5.5</v>
      </c>
      <c r="L16" s="2">
        <v>6.3</v>
      </c>
      <c r="M16" s="2">
        <v>6.2</v>
      </c>
      <c r="N16" s="2">
        <v>6</v>
      </c>
      <c r="O16" s="2">
        <v>15</v>
      </c>
      <c r="P16" s="2">
        <v>35</v>
      </c>
      <c r="Q16" s="2">
        <v>4</v>
      </c>
      <c r="R16" s="2">
        <v>5</v>
      </c>
      <c r="S16" s="2">
        <v>6</v>
      </c>
      <c r="T16" s="2">
        <v>6</v>
      </c>
      <c r="U16" s="2">
        <v>4</v>
      </c>
      <c r="V16" s="2">
        <v>4.8</v>
      </c>
      <c r="W16" s="2">
        <v>2</v>
      </c>
      <c r="X16" s="2">
        <v>4</v>
      </c>
      <c r="Y16" s="2">
        <v>3.5</v>
      </c>
      <c r="Z16" s="2">
        <v>2</v>
      </c>
      <c r="AA16" s="2">
        <v>3</v>
      </c>
      <c r="AB16" s="2">
        <v>4</v>
      </c>
    </row>
    <row r="17" spans="1:28" x14ac:dyDescent="0.35">
      <c r="A17">
        <v>16</v>
      </c>
      <c r="B17" s="2">
        <v>64</v>
      </c>
      <c r="C17">
        <v>1.57</v>
      </c>
      <c r="D17">
        <v>60</v>
      </c>
      <c r="E17">
        <f t="shared" si="0"/>
        <v>24.341758286340212</v>
      </c>
      <c r="F17" s="2" t="s">
        <v>26</v>
      </c>
      <c r="G17" s="2">
        <v>40</v>
      </c>
      <c r="H17" s="2">
        <v>40</v>
      </c>
      <c r="I17" s="2">
        <v>8</v>
      </c>
      <c r="J17" s="2">
        <v>7.8</v>
      </c>
      <c r="K17" s="2">
        <v>6.5</v>
      </c>
      <c r="L17" s="2">
        <v>6.2</v>
      </c>
      <c r="M17" s="2">
        <v>6.7</v>
      </c>
      <c r="N17" s="2">
        <v>6.5</v>
      </c>
      <c r="O17" s="2">
        <v>11</v>
      </c>
      <c r="P17" s="2">
        <v>35</v>
      </c>
      <c r="Q17" s="2">
        <v>2</v>
      </c>
      <c r="R17" s="2">
        <v>5</v>
      </c>
      <c r="S17" s="2">
        <v>4</v>
      </c>
      <c r="T17" s="2">
        <v>5</v>
      </c>
      <c r="U17" s="2">
        <v>5</v>
      </c>
      <c r="V17" s="2">
        <v>5.8</v>
      </c>
      <c r="W17" s="2">
        <v>3</v>
      </c>
      <c r="X17" s="2">
        <v>4</v>
      </c>
      <c r="Y17" s="2">
        <v>3</v>
      </c>
      <c r="Z17" s="2">
        <v>2</v>
      </c>
      <c r="AA17" s="2">
        <v>2.6</v>
      </c>
      <c r="AB17" s="2">
        <v>3</v>
      </c>
    </row>
    <row r="18" spans="1:28" x14ac:dyDescent="0.35">
      <c r="A18">
        <v>17</v>
      </c>
      <c r="B18" s="2">
        <v>63</v>
      </c>
      <c r="C18">
        <v>1.48</v>
      </c>
      <c r="D18">
        <v>55</v>
      </c>
      <c r="E18">
        <f t="shared" si="0"/>
        <v>25.109569028487947</v>
      </c>
      <c r="F18" s="2" t="s">
        <v>26</v>
      </c>
      <c r="G18" s="2">
        <v>28</v>
      </c>
      <c r="H18" s="2">
        <v>22</v>
      </c>
      <c r="I18" s="2">
        <v>4</v>
      </c>
      <c r="J18" s="2">
        <v>3.8</v>
      </c>
      <c r="K18" s="2">
        <v>6.5</v>
      </c>
      <c r="L18" s="2">
        <v>6</v>
      </c>
      <c r="M18" s="2">
        <v>5.9</v>
      </c>
      <c r="N18" s="2">
        <v>5.7</v>
      </c>
      <c r="O18" s="2">
        <v>18</v>
      </c>
      <c r="P18" s="2">
        <v>51</v>
      </c>
      <c r="Q18" s="2">
        <v>3</v>
      </c>
      <c r="R18" s="2">
        <v>4</v>
      </c>
      <c r="S18" s="2">
        <v>5</v>
      </c>
      <c r="T18" s="2">
        <v>5</v>
      </c>
      <c r="U18" s="2">
        <v>4</v>
      </c>
      <c r="V18" s="2">
        <v>4.8</v>
      </c>
      <c r="W18" s="2">
        <v>4</v>
      </c>
      <c r="X18" s="2">
        <v>4</v>
      </c>
      <c r="Y18" s="2">
        <v>3</v>
      </c>
      <c r="Z18" s="2">
        <v>2</v>
      </c>
      <c r="AA18" s="2">
        <v>2</v>
      </c>
      <c r="AB18" s="2">
        <v>3</v>
      </c>
    </row>
    <row r="19" spans="1:28" x14ac:dyDescent="0.35">
      <c r="A19">
        <v>18</v>
      </c>
      <c r="B19" s="2">
        <v>50</v>
      </c>
      <c r="C19">
        <v>1.52</v>
      </c>
      <c r="D19">
        <v>57</v>
      </c>
      <c r="E19">
        <f t="shared" si="0"/>
        <v>24.671052631578949</v>
      </c>
      <c r="F19" s="2" t="s">
        <v>26</v>
      </c>
      <c r="G19" s="2">
        <v>30</v>
      </c>
      <c r="H19" s="2">
        <v>24</v>
      </c>
      <c r="I19" s="2">
        <v>5</v>
      </c>
      <c r="J19" s="2">
        <v>4.8</v>
      </c>
      <c r="K19" s="2">
        <v>12</v>
      </c>
      <c r="L19" s="2">
        <v>13</v>
      </c>
      <c r="M19" s="2">
        <v>11.2</v>
      </c>
      <c r="N19" s="2">
        <v>11</v>
      </c>
      <c r="O19" s="2">
        <v>16</v>
      </c>
      <c r="P19" s="2">
        <v>32</v>
      </c>
      <c r="Q19" s="2">
        <v>3</v>
      </c>
      <c r="R19" s="2">
        <v>4</v>
      </c>
      <c r="S19" s="2">
        <v>5</v>
      </c>
      <c r="T19" s="2">
        <v>3</v>
      </c>
      <c r="U19" s="2">
        <v>5</v>
      </c>
      <c r="V19" s="2">
        <v>5.8</v>
      </c>
      <c r="W19" s="2">
        <v>3</v>
      </c>
      <c r="X19" s="2">
        <v>3</v>
      </c>
      <c r="Y19" s="2">
        <v>3</v>
      </c>
      <c r="Z19" s="2">
        <v>2</v>
      </c>
      <c r="AA19" s="2">
        <v>2.6</v>
      </c>
      <c r="AB19" s="2">
        <v>3</v>
      </c>
    </row>
    <row r="20" spans="1:28" x14ac:dyDescent="0.35">
      <c r="A20">
        <v>19</v>
      </c>
      <c r="B20" s="2">
        <v>45</v>
      </c>
      <c r="C20">
        <v>1.58</v>
      </c>
      <c r="D20">
        <v>59</v>
      </c>
      <c r="E20">
        <f t="shared" si="0"/>
        <v>23.634033007530842</v>
      </c>
      <c r="F20" s="2" t="s">
        <v>26</v>
      </c>
      <c r="G20" s="2">
        <v>27</v>
      </c>
      <c r="H20" s="2">
        <v>23</v>
      </c>
      <c r="I20" s="2">
        <v>4</v>
      </c>
      <c r="J20" s="2">
        <v>3.8</v>
      </c>
      <c r="K20" s="2">
        <v>5.5</v>
      </c>
      <c r="L20" s="2">
        <v>6</v>
      </c>
      <c r="M20" s="2">
        <v>6.2</v>
      </c>
      <c r="N20" s="2">
        <v>6</v>
      </c>
      <c r="O20" s="2">
        <v>25</v>
      </c>
      <c r="P20" s="2">
        <v>65</v>
      </c>
      <c r="Q20" s="2">
        <v>4</v>
      </c>
      <c r="R20" s="2">
        <v>4</v>
      </c>
      <c r="S20" s="2">
        <v>5</v>
      </c>
      <c r="T20" s="2">
        <v>7</v>
      </c>
      <c r="U20" s="2">
        <v>5</v>
      </c>
      <c r="V20" s="2">
        <v>5.8</v>
      </c>
      <c r="W20" s="2">
        <v>4</v>
      </c>
      <c r="X20" s="2">
        <v>3</v>
      </c>
      <c r="Y20" s="2">
        <v>2</v>
      </c>
      <c r="Z20" s="2">
        <v>2</v>
      </c>
      <c r="AA20" s="2">
        <v>3</v>
      </c>
      <c r="AB20" s="2">
        <v>3</v>
      </c>
    </row>
    <row r="21" spans="1:28" x14ac:dyDescent="0.35">
      <c r="A21">
        <v>20</v>
      </c>
      <c r="B21" s="2">
        <v>64</v>
      </c>
      <c r="C21">
        <v>1.64</v>
      </c>
      <c r="D21">
        <v>67</v>
      </c>
      <c r="E21">
        <f t="shared" si="0"/>
        <v>24.910767400356935</v>
      </c>
      <c r="F21" s="2" t="s">
        <v>27</v>
      </c>
      <c r="G21" s="2">
        <v>35</v>
      </c>
      <c r="H21" s="2">
        <v>36</v>
      </c>
      <c r="I21" s="2">
        <v>4</v>
      </c>
      <c r="J21" s="2">
        <v>3.8</v>
      </c>
      <c r="K21" s="2">
        <v>6.5</v>
      </c>
      <c r="L21" s="2">
        <v>5</v>
      </c>
      <c r="M21" s="2">
        <v>6.2</v>
      </c>
      <c r="N21" s="2">
        <v>6</v>
      </c>
      <c r="O21" s="2">
        <v>35</v>
      </c>
      <c r="P21" s="2">
        <v>55</v>
      </c>
      <c r="Q21" s="2">
        <v>4</v>
      </c>
      <c r="R21" s="2">
        <v>5</v>
      </c>
      <c r="S21" s="2">
        <v>6</v>
      </c>
      <c r="T21" s="2">
        <v>3</v>
      </c>
      <c r="U21" s="2">
        <v>5</v>
      </c>
      <c r="V21" s="2">
        <v>5.8</v>
      </c>
      <c r="W21" s="2">
        <v>4</v>
      </c>
      <c r="X21" s="2">
        <v>4</v>
      </c>
      <c r="Y21" s="2">
        <v>3</v>
      </c>
      <c r="Z21" s="2">
        <v>2</v>
      </c>
      <c r="AA21" s="2">
        <v>4</v>
      </c>
      <c r="AB21" s="2">
        <v>3</v>
      </c>
    </row>
    <row r="22" spans="1:28" x14ac:dyDescent="0.35">
      <c r="A22">
        <v>21</v>
      </c>
      <c r="B22" s="2">
        <v>55</v>
      </c>
      <c r="C22">
        <v>1.69</v>
      </c>
      <c r="D22">
        <v>69</v>
      </c>
      <c r="E22">
        <f t="shared" si="0"/>
        <v>24.158817968558523</v>
      </c>
      <c r="F22" s="2" t="s">
        <v>26</v>
      </c>
      <c r="G22" s="2">
        <v>35</v>
      </c>
      <c r="H22" s="2">
        <v>36</v>
      </c>
      <c r="I22" s="2">
        <v>4</v>
      </c>
      <c r="J22" s="2">
        <v>3.8</v>
      </c>
      <c r="K22" s="2">
        <v>5.5</v>
      </c>
      <c r="L22" s="2">
        <v>6.5</v>
      </c>
      <c r="M22" s="2">
        <v>5.7</v>
      </c>
      <c r="N22" s="2">
        <v>5.5</v>
      </c>
      <c r="O22" s="2">
        <v>12</v>
      </c>
      <c r="P22" s="2">
        <v>38</v>
      </c>
      <c r="Q22" s="2">
        <v>7</v>
      </c>
      <c r="R22" s="2">
        <v>7</v>
      </c>
      <c r="S22" s="2">
        <v>8</v>
      </c>
      <c r="T22" s="2">
        <v>7</v>
      </c>
      <c r="U22" s="2">
        <v>4</v>
      </c>
      <c r="V22" s="2">
        <v>4.8</v>
      </c>
      <c r="W22" s="2">
        <v>3</v>
      </c>
      <c r="X22" s="2">
        <v>3</v>
      </c>
      <c r="Y22" s="2">
        <v>3</v>
      </c>
      <c r="Z22" s="2">
        <v>2.5</v>
      </c>
      <c r="AA22" s="2">
        <v>2.8</v>
      </c>
      <c r="AB22" s="2">
        <v>3</v>
      </c>
    </row>
    <row r="23" spans="1:28" x14ac:dyDescent="0.35">
      <c r="A23">
        <v>22</v>
      </c>
      <c r="B23" s="2">
        <v>57</v>
      </c>
      <c r="C23">
        <v>1.7</v>
      </c>
      <c r="D23">
        <v>72</v>
      </c>
      <c r="E23">
        <f t="shared" si="0"/>
        <v>24.913494809688583</v>
      </c>
      <c r="F23" s="2" t="s">
        <v>27</v>
      </c>
      <c r="G23" s="2">
        <v>28</v>
      </c>
      <c r="H23" s="2">
        <v>23</v>
      </c>
      <c r="I23" s="2">
        <v>4</v>
      </c>
      <c r="J23" s="2">
        <v>3.8</v>
      </c>
      <c r="K23" s="2">
        <v>6</v>
      </c>
      <c r="L23" s="2">
        <v>5</v>
      </c>
      <c r="M23" s="2">
        <v>3.2</v>
      </c>
      <c r="N23" s="2">
        <v>3</v>
      </c>
      <c r="O23" s="2">
        <v>12</v>
      </c>
      <c r="P23" s="2">
        <v>24</v>
      </c>
      <c r="Q23" s="2">
        <v>4</v>
      </c>
      <c r="R23" s="2">
        <v>4</v>
      </c>
      <c r="S23" s="2">
        <v>4</v>
      </c>
      <c r="T23" s="2">
        <v>4</v>
      </c>
      <c r="U23" s="2">
        <v>5</v>
      </c>
      <c r="V23" s="2">
        <v>5.8</v>
      </c>
      <c r="W23" s="2">
        <v>2</v>
      </c>
      <c r="X23" s="2">
        <v>3</v>
      </c>
      <c r="Y23" s="2">
        <v>4</v>
      </c>
      <c r="Z23" s="2">
        <v>3</v>
      </c>
      <c r="AA23" s="2">
        <v>3</v>
      </c>
      <c r="AB23" s="2">
        <v>2</v>
      </c>
    </row>
    <row r="24" spans="1:28" x14ac:dyDescent="0.35">
      <c r="A24">
        <v>23</v>
      </c>
      <c r="B24" s="2">
        <v>60</v>
      </c>
      <c r="C24">
        <v>1.55</v>
      </c>
      <c r="D24">
        <v>58</v>
      </c>
      <c r="E24">
        <f t="shared" si="0"/>
        <v>24.141519250780437</v>
      </c>
      <c r="F24" s="2" t="s">
        <v>26</v>
      </c>
      <c r="G24" s="2">
        <v>29</v>
      </c>
      <c r="H24" s="2">
        <v>23</v>
      </c>
      <c r="I24" s="2">
        <v>4</v>
      </c>
      <c r="J24" s="2">
        <v>3.8</v>
      </c>
      <c r="K24" s="2">
        <v>7</v>
      </c>
      <c r="L24" s="2">
        <v>8</v>
      </c>
      <c r="M24" s="2">
        <v>4.2</v>
      </c>
      <c r="N24" s="2">
        <v>4</v>
      </c>
      <c r="O24" s="2">
        <v>10</v>
      </c>
      <c r="P24" s="2">
        <v>28</v>
      </c>
      <c r="Q24" s="2">
        <v>4</v>
      </c>
      <c r="R24" s="2">
        <v>4</v>
      </c>
      <c r="S24" s="2">
        <v>5</v>
      </c>
      <c r="T24" s="2">
        <v>6</v>
      </c>
      <c r="U24" s="2">
        <v>5</v>
      </c>
      <c r="V24" s="2">
        <v>5.8</v>
      </c>
      <c r="W24" s="2">
        <v>3</v>
      </c>
      <c r="X24" s="2">
        <v>4</v>
      </c>
      <c r="Y24" s="2">
        <v>3</v>
      </c>
      <c r="Z24" s="2">
        <v>2.5</v>
      </c>
      <c r="AA24" s="2">
        <v>3</v>
      </c>
      <c r="AB24" s="2">
        <v>2</v>
      </c>
    </row>
    <row r="25" spans="1:28" x14ac:dyDescent="0.35">
      <c r="A25">
        <v>24</v>
      </c>
      <c r="B25" s="2">
        <v>65</v>
      </c>
      <c r="C25">
        <v>1.45</v>
      </c>
      <c r="D25">
        <v>50</v>
      </c>
      <c r="E25">
        <f t="shared" si="0"/>
        <v>23.781212841854938</v>
      </c>
      <c r="F25" s="2" t="s">
        <v>26</v>
      </c>
      <c r="G25" s="2">
        <v>30</v>
      </c>
      <c r="H25" s="2">
        <v>22</v>
      </c>
      <c r="I25" s="2">
        <v>4</v>
      </c>
      <c r="J25" s="2">
        <v>3.8</v>
      </c>
      <c r="K25" s="2">
        <v>6</v>
      </c>
      <c r="L25" s="2">
        <v>6.5</v>
      </c>
      <c r="M25" s="2">
        <v>5.7</v>
      </c>
      <c r="N25" s="2">
        <v>5.5</v>
      </c>
      <c r="O25" s="2">
        <v>10</v>
      </c>
      <c r="P25" s="2">
        <v>27</v>
      </c>
      <c r="Q25" s="2">
        <v>7</v>
      </c>
      <c r="R25" s="2">
        <v>8</v>
      </c>
      <c r="S25" s="2">
        <v>5</v>
      </c>
      <c r="T25" s="2">
        <v>7</v>
      </c>
      <c r="U25" s="2">
        <v>6</v>
      </c>
      <c r="V25" s="2">
        <v>6.8</v>
      </c>
      <c r="W25" s="2">
        <v>3</v>
      </c>
      <c r="X25" s="2">
        <v>4</v>
      </c>
      <c r="Y25" s="2">
        <v>2</v>
      </c>
      <c r="Z25" s="2">
        <v>3</v>
      </c>
      <c r="AA25" s="2">
        <v>4</v>
      </c>
      <c r="AB25" s="2">
        <v>2</v>
      </c>
    </row>
    <row r="26" spans="1:28" x14ac:dyDescent="0.35">
      <c r="A26">
        <v>25</v>
      </c>
      <c r="B26" s="2">
        <v>40</v>
      </c>
      <c r="C26">
        <v>1.5</v>
      </c>
      <c r="D26">
        <v>55</v>
      </c>
      <c r="E26">
        <f t="shared" si="0"/>
        <v>24.444444444444443</v>
      </c>
      <c r="F26" s="2" t="s">
        <v>27</v>
      </c>
      <c r="G26" s="2">
        <v>18</v>
      </c>
      <c r="H26" s="2">
        <v>25</v>
      </c>
      <c r="I26" s="2">
        <v>4</v>
      </c>
      <c r="J26" s="2">
        <v>3.8</v>
      </c>
      <c r="K26" s="2">
        <v>6</v>
      </c>
      <c r="L26" s="2">
        <v>6</v>
      </c>
      <c r="M26" s="2">
        <v>6.2</v>
      </c>
      <c r="N26" s="2">
        <v>6</v>
      </c>
      <c r="O26" s="2">
        <v>16</v>
      </c>
      <c r="P26" s="2">
        <v>48</v>
      </c>
      <c r="Q26" s="2">
        <v>6</v>
      </c>
      <c r="R26" s="2">
        <v>7</v>
      </c>
      <c r="S26" s="2">
        <v>5</v>
      </c>
      <c r="T26" s="2">
        <v>3</v>
      </c>
      <c r="U26" s="2">
        <v>3</v>
      </c>
      <c r="V26" s="2">
        <v>3.8</v>
      </c>
      <c r="W26" s="2">
        <v>3</v>
      </c>
      <c r="X26" s="2">
        <v>3</v>
      </c>
      <c r="Y26" s="2">
        <v>4</v>
      </c>
      <c r="Z26" s="2">
        <v>3</v>
      </c>
      <c r="AA26" s="2">
        <v>2.9</v>
      </c>
      <c r="AB26" s="2">
        <v>3</v>
      </c>
    </row>
    <row r="27" spans="1:28" x14ac:dyDescent="0.35">
      <c r="A27">
        <v>26</v>
      </c>
      <c r="B27" s="2">
        <v>60</v>
      </c>
      <c r="C27">
        <v>1.46</v>
      </c>
      <c r="D27">
        <v>54</v>
      </c>
      <c r="E27">
        <f t="shared" si="0"/>
        <v>25.33308313004316</v>
      </c>
      <c r="F27" s="2" t="s">
        <v>27</v>
      </c>
      <c r="G27" s="2">
        <v>20</v>
      </c>
      <c r="H27" s="2">
        <v>23</v>
      </c>
      <c r="I27" s="2">
        <v>4</v>
      </c>
      <c r="J27" s="2">
        <v>3.8</v>
      </c>
      <c r="K27" s="2">
        <v>7</v>
      </c>
      <c r="L27" s="2">
        <v>4.5</v>
      </c>
      <c r="M27" s="2">
        <v>4.7</v>
      </c>
      <c r="N27" s="2">
        <v>4.5</v>
      </c>
      <c r="O27" s="2">
        <v>17</v>
      </c>
      <c r="P27" s="2">
        <v>50</v>
      </c>
      <c r="Q27" s="2">
        <v>6</v>
      </c>
      <c r="R27" s="2">
        <v>8</v>
      </c>
      <c r="S27" s="2">
        <v>5</v>
      </c>
      <c r="T27" s="2">
        <v>7</v>
      </c>
      <c r="U27" s="2">
        <v>5</v>
      </c>
      <c r="V27" s="2">
        <v>5.8</v>
      </c>
      <c r="W27" s="2">
        <v>2</v>
      </c>
      <c r="X27" s="2">
        <v>3</v>
      </c>
      <c r="Y27" s="2">
        <v>2</v>
      </c>
      <c r="Z27" s="2">
        <v>2</v>
      </c>
      <c r="AA27" s="2">
        <v>4</v>
      </c>
      <c r="AB27" s="2">
        <v>3</v>
      </c>
    </row>
    <row r="28" spans="1:28" x14ac:dyDescent="0.35">
      <c r="A28">
        <v>27</v>
      </c>
      <c r="B28" s="2">
        <v>60</v>
      </c>
      <c r="C28">
        <v>1.49</v>
      </c>
      <c r="D28">
        <v>56</v>
      </c>
      <c r="E28">
        <f t="shared" si="0"/>
        <v>25.224089004999776</v>
      </c>
      <c r="F28" s="2" t="s">
        <v>26</v>
      </c>
      <c r="G28" s="2">
        <v>22</v>
      </c>
      <c r="H28" s="2">
        <v>24</v>
      </c>
      <c r="I28" s="2">
        <v>4</v>
      </c>
      <c r="J28" s="2">
        <v>3.8</v>
      </c>
      <c r="K28" s="2">
        <v>5.5</v>
      </c>
      <c r="L28" s="2">
        <v>6.2</v>
      </c>
      <c r="M28" s="2">
        <v>6.3</v>
      </c>
      <c r="N28" s="2">
        <v>6.1</v>
      </c>
      <c r="O28" s="2">
        <v>35</v>
      </c>
      <c r="P28" s="2">
        <v>41</v>
      </c>
      <c r="Q28" s="2">
        <v>7</v>
      </c>
      <c r="R28" s="2">
        <v>6</v>
      </c>
      <c r="S28" s="2">
        <v>5</v>
      </c>
      <c r="T28" s="2">
        <v>5</v>
      </c>
      <c r="U28" s="2">
        <v>6</v>
      </c>
      <c r="V28" s="2">
        <v>6.8</v>
      </c>
      <c r="W28" s="2">
        <v>3</v>
      </c>
      <c r="X28" s="2">
        <v>3</v>
      </c>
      <c r="Y28" s="2">
        <v>3</v>
      </c>
      <c r="Z28" s="2">
        <v>2.5</v>
      </c>
      <c r="AA28" s="2">
        <v>2.7</v>
      </c>
      <c r="AB28" s="2">
        <v>2</v>
      </c>
    </row>
    <row r="29" spans="1:28" x14ac:dyDescent="0.35">
      <c r="A29">
        <v>28</v>
      </c>
      <c r="B29" s="2">
        <v>63</v>
      </c>
      <c r="C29">
        <v>1.6</v>
      </c>
      <c r="D29">
        <v>65</v>
      </c>
      <c r="E29">
        <f t="shared" si="0"/>
        <v>25.390625</v>
      </c>
      <c r="F29" s="2" t="s">
        <v>27</v>
      </c>
      <c r="G29" s="2">
        <v>22</v>
      </c>
      <c r="H29" s="2">
        <v>23</v>
      </c>
      <c r="I29" s="2">
        <v>5</v>
      </c>
      <c r="J29" s="2">
        <v>4.8</v>
      </c>
      <c r="K29" s="2">
        <v>5</v>
      </c>
      <c r="L29" s="2">
        <v>7</v>
      </c>
      <c r="M29" s="2">
        <v>5.4</v>
      </c>
      <c r="N29" s="2">
        <v>5.2</v>
      </c>
      <c r="O29" s="2">
        <v>21</v>
      </c>
      <c r="P29" s="2">
        <v>45</v>
      </c>
      <c r="Q29" s="2">
        <v>9</v>
      </c>
      <c r="R29" s="2">
        <v>6</v>
      </c>
      <c r="S29" s="2">
        <v>5</v>
      </c>
      <c r="T29" s="2">
        <v>8</v>
      </c>
      <c r="U29" s="2">
        <v>5</v>
      </c>
      <c r="V29" s="2">
        <v>5.8</v>
      </c>
      <c r="W29" s="2">
        <v>3</v>
      </c>
      <c r="X29" s="2">
        <v>3</v>
      </c>
      <c r="Y29" s="2">
        <v>4</v>
      </c>
      <c r="Z29" s="2">
        <v>3</v>
      </c>
      <c r="AA29" s="2">
        <v>2.6</v>
      </c>
      <c r="AB29" s="2">
        <v>3</v>
      </c>
    </row>
    <row r="30" spans="1:28" x14ac:dyDescent="0.35">
      <c r="A30">
        <v>29</v>
      </c>
      <c r="B30" s="2">
        <v>55</v>
      </c>
      <c r="C30">
        <v>1.72</v>
      </c>
      <c r="D30">
        <v>75</v>
      </c>
      <c r="E30">
        <f t="shared" si="0"/>
        <v>25.35154137371552</v>
      </c>
      <c r="F30" s="2" t="s">
        <v>27</v>
      </c>
      <c r="G30" s="2">
        <v>23</v>
      </c>
      <c r="H30" s="2">
        <v>22</v>
      </c>
      <c r="I30" s="2">
        <v>5</v>
      </c>
      <c r="J30" s="2">
        <v>4.8</v>
      </c>
      <c r="K30" s="2">
        <v>12</v>
      </c>
      <c r="L30" s="2">
        <v>13</v>
      </c>
      <c r="M30" s="2">
        <v>12.2</v>
      </c>
      <c r="N30" s="2">
        <v>12</v>
      </c>
      <c r="O30" s="2">
        <v>28</v>
      </c>
      <c r="P30" s="2">
        <v>43</v>
      </c>
      <c r="Q30" s="2">
        <v>3</v>
      </c>
      <c r="R30" s="2">
        <v>4</v>
      </c>
      <c r="S30" s="2">
        <v>7</v>
      </c>
      <c r="T30" s="2">
        <v>5</v>
      </c>
      <c r="U30" s="2">
        <v>5</v>
      </c>
      <c r="V30" s="2">
        <v>5.8</v>
      </c>
      <c r="W30" s="2">
        <v>3</v>
      </c>
      <c r="X30" s="2">
        <v>3</v>
      </c>
      <c r="Y30" s="2">
        <v>3</v>
      </c>
      <c r="Z30" s="2">
        <v>1.5</v>
      </c>
      <c r="AA30" s="2">
        <v>3</v>
      </c>
      <c r="AB30" s="2">
        <v>2</v>
      </c>
    </row>
    <row r="31" spans="1:28" x14ac:dyDescent="0.35">
      <c r="A31">
        <v>30</v>
      </c>
      <c r="B31" s="2">
        <v>50</v>
      </c>
      <c r="C31">
        <v>1.5</v>
      </c>
      <c r="D31">
        <v>58</v>
      </c>
      <c r="E31">
        <f t="shared" si="0"/>
        <v>25.777777777777775</v>
      </c>
      <c r="F31" s="2" t="s">
        <v>26</v>
      </c>
      <c r="G31" s="2">
        <v>25</v>
      </c>
      <c r="H31" s="2">
        <v>23</v>
      </c>
      <c r="I31" s="2">
        <v>4</v>
      </c>
      <c r="J31" s="2">
        <v>3.8</v>
      </c>
      <c r="K31" s="2">
        <v>12</v>
      </c>
      <c r="L31" s="2">
        <v>12</v>
      </c>
      <c r="M31" s="2">
        <v>11.2</v>
      </c>
      <c r="N31" s="2">
        <v>11</v>
      </c>
      <c r="O31" s="2">
        <v>10</v>
      </c>
      <c r="P31" s="2">
        <v>37</v>
      </c>
      <c r="Q31" s="2">
        <v>4</v>
      </c>
      <c r="R31" s="2">
        <v>4</v>
      </c>
      <c r="S31" s="2">
        <v>5</v>
      </c>
      <c r="T31" s="2">
        <v>5</v>
      </c>
      <c r="U31" s="2">
        <v>6</v>
      </c>
      <c r="V31" s="2">
        <v>6.8</v>
      </c>
      <c r="W31" s="2">
        <v>3</v>
      </c>
      <c r="X31" s="2">
        <v>2</v>
      </c>
      <c r="Y31" s="2">
        <v>3</v>
      </c>
      <c r="Z31" s="2">
        <v>2.6</v>
      </c>
      <c r="AA31" s="2">
        <v>3</v>
      </c>
      <c r="AB31" s="2">
        <v>2.5</v>
      </c>
    </row>
    <row r="32" spans="1:28" x14ac:dyDescent="0.35">
      <c r="A32">
        <v>31</v>
      </c>
      <c r="B32" s="2">
        <v>60</v>
      </c>
      <c r="C32">
        <v>1.6</v>
      </c>
      <c r="D32">
        <v>60</v>
      </c>
      <c r="E32">
        <f t="shared" si="0"/>
        <v>23.4375</v>
      </c>
      <c r="F32" s="2" t="s">
        <v>26</v>
      </c>
      <c r="G32" s="2">
        <v>15</v>
      </c>
      <c r="H32" s="2">
        <v>22</v>
      </c>
      <c r="I32" s="2">
        <v>4</v>
      </c>
      <c r="J32" s="2">
        <v>3.8</v>
      </c>
      <c r="K32" s="2">
        <v>6</v>
      </c>
      <c r="L32" s="2">
        <v>5</v>
      </c>
      <c r="M32" s="2">
        <v>5.2</v>
      </c>
      <c r="N32" s="2">
        <v>5</v>
      </c>
      <c r="O32" s="2">
        <v>35</v>
      </c>
      <c r="P32" s="2">
        <v>50</v>
      </c>
      <c r="Q32" s="2">
        <v>5</v>
      </c>
      <c r="R32" s="2">
        <v>7</v>
      </c>
      <c r="S32" s="2">
        <v>6</v>
      </c>
      <c r="T32" s="2">
        <v>7</v>
      </c>
      <c r="U32" s="2">
        <v>5</v>
      </c>
      <c r="V32" s="2">
        <v>5.8</v>
      </c>
      <c r="W32" s="2">
        <v>3</v>
      </c>
      <c r="X32" s="2">
        <v>3</v>
      </c>
      <c r="Y32" s="2">
        <v>2</v>
      </c>
      <c r="Z32" s="2">
        <v>2.7</v>
      </c>
      <c r="AA32" s="2">
        <v>4</v>
      </c>
      <c r="AB32" s="2">
        <v>2.6</v>
      </c>
    </row>
    <row r="33" spans="1:28" x14ac:dyDescent="0.35">
      <c r="A33" t="s">
        <v>29</v>
      </c>
      <c r="B33">
        <f>AVERAGE(B2:B32)</f>
        <v>55.741935483870968</v>
      </c>
      <c r="C33">
        <f>AVERAGE(C2:C32)</f>
        <v>1.5880645161290323</v>
      </c>
      <c r="D33">
        <f>AVERAGE(D2:D32)</f>
        <v>61.70967741935484</v>
      </c>
      <c r="E33">
        <f>AVERAGE(E2:E32)</f>
        <v>24.422291177264292</v>
      </c>
      <c r="G33">
        <f>AVERAGE(G2:G32)</f>
        <v>29.387096774193548</v>
      </c>
      <c r="H33">
        <f t="shared" ref="H33:Q33" si="1">AVERAGE(H2:H32)</f>
        <v>27.419354838709676</v>
      </c>
      <c r="I33">
        <f t="shared" si="1"/>
        <v>5.2290322580645157</v>
      </c>
      <c r="J33">
        <f t="shared" si="1"/>
        <v>5.0290322580645173</v>
      </c>
      <c r="K33">
        <f t="shared" si="1"/>
        <v>7.4516129032258061</v>
      </c>
      <c r="L33">
        <f t="shared" si="1"/>
        <v>7.2483870967741932</v>
      </c>
      <c r="M33">
        <f t="shared" si="1"/>
        <v>7.5258064516129002</v>
      </c>
      <c r="N33">
        <f t="shared" si="1"/>
        <v>7.3258064516129018</v>
      </c>
      <c r="O33">
        <f t="shared" si="1"/>
        <v>21.161290322580644</v>
      </c>
      <c r="P33">
        <f t="shared" si="1"/>
        <v>39.838709677419352</v>
      </c>
      <c r="Q33">
        <f t="shared" si="1"/>
        <v>4.32258064516129</v>
      </c>
      <c r="R33">
        <f t="shared" ref="R33" si="2">AVERAGE(R2:R32)</f>
        <v>4.935483870967742</v>
      </c>
      <c r="S33">
        <f t="shared" ref="S33" si="3">AVERAGE(S2:S32)</f>
        <v>4.870967741935484</v>
      </c>
      <c r="T33">
        <f t="shared" ref="T33" si="4">AVERAGE(T2:T32)</f>
        <v>5.193548387096774</v>
      </c>
      <c r="U33">
        <f t="shared" ref="U33" si="5">AVERAGE(U2:U32)</f>
        <v>5.096774193548387</v>
      </c>
      <c r="V33">
        <f t="shared" ref="V33" si="6">AVERAGE(V2:V32)</f>
        <v>5.8967741935483895</v>
      </c>
      <c r="W33">
        <f t="shared" ref="W33" si="7">AVERAGE(W2:W32)</f>
        <v>3.2903225806451615</v>
      </c>
      <c r="X33">
        <f t="shared" ref="X33" si="8">AVERAGE(X2:X32)</f>
        <v>3.4838709677419355</v>
      </c>
      <c r="Y33">
        <f t="shared" ref="Y33" si="9">AVERAGE(Y2:Y32)</f>
        <v>2.935483870967742</v>
      </c>
      <c r="Z33">
        <f t="shared" ref="Z33" si="10">AVERAGE(Z2:Z32)</f>
        <v>3.0741935483870968</v>
      </c>
      <c r="AA33">
        <f t="shared" ref="AA33" si="11">AVERAGE(AA2:AA32)</f>
        <v>2.9096774193548387</v>
      </c>
      <c r="AB33">
        <f t="shared" ref="AB33" si="12">AVERAGE(AB2:AB32)</f>
        <v>3.1645161290322581</v>
      </c>
    </row>
    <row r="34" spans="1:28" x14ac:dyDescent="0.35">
      <c r="A34" t="s">
        <v>30</v>
      </c>
      <c r="B34">
        <f>STDEV(B2:B32)</f>
        <v>8.0868936843738499</v>
      </c>
      <c r="C34">
        <f>STDEV(C2:C32)</f>
        <v>7.8418507800081208E-2</v>
      </c>
      <c r="D34">
        <f>STDEV(D2:D32)</f>
        <v>6.1056997872867216</v>
      </c>
      <c r="E34">
        <f>STDEV(E2:E32)</f>
        <v>0.72494913611176681</v>
      </c>
      <c r="G34">
        <f>STDEV(G2:G32)</f>
        <v>8.2449071931499596</v>
      </c>
      <c r="H34">
        <f t="shared" ref="H34:AB34" si="13">STDEV(H2:H32)</f>
        <v>6.5103722041492444</v>
      </c>
      <c r="I34">
        <f t="shared" si="13"/>
        <v>1.6880350605338144</v>
      </c>
      <c r="J34">
        <f t="shared" si="13"/>
        <v>1.6880350605338166</v>
      </c>
      <c r="K34">
        <f t="shared" si="13"/>
        <v>2.6281642474982339</v>
      </c>
      <c r="L34">
        <f t="shared" si="13"/>
        <v>2.9338110559182171</v>
      </c>
      <c r="M34">
        <f t="shared" si="13"/>
        <v>2.778244978631363</v>
      </c>
      <c r="N34">
        <f t="shared" si="13"/>
        <v>2.7782449786313559</v>
      </c>
      <c r="O34">
        <f t="shared" si="13"/>
        <v>12.174007212619156</v>
      </c>
      <c r="P34">
        <f t="shared" si="13"/>
        <v>10.132774461102445</v>
      </c>
      <c r="Q34">
        <f t="shared" si="13"/>
        <v>1.5997311602098134</v>
      </c>
      <c r="R34">
        <f t="shared" si="13"/>
        <v>1.364685162005453</v>
      </c>
      <c r="S34">
        <f t="shared" si="13"/>
        <v>0.99136052923481455</v>
      </c>
      <c r="T34">
        <f t="shared" si="13"/>
        <v>1.4472814708666657</v>
      </c>
      <c r="U34">
        <f t="shared" si="13"/>
        <v>0.83085653433379369</v>
      </c>
      <c r="V34">
        <f t="shared" si="13"/>
        <v>0.83085653433377549</v>
      </c>
      <c r="W34">
        <f t="shared" si="13"/>
        <v>0.64257546312199876</v>
      </c>
      <c r="X34">
        <f t="shared" si="13"/>
        <v>0.67680463660426593</v>
      </c>
      <c r="Y34">
        <f t="shared" si="13"/>
        <v>0.5879616694404346</v>
      </c>
      <c r="Z34">
        <f t="shared" si="13"/>
        <v>1.403321712208925</v>
      </c>
      <c r="AA34">
        <f t="shared" si="13"/>
        <v>0.60186091345076009</v>
      </c>
      <c r="AB34">
        <f t="shared" si="13"/>
        <v>1.0578432105300473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082B5-E26D-49CA-B842-FBDEF1CB6E70}">
  <dimension ref="A1:AR33"/>
  <sheetViews>
    <sheetView tabSelected="1" topLeftCell="AF1" workbookViewId="0">
      <selection activeCell="AR2" sqref="AR2:AR32"/>
    </sheetView>
  </sheetViews>
  <sheetFormatPr defaultRowHeight="14.5" x14ac:dyDescent="0.35"/>
  <cols>
    <col min="1" max="1" width="12.6328125" customWidth="1"/>
    <col min="2" max="2" width="14.90625" customWidth="1"/>
    <col min="3" max="3" width="12.81640625" customWidth="1"/>
    <col min="4" max="4" width="14.26953125" customWidth="1"/>
    <col min="13" max="13" width="10.7265625" customWidth="1"/>
    <col min="14" max="14" width="13.36328125" customWidth="1"/>
    <col min="18" max="18" width="13.26953125" customWidth="1"/>
    <col min="21" max="21" width="11.81640625" bestFit="1" customWidth="1"/>
    <col min="38" max="38" width="13.08984375" customWidth="1"/>
    <col min="39" max="39" width="16.90625" customWidth="1"/>
    <col min="40" max="40" width="16.26953125" customWidth="1"/>
  </cols>
  <sheetData>
    <row r="1" spans="1:44" x14ac:dyDescent="0.35">
      <c r="A1" s="2" t="s">
        <v>88</v>
      </c>
      <c r="B1" s="2" t="s">
        <v>66</v>
      </c>
      <c r="C1" s="2" t="s">
        <v>64</v>
      </c>
      <c r="D1" s="2" t="s">
        <v>67</v>
      </c>
      <c r="E1" s="2" t="s">
        <v>1</v>
      </c>
      <c r="F1" s="2" t="s">
        <v>68</v>
      </c>
      <c r="G1" s="2" t="s">
        <v>65</v>
      </c>
      <c r="H1" s="2" t="s">
        <v>69</v>
      </c>
      <c r="I1" s="2" t="s">
        <v>2</v>
      </c>
      <c r="J1" s="2" t="s">
        <v>70</v>
      </c>
      <c r="K1" s="2" t="s">
        <v>3</v>
      </c>
      <c r="L1" s="2" t="s">
        <v>71</v>
      </c>
      <c r="M1" s="2" t="s">
        <v>4</v>
      </c>
      <c r="N1" s="2" t="s">
        <v>72</v>
      </c>
      <c r="O1" s="2" t="s">
        <v>5</v>
      </c>
      <c r="P1" s="2" t="s">
        <v>73</v>
      </c>
      <c r="Q1" s="2" t="s">
        <v>6</v>
      </c>
      <c r="R1" s="2" t="s">
        <v>74</v>
      </c>
      <c r="S1" s="2" t="s">
        <v>7</v>
      </c>
      <c r="T1" s="2" t="s">
        <v>75</v>
      </c>
      <c r="U1" s="2" t="s">
        <v>9</v>
      </c>
      <c r="V1" s="2" t="s">
        <v>76</v>
      </c>
      <c r="W1" s="2" t="s">
        <v>8</v>
      </c>
      <c r="X1" s="2" t="s">
        <v>77</v>
      </c>
      <c r="Y1" s="2" t="s">
        <v>10</v>
      </c>
      <c r="Z1" s="2" t="s">
        <v>78</v>
      </c>
      <c r="AA1" s="2" t="s">
        <v>11</v>
      </c>
      <c r="AB1" s="2" t="s">
        <v>79</v>
      </c>
      <c r="AC1" s="2" t="s">
        <v>12</v>
      </c>
      <c r="AD1" s="2" t="s">
        <v>80</v>
      </c>
      <c r="AE1" s="2" t="s">
        <v>13</v>
      </c>
      <c r="AF1" s="2" t="s">
        <v>81</v>
      </c>
      <c r="AG1" s="2" t="s">
        <v>14</v>
      </c>
      <c r="AH1" s="2" t="s">
        <v>82</v>
      </c>
      <c r="AI1" s="2" t="s">
        <v>15</v>
      </c>
      <c r="AJ1" s="2" t="s">
        <v>83</v>
      </c>
      <c r="AK1" s="2" t="s">
        <v>16</v>
      </c>
      <c r="AL1" s="2" t="s">
        <v>84</v>
      </c>
      <c r="AM1" s="2" t="s">
        <v>17</v>
      </c>
      <c r="AN1" s="2" t="s">
        <v>85</v>
      </c>
      <c r="AO1" s="2" t="s">
        <v>18</v>
      </c>
      <c r="AP1" s="2" t="s">
        <v>86</v>
      </c>
      <c r="AQ1" s="2" t="s">
        <v>19</v>
      </c>
      <c r="AR1" s="2" t="s">
        <v>87</v>
      </c>
    </row>
    <row r="2" spans="1:44" x14ac:dyDescent="0.35">
      <c r="A2" s="2">
        <v>12.5</v>
      </c>
      <c r="B2" s="2">
        <v>17</v>
      </c>
      <c r="C2" s="2">
        <v>11</v>
      </c>
      <c r="D2" s="2">
        <v>22</v>
      </c>
      <c r="E2" s="2">
        <v>3</v>
      </c>
      <c r="F2" s="2">
        <v>5</v>
      </c>
      <c r="G2" s="2">
        <v>2.8</v>
      </c>
      <c r="H2" s="2">
        <v>4.8</v>
      </c>
      <c r="I2" s="2">
        <v>6</v>
      </c>
      <c r="J2" s="2">
        <v>6</v>
      </c>
      <c r="K2" s="2">
        <v>6</v>
      </c>
      <c r="L2" s="2">
        <v>6</v>
      </c>
      <c r="M2" s="2">
        <v>4.7</v>
      </c>
      <c r="N2" s="2">
        <v>11.2</v>
      </c>
      <c r="O2" s="2">
        <v>4.5</v>
      </c>
      <c r="P2" s="2">
        <v>11</v>
      </c>
      <c r="Q2" s="2">
        <v>17</v>
      </c>
      <c r="R2" s="2">
        <v>15</v>
      </c>
      <c r="S2" s="2">
        <v>66</v>
      </c>
      <c r="T2" s="2">
        <v>40</v>
      </c>
      <c r="U2" s="2">
        <v>5</v>
      </c>
      <c r="V2" s="2">
        <v>3</v>
      </c>
      <c r="W2" s="2">
        <v>7</v>
      </c>
      <c r="X2" s="2">
        <v>3</v>
      </c>
      <c r="Y2" s="2">
        <v>6</v>
      </c>
      <c r="Z2" s="2">
        <v>4</v>
      </c>
      <c r="AA2" s="2">
        <v>7</v>
      </c>
      <c r="AB2" s="2">
        <v>4</v>
      </c>
      <c r="AC2" s="2">
        <v>8</v>
      </c>
      <c r="AD2" s="2">
        <v>5</v>
      </c>
      <c r="AE2" s="2">
        <v>9.3000000000000007</v>
      </c>
      <c r="AF2" s="2">
        <v>5.8</v>
      </c>
      <c r="AG2" s="2">
        <v>4</v>
      </c>
      <c r="AH2" s="2">
        <v>4</v>
      </c>
      <c r="AI2" s="2">
        <v>4</v>
      </c>
      <c r="AJ2" s="2">
        <v>3</v>
      </c>
      <c r="AK2" s="2">
        <v>5</v>
      </c>
      <c r="AL2" s="2">
        <v>3</v>
      </c>
      <c r="AM2" s="2">
        <v>7</v>
      </c>
      <c r="AN2" s="2">
        <v>4</v>
      </c>
      <c r="AO2" s="2">
        <v>5</v>
      </c>
      <c r="AP2" s="2">
        <v>3</v>
      </c>
      <c r="AQ2" s="2">
        <v>7</v>
      </c>
      <c r="AR2" s="2">
        <v>4</v>
      </c>
    </row>
    <row r="3" spans="1:44" x14ac:dyDescent="0.35">
      <c r="A3" s="2">
        <v>20</v>
      </c>
      <c r="B3" s="2">
        <v>25</v>
      </c>
      <c r="C3" s="2">
        <v>18</v>
      </c>
      <c r="D3" s="2">
        <v>22</v>
      </c>
      <c r="E3" s="2">
        <v>7</v>
      </c>
      <c r="F3" s="2">
        <v>10</v>
      </c>
      <c r="G3" s="2">
        <v>6.8</v>
      </c>
      <c r="H3" s="2">
        <v>9.8000000000000007</v>
      </c>
      <c r="I3" s="2">
        <v>7.2</v>
      </c>
      <c r="J3" s="2">
        <v>11</v>
      </c>
      <c r="K3" s="2">
        <v>7.5</v>
      </c>
      <c r="L3" s="2">
        <v>11</v>
      </c>
      <c r="M3" s="2">
        <v>5.7</v>
      </c>
      <c r="N3" s="2">
        <v>12.2</v>
      </c>
      <c r="O3" s="2">
        <v>5.5</v>
      </c>
      <c r="P3" s="2">
        <v>12</v>
      </c>
      <c r="Q3" s="2">
        <v>18</v>
      </c>
      <c r="R3" s="2">
        <v>14</v>
      </c>
      <c r="S3" s="2">
        <v>64</v>
      </c>
      <c r="T3" s="2">
        <v>35</v>
      </c>
      <c r="U3" s="2">
        <v>7</v>
      </c>
      <c r="V3" s="2">
        <v>3</v>
      </c>
      <c r="W3" s="2">
        <v>7</v>
      </c>
      <c r="X3" s="2">
        <v>3</v>
      </c>
      <c r="Y3" s="2">
        <v>6</v>
      </c>
      <c r="Z3" s="2">
        <v>4</v>
      </c>
      <c r="AA3" s="2">
        <v>7</v>
      </c>
      <c r="AB3" s="2">
        <v>5</v>
      </c>
      <c r="AC3" s="2">
        <v>8</v>
      </c>
      <c r="AD3" s="2">
        <v>5</v>
      </c>
      <c r="AE3" s="2">
        <v>9.3000000000000007</v>
      </c>
      <c r="AF3" s="2">
        <v>5.8</v>
      </c>
      <c r="AG3" s="2">
        <v>5</v>
      </c>
      <c r="AH3" s="2">
        <v>4</v>
      </c>
      <c r="AI3" s="2">
        <v>4</v>
      </c>
      <c r="AJ3" s="2">
        <v>3</v>
      </c>
      <c r="AK3" s="2">
        <v>5</v>
      </c>
      <c r="AL3" s="2">
        <v>3</v>
      </c>
      <c r="AM3" s="2">
        <v>7</v>
      </c>
      <c r="AN3" s="2">
        <v>4</v>
      </c>
      <c r="AO3" s="2">
        <v>5</v>
      </c>
      <c r="AP3" s="2">
        <v>3</v>
      </c>
      <c r="AQ3" s="2">
        <v>7</v>
      </c>
      <c r="AR3" s="2">
        <v>4</v>
      </c>
    </row>
    <row r="4" spans="1:44" x14ac:dyDescent="0.35">
      <c r="A4" s="2">
        <v>12</v>
      </c>
      <c r="B4" s="2">
        <v>17</v>
      </c>
      <c r="C4" s="2">
        <v>16</v>
      </c>
      <c r="D4" s="2">
        <v>25</v>
      </c>
      <c r="E4" s="2">
        <v>5.5</v>
      </c>
      <c r="F4" s="2">
        <v>6.5</v>
      </c>
      <c r="G4" s="2">
        <v>5.3</v>
      </c>
      <c r="H4" s="2">
        <v>6.3</v>
      </c>
      <c r="I4" s="2">
        <v>7.5</v>
      </c>
      <c r="J4" s="2">
        <v>12</v>
      </c>
      <c r="K4" s="2">
        <v>7</v>
      </c>
      <c r="L4" s="2">
        <v>12</v>
      </c>
      <c r="M4" s="2">
        <v>7.2</v>
      </c>
      <c r="N4" s="2">
        <v>12.2</v>
      </c>
      <c r="O4" s="2">
        <v>7</v>
      </c>
      <c r="P4" s="2">
        <v>12</v>
      </c>
      <c r="Q4" s="2">
        <v>12</v>
      </c>
      <c r="R4" s="2">
        <v>12</v>
      </c>
      <c r="S4" s="2">
        <v>28</v>
      </c>
      <c r="T4" s="2">
        <v>22</v>
      </c>
      <c r="U4" s="2">
        <v>5</v>
      </c>
      <c r="V4" s="2">
        <v>3</v>
      </c>
      <c r="W4" s="2">
        <v>8</v>
      </c>
      <c r="X4" s="2">
        <v>3</v>
      </c>
      <c r="Y4" s="2">
        <v>6</v>
      </c>
      <c r="Z4" s="2">
        <v>3</v>
      </c>
      <c r="AA4" s="2">
        <v>8</v>
      </c>
      <c r="AB4" s="2">
        <v>5</v>
      </c>
      <c r="AC4" s="2">
        <v>8</v>
      </c>
      <c r="AD4" s="2">
        <v>6</v>
      </c>
      <c r="AE4" s="2">
        <v>9.3000000000000007</v>
      </c>
      <c r="AF4" s="2">
        <v>6.8</v>
      </c>
      <c r="AG4" s="2">
        <v>3</v>
      </c>
      <c r="AH4" s="2">
        <v>3</v>
      </c>
      <c r="AI4" s="2">
        <v>3</v>
      </c>
      <c r="AJ4" s="2">
        <v>3</v>
      </c>
      <c r="AK4" s="2">
        <v>4</v>
      </c>
      <c r="AL4" s="2">
        <v>3</v>
      </c>
      <c r="AM4" s="2">
        <v>8</v>
      </c>
      <c r="AN4" s="2">
        <v>4</v>
      </c>
      <c r="AO4" s="2">
        <v>4</v>
      </c>
      <c r="AP4" s="2">
        <v>2</v>
      </c>
      <c r="AQ4" s="2">
        <v>4</v>
      </c>
      <c r="AR4" s="2">
        <v>2</v>
      </c>
    </row>
    <row r="5" spans="1:44" x14ac:dyDescent="0.35">
      <c r="A5" s="2">
        <v>15</v>
      </c>
      <c r="B5" s="2">
        <v>20</v>
      </c>
      <c r="C5" s="2">
        <v>17</v>
      </c>
      <c r="D5" s="2">
        <v>23</v>
      </c>
      <c r="E5" s="2">
        <v>3.5</v>
      </c>
      <c r="F5" s="2">
        <v>5.5</v>
      </c>
      <c r="G5" s="2">
        <v>3.3</v>
      </c>
      <c r="H5" s="2">
        <v>5.3</v>
      </c>
      <c r="I5" s="2">
        <v>6</v>
      </c>
      <c r="J5" s="2">
        <v>6</v>
      </c>
      <c r="K5" s="2">
        <v>5.5</v>
      </c>
      <c r="L5" s="2">
        <v>5.5</v>
      </c>
      <c r="M5" s="2">
        <v>4.7</v>
      </c>
      <c r="N5" s="2">
        <v>8.1999999999999993</v>
      </c>
      <c r="O5" s="2">
        <v>4.5</v>
      </c>
      <c r="P5" s="2">
        <v>8</v>
      </c>
      <c r="Q5" s="2">
        <v>24</v>
      </c>
      <c r="R5" s="2">
        <v>18</v>
      </c>
      <c r="S5" s="2">
        <v>38</v>
      </c>
      <c r="T5" s="2">
        <v>26</v>
      </c>
      <c r="U5" s="2">
        <v>7</v>
      </c>
      <c r="V5" s="2">
        <v>4</v>
      </c>
      <c r="W5" s="2">
        <v>9</v>
      </c>
      <c r="X5" s="2">
        <v>5</v>
      </c>
      <c r="Y5" s="2">
        <v>11</v>
      </c>
      <c r="Z5" s="2">
        <v>5</v>
      </c>
      <c r="AA5" s="2">
        <v>14</v>
      </c>
      <c r="AB5" s="2">
        <v>6</v>
      </c>
      <c r="AC5" s="2">
        <v>13</v>
      </c>
      <c r="AD5" s="2">
        <v>7</v>
      </c>
      <c r="AE5" s="2">
        <v>14.3</v>
      </c>
      <c r="AF5" s="2">
        <v>7.8</v>
      </c>
      <c r="AG5" s="2">
        <v>6</v>
      </c>
      <c r="AH5" s="2">
        <v>4</v>
      </c>
      <c r="AI5" s="2">
        <v>9</v>
      </c>
      <c r="AJ5" s="2">
        <v>5</v>
      </c>
      <c r="AK5" s="2">
        <v>7</v>
      </c>
      <c r="AL5" s="2">
        <v>4</v>
      </c>
      <c r="AM5" s="2">
        <v>11</v>
      </c>
      <c r="AN5" s="2">
        <v>7</v>
      </c>
      <c r="AO5" s="2">
        <v>5</v>
      </c>
      <c r="AP5" s="2">
        <v>3</v>
      </c>
      <c r="AQ5" s="2">
        <v>7</v>
      </c>
      <c r="AR5" s="2">
        <v>4</v>
      </c>
    </row>
    <row r="6" spans="1:44" x14ac:dyDescent="0.35">
      <c r="A6" s="2">
        <v>30</v>
      </c>
      <c r="B6" s="2">
        <v>35</v>
      </c>
      <c r="C6" s="2">
        <v>27</v>
      </c>
      <c r="D6" s="2">
        <v>37</v>
      </c>
      <c r="E6" s="2">
        <v>3.5</v>
      </c>
      <c r="F6" s="2">
        <v>5.5</v>
      </c>
      <c r="G6" s="2">
        <v>3.3</v>
      </c>
      <c r="H6" s="2">
        <v>5.3</v>
      </c>
      <c r="I6" s="2">
        <v>5.2</v>
      </c>
      <c r="J6" s="2">
        <v>5.2</v>
      </c>
      <c r="K6" s="2">
        <v>4.0999999999999996</v>
      </c>
      <c r="L6" s="2">
        <v>4.0999999999999996</v>
      </c>
      <c r="M6" s="2">
        <v>4.5</v>
      </c>
      <c r="N6" s="2">
        <v>8.1999999999999993</v>
      </c>
      <c r="O6" s="2">
        <v>4.3</v>
      </c>
      <c r="P6" s="2">
        <v>8</v>
      </c>
      <c r="Q6" s="2">
        <v>42</v>
      </c>
      <c r="R6" s="2">
        <v>35</v>
      </c>
      <c r="S6" s="2">
        <v>88</v>
      </c>
      <c r="T6" s="2">
        <v>45</v>
      </c>
      <c r="U6" s="2">
        <v>7</v>
      </c>
      <c r="V6" s="2">
        <v>4</v>
      </c>
      <c r="W6" s="2">
        <v>7</v>
      </c>
      <c r="X6" s="2">
        <v>5</v>
      </c>
      <c r="Y6" s="2">
        <v>9</v>
      </c>
      <c r="Z6" s="2">
        <v>4</v>
      </c>
      <c r="AA6" s="2">
        <v>7</v>
      </c>
      <c r="AB6" s="2">
        <v>4</v>
      </c>
      <c r="AC6" s="2">
        <v>9</v>
      </c>
      <c r="AD6" s="2">
        <v>5</v>
      </c>
      <c r="AE6" s="2">
        <v>10.3</v>
      </c>
      <c r="AF6" s="2">
        <v>5.8</v>
      </c>
      <c r="AG6" s="2">
        <v>5</v>
      </c>
      <c r="AH6" s="2">
        <v>4</v>
      </c>
      <c r="AI6" s="2">
        <v>5</v>
      </c>
      <c r="AJ6" s="2">
        <v>4</v>
      </c>
      <c r="AK6" s="2">
        <v>5</v>
      </c>
      <c r="AL6" s="2">
        <v>3</v>
      </c>
      <c r="AM6" s="2">
        <v>7</v>
      </c>
      <c r="AN6" s="2">
        <v>2</v>
      </c>
      <c r="AO6" s="2">
        <v>5</v>
      </c>
      <c r="AP6" s="2">
        <v>3</v>
      </c>
      <c r="AQ6" s="2">
        <v>5</v>
      </c>
      <c r="AR6" s="2">
        <v>3</v>
      </c>
    </row>
    <row r="7" spans="1:44" x14ac:dyDescent="0.35">
      <c r="A7" s="2">
        <v>32</v>
      </c>
      <c r="B7" s="2">
        <v>37</v>
      </c>
      <c r="C7" s="2">
        <v>33</v>
      </c>
      <c r="D7" s="2">
        <v>26</v>
      </c>
      <c r="E7" s="2">
        <v>3.6</v>
      </c>
      <c r="F7" s="2">
        <v>5.6</v>
      </c>
      <c r="G7" s="2">
        <v>3.4</v>
      </c>
      <c r="H7" s="2">
        <v>5.4</v>
      </c>
      <c r="I7" s="2">
        <v>7.5</v>
      </c>
      <c r="J7" s="2">
        <v>7.5</v>
      </c>
      <c r="K7" s="2">
        <v>6</v>
      </c>
      <c r="L7" s="2">
        <v>6</v>
      </c>
      <c r="M7" s="2">
        <v>5.2</v>
      </c>
      <c r="N7" s="2">
        <v>5.2</v>
      </c>
      <c r="O7" s="2">
        <v>5</v>
      </c>
      <c r="P7" s="2">
        <v>5</v>
      </c>
      <c r="Q7" s="2">
        <v>15</v>
      </c>
      <c r="R7" s="2">
        <v>12</v>
      </c>
      <c r="S7" s="2">
        <v>45</v>
      </c>
      <c r="T7" s="2">
        <v>35</v>
      </c>
      <c r="U7" s="2">
        <v>6</v>
      </c>
      <c r="V7" s="2">
        <v>3</v>
      </c>
      <c r="W7" s="2">
        <v>8</v>
      </c>
      <c r="X7" s="2">
        <v>4</v>
      </c>
      <c r="Y7" s="2">
        <v>6</v>
      </c>
      <c r="Z7" s="2">
        <v>5</v>
      </c>
      <c r="AA7" s="2">
        <v>11</v>
      </c>
      <c r="AB7" s="2">
        <v>4</v>
      </c>
      <c r="AC7" s="2">
        <v>7</v>
      </c>
      <c r="AD7" s="2">
        <v>4</v>
      </c>
      <c r="AE7" s="2">
        <v>8.3000000000000007</v>
      </c>
      <c r="AF7" s="2">
        <v>4.8</v>
      </c>
      <c r="AG7" s="2">
        <v>3</v>
      </c>
      <c r="AH7" s="2">
        <v>3</v>
      </c>
      <c r="AI7" s="2">
        <v>5</v>
      </c>
      <c r="AJ7" s="2">
        <v>5</v>
      </c>
      <c r="AK7" s="2">
        <v>5</v>
      </c>
      <c r="AL7" s="2">
        <v>2</v>
      </c>
      <c r="AM7" s="2">
        <v>8</v>
      </c>
      <c r="AN7" s="2">
        <v>3</v>
      </c>
      <c r="AO7" s="2">
        <v>5</v>
      </c>
      <c r="AP7" s="2">
        <v>3</v>
      </c>
      <c r="AQ7" s="2">
        <v>8</v>
      </c>
      <c r="AR7" s="2">
        <v>5</v>
      </c>
    </row>
    <row r="8" spans="1:44" x14ac:dyDescent="0.35">
      <c r="A8" s="2">
        <v>32</v>
      </c>
      <c r="B8" s="2">
        <v>37</v>
      </c>
      <c r="C8" s="2">
        <v>33</v>
      </c>
      <c r="D8" s="2">
        <v>31</v>
      </c>
      <c r="E8" s="2">
        <v>5</v>
      </c>
      <c r="F8" s="2">
        <v>5</v>
      </c>
      <c r="G8" s="2">
        <v>4.8</v>
      </c>
      <c r="H8" s="2">
        <v>4.8</v>
      </c>
      <c r="I8" s="2">
        <v>8.5</v>
      </c>
      <c r="J8" s="2">
        <v>12</v>
      </c>
      <c r="K8" s="2">
        <v>8</v>
      </c>
      <c r="L8" s="2">
        <v>12</v>
      </c>
      <c r="M8" s="2">
        <v>6</v>
      </c>
      <c r="N8" s="2">
        <v>12.2</v>
      </c>
      <c r="O8" s="2">
        <v>5.8</v>
      </c>
      <c r="P8" s="2">
        <v>12</v>
      </c>
      <c r="Q8" s="2">
        <v>14</v>
      </c>
      <c r="R8" s="2">
        <v>11</v>
      </c>
      <c r="S8" s="2">
        <v>44</v>
      </c>
      <c r="T8" s="2">
        <v>32</v>
      </c>
      <c r="U8" s="2">
        <v>7</v>
      </c>
      <c r="V8" s="2">
        <v>4</v>
      </c>
      <c r="W8" s="2">
        <v>8</v>
      </c>
      <c r="X8" s="2">
        <v>5</v>
      </c>
      <c r="Y8" s="2">
        <v>7</v>
      </c>
      <c r="Z8" s="2">
        <v>4</v>
      </c>
      <c r="AA8" s="2">
        <v>7</v>
      </c>
      <c r="AB8" s="2">
        <v>3</v>
      </c>
      <c r="AC8" s="2">
        <v>9</v>
      </c>
      <c r="AD8" s="2">
        <v>5</v>
      </c>
      <c r="AE8" s="2">
        <v>10.3</v>
      </c>
      <c r="AF8" s="2">
        <v>5.8</v>
      </c>
      <c r="AG8" s="2">
        <v>5</v>
      </c>
      <c r="AH8" s="2">
        <v>4</v>
      </c>
      <c r="AI8" s="2">
        <v>6</v>
      </c>
      <c r="AJ8" s="2">
        <v>4</v>
      </c>
      <c r="AK8" s="2">
        <v>6</v>
      </c>
      <c r="AL8" s="2">
        <v>3</v>
      </c>
      <c r="AM8" s="2">
        <v>12</v>
      </c>
      <c r="AN8" s="2">
        <v>7</v>
      </c>
      <c r="AO8" s="2">
        <v>6</v>
      </c>
      <c r="AP8" s="2">
        <v>4</v>
      </c>
      <c r="AQ8" s="2">
        <v>9</v>
      </c>
      <c r="AR8" s="2">
        <v>6</v>
      </c>
    </row>
    <row r="9" spans="1:44" x14ac:dyDescent="0.35">
      <c r="A9" s="2">
        <v>30</v>
      </c>
      <c r="B9" s="2">
        <v>38</v>
      </c>
      <c r="C9" s="2">
        <v>21</v>
      </c>
      <c r="D9" s="2">
        <v>30</v>
      </c>
      <c r="E9" s="2">
        <v>6</v>
      </c>
      <c r="F9" s="2">
        <v>6</v>
      </c>
      <c r="G9" s="2">
        <v>5.8</v>
      </c>
      <c r="H9" s="2">
        <v>5.8</v>
      </c>
      <c r="I9" s="2">
        <v>8.5</v>
      </c>
      <c r="J9" s="2">
        <v>13</v>
      </c>
      <c r="K9" s="2">
        <v>9</v>
      </c>
      <c r="L9" s="2">
        <v>13</v>
      </c>
      <c r="M9" s="2">
        <v>5.7</v>
      </c>
      <c r="N9" s="2">
        <v>12.2</v>
      </c>
      <c r="O9" s="2">
        <v>5.5</v>
      </c>
      <c r="P9" s="2">
        <v>12</v>
      </c>
      <c r="Q9" s="2">
        <v>48</v>
      </c>
      <c r="R9" s="2">
        <v>35</v>
      </c>
      <c r="S9" s="2">
        <v>61</v>
      </c>
      <c r="T9" s="2">
        <v>40</v>
      </c>
      <c r="U9" s="2">
        <v>6</v>
      </c>
      <c r="V9" s="2">
        <v>3</v>
      </c>
      <c r="W9" s="2">
        <v>5</v>
      </c>
      <c r="X9" s="2">
        <v>4</v>
      </c>
      <c r="Y9" s="2">
        <v>6</v>
      </c>
      <c r="Z9" s="2">
        <v>5</v>
      </c>
      <c r="AA9" s="2">
        <v>8</v>
      </c>
      <c r="AB9" s="2">
        <v>5</v>
      </c>
      <c r="AC9" s="2">
        <v>9</v>
      </c>
      <c r="AD9" s="2">
        <v>4</v>
      </c>
      <c r="AE9" s="2">
        <v>10.3</v>
      </c>
      <c r="AF9" s="2">
        <v>4.8</v>
      </c>
      <c r="AG9" s="2">
        <v>4</v>
      </c>
      <c r="AH9" s="2">
        <v>4</v>
      </c>
      <c r="AI9" s="2">
        <v>4</v>
      </c>
      <c r="AJ9" s="2">
        <v>3</v>
      </c>
      <c r="AK9" s="2">
        <v>4</v>
      </c>
      <c r="AL9" s="2">
        <v>2.5</v>
      </c>
      <c r="AM9" s="2">
        <v>7</v>
      </c>
      <c r="AN9" s="2">
        <v>4</v>
      </c>
      <c r="AO9" s="2">
        <v>4</v>
      </c>
      <c r="AP9" s="2">
        <v>2</v>
      </c>
      <c r="AQ9" s="2">
        <v>3</v>
      </c>
      <c r="AR9" s="2">
        <v>2</v>
      </c>
    </row>
    <row r="10" spans="1:44" x14ac:dyDescent="0.35">
      <c r="A10" s="2">
        <v>30</v>
      </c>
      <c r="B10" s="2">
        <v>38</v>
      </c>
      <c r="C10" s="2">
        <v>30</v>
      </c>
      <c r="D10" s="2">
        <v>30</v>
      </c>
      <c r="E10" s="2">
        <v>4</v>
      </c>
      <c r="F10" s="2">
        <v>4</v>
      </c>
      <c r="G10" s="2">
        <v>3.8</v>
      </c>
      <c r="H10" s="2">
        <v>3.8</v>
      </c>
      <c r="I10" s="2">
        <v>4.5999999999999996</v>
      </c>
      <c r="J10" s="2">
        <v>6</v>
      </c>
      <c r="K10" s="2">
        <v>4.5</v>
      </c>
      <c r="L10" s="2">
        <v>4.5</v>
      </c>
      <c r="M10" s="2">
        <v>4.6000000000000005</v>
      </c>
      <c r="N10" s="2">
        <v>7.2</v>
      </c>
      <c r="O10" s="2">
        <v>4.4000000000000004</v>
      </c>
      <c r="P10" s="2">
        <v>7</v>
      </c>
      <c r="Q10" s="2">
        <v>109</v>
      </c>
      <c r="R10" s="2">
        <v>55</v>
      </c>
      <c r="S10" s="2">
        <v>134</v>
      </c>
      <c r="T10" s="2">
        <v>40</v>
      </c>
      <c r="U10" s="2">
        <v>9</v>
      </c>
      <c r="V10" s="2">
        <v>5</v>
      </c>
      <c r="W10" s="2">
        <v>11</v>
      </c>
      <c r="X10" s="2">
        <v>6</v>
      </c>
      <c r="Y10" s="2">
        <v>5</v>
      </c>
      <c r="Z10" s="2">
        <v>4</v>
      </c>
      <c r="AA10" s="2">
        <v>7</v>
      </c>
      <c r="AB10" s="2">
        <v>4</v>
      </c>
      <c r="AC10" s="2">
        <v>10</v>
      </c>
      <c r="AD10" s="2">
        <v>6</v>
      </c>
      <c r="AE10" s="2">
        <v>11.3</v>
      </c>
      <c r="AF10" s="2">
        <v>6.8</v>
      </c>
      <c r="AG10" s="2">
        <v>3</v>
      </c>
      <c r="AH10" s="2">
        <v>3</v>
      </c>
      <c r="AI10" s="2">
        <v>5</v>
      </c>
      <c r="AJ10" s="2">
        <v>4</v>
      </c>
      <c r="AK10" s="2">
        <v>5</v>
      </c>
      <c r="AL10" s="2">
        <v>3</v>
      </c>
      <c r="AM10" s="2">
        <v>8</v>
      </c>
      <c r="AN10" s="2">
        <v>5</v>
      </c>
      <c r="AO10" s="2">
        <v>4</v>
      </c>
      <c r="AP10" s="2">
        <v>2.5</v>
      </c>
      <c r="AQ10" s="2">
        <v>4</v>
      </c>
      <c r="AR10" s="2">
        <v>3</v>
      </c>
    </row>
    <row r="11" spans="1:44" x14ac:dyDescent="0.35">
      <c r="A11" s="2">
        <v>25</v>
      </c>
      <c r="B11" s="2">
        <v>30</v>
      </c>
      <c r="C11" s="2">
        <v>18</v>
      </c>
      <c r="D11" s="2">
        <v>27</v>
      </c>
      <c r="E11" s="2">
        <v>4</v>
      </c>
      <c r="F11" s="2">
        <v>5</v>
      </c>
      <c r="G11" s="2">
        <v>3.8</v>
      </c>
      <c r="H11" s="2">
        <v>4.8</v>
      </c>
      <c r="I11" s="2">
        <v>5</v>
      </c>
      <c r="J11" s="2">
        <v>5</v>
      </c>
      <c r="K11" s="2">
        <v>4</v>
      </c>
      <c r="L11" s="2">
        <v>4</v>
      </c>
      <c r="M11" s="2">
        <v>5.3</v>
      </c>
      <c r="N11" s="2">
        <v>5.3</v>
      </c>
      <c r="O11" s="2">
        <v>5.0999999999999996</v>
      </c>
      <c r="P11" s="2">
        <v>5.0999999999999996</v>
      </c>
      <c r="Q11" s="2">
        <v>83</v>
      </c>
      <c r="R11" s="2">
        <v>45</v>
      </c>
      <c r="S11" s="2">
        <v>79</v>
      </c>
      <c r="T11" s="2">
        <v>55</v>
      </c>
      <c r="U11" s="2">
        <v>13</v>
      </c>
      <c r="V11" s="2">
        <v>6</v>
      </c>
      <c r="W11" s="2">
        <v>10</v>
      </c>
      <c r="X11" s="2">
        <v>5</v>
      </c>
      <c r="Y11" s="2">
        <v>7</v>
      </c>
      <c r="Z11" s="2">
        <v>4</v>
      </c>
      <c r="AA11" s="2">
        <v>6</v>
      </c>
      <c r="AB11" s="2">
        <v>4</v>
      </c>
      <c r="AC11" s="2">
        <v>9</v>
      </c>
      <c r="AD11" s="2">
        <v>5</v>
      </c>
      <c r="AE11" s="2">
        <v>10.3</v>
      </c>
      <c r="AF11" s="2">
        <v>5.8</v>
      </c>
      <c r="AG11" s="2">
        <v>4</v>
      </c>
      <c r="AH11" s="2">
        <v>4</v>
      </c>
      <c r="AI11" s="2">
        <v>3</v>
      </c>
      <c r="AJ11" s="2">
        <v>3</v>
      </c>
      <c r="AK11" s="2">
        <v>4</v>
      </c>
      <c r="AL11" s="2">
        <v>2.5</v>
      </c>
      <c r="AM11" s="2">
        <v>7</v>
      </c>
      <c r="AN11" s="2">
        <v>4</v>
      </c>
      <c r="AO11" s="2">
        <v>5</v>
      </c>
      <c r="AP11" s="2">
        <v>2</v>
      </c>
      <c r="AQ11" s="2">
        <v>7</v>
      </c>
      <c r="AR11" s="2">
        <v>4</v>
      </c>
    </row>
    <row r="12" spans="1:44" x14ac:dyDescent="0.35">
      <c r="A12" s="2">
        <v>35</v>
      </c>
      <c r="B12" s="2">
        <v>40</v>
      </c>
      <c r="C12" s="2">
        <v>30</v>
      </c>
      <c r="D12" s="2">
        <v>36</v>
      </c>
      <c r="E12" s="2">
        <v>3.5</v>
      </c>
      <c r="F12" s="2">
        <v>5</v>
      </c>
      <c r="G12" s="2">
        <v>3.3</v>
      </c>
      <c r="H12" s="2">
        <v>4.8</v>
      </c>
      <c r="I12" s="2">
        <v>6.1</v>
      </c>
      <c r="J12" s="2">
        <v>6.1</v>
      </c>
      <c r="K12" s="2">
        <v>7.8</v>
      </c>
      <c r="L12" s="2">
        <v>7.8</v>
      </c>
      <c r="M12" s="2">
        <v>6.2</v>
      </c>
      <c r="N12" s="2">
        <v>6.2</v>
      </c>
      <c r="O12" s="2">
        <v>6</v>
      </c>
      <c r="P12" s="2">
        <v>6</v>
      </c>
      <c r="Q12" s="2">
        <v>19</v>
      </c>
      <c r="R12" s="2">
        <v>15</v>
      </c>
      <c r="S12" s="2">
        <v>54</v>
      </c>
      <c r="T12" s="2">
        <v>35</v>
      </c>
      <c r="U12" s="2">
        <v>6</v>
      </c>
      <c r="V12" s="2">
        <v>3</v>
      </c>
      <c r="W12" s="2">
        <v>6</v>
      </c>
      <c r="X12" s="2">
        <v>4</v>
      </c>
      <c r="Y12" s="2">
        <v>6</v>
      </c>
      <c r="Z12" s="2">
        <v>5</v>
      </c>
      <c r="AA12" s="2">
        <v>6</v>
      </c>
      <c r="AB12" s="2">
        <v>6</v>
      </c>
      <c r="AC12" s="2">
        <v>10</v>
      </c>
      <c r="AD12" s="2">
        <v>6</v>
      </c>
      <c r="AE12" s="2">
        <v>11.3</v>
      </c>
      <c r="AF12" s="2">
        <v>6.8</v>
      </c>
      <c r="AG12" s="2">
        <v>5</v>
      </c>
      <c r="AH12" s="2">
        <v>3</v>
      </c>
      <c r="AI12" s="2">
        <v>3</v>
      </c>
      <c r="AJ12" s="2">
        <v>3</v>
      </c>
      <c r="AK12" s="2">
        <v>5</v>
      </c>
      <c r="AL12" s="2">
        <v>3.5</v>
      </c>
      <c r="AM12" s="2">
        <v>7</v>
      </c>
      <c r="AN12" s="2">
        <v>5</v>
      </c>
      <c r="AO12" s="2">
        <v>5</v>
      </c>
      <c r="AP12" s="2">
        <v>3</v>
      </c>
      <c r="AQ12" s="2">
        <v>8</v>
      </c>
      <c r="AR12" s="2">
        <v>5</v>
      </c>
    </row>
    <row r="13" spans="1:44" x14ac:dyDescent="0.35">
      <c r="A13" s="2">
        <v>45</v>
      </c>
      <c r="B13" s="2">
        <v>45</v>
      </c>
      <c r="C13" s="2">
        <v>46</v>
      </c>
      <c r="D13" s="2">
        <v>35</v>
      </c>
      <c r="E13" s="2">
        <v>6</v>
      </c>
      <c r="F13" s="2">
        <v>10</v>
      </c>
      <c r="G13" s="2">
        <v>5.8</v>
      </c>
      <c r="H13" s="2">
        <v>9.8000000000000007</v>
      </c>
      <c r="I13" s="2">
        <v>7</v>
      </c>
      <c r="J13" s="2">
        <v>9</v>
      </c>
      <c r="K13" s="2">
        <v>6.1</v>
      </c>
      <c r="L13" s="2">
        <v>6.1</v>
      </c>
      <c r="M13" s="2">
        <v>6.7</v>
      </c>
      <c r="N13" s="2">
        <v>7.7</v>
      </c>
      <c r="O13" s="2">
        <v>6.5</v>
      </c>
      <c r="P13" s="2">
        <v>7.5</v>
      </c>
      <c r="Q13" s="2">
        <v>83</v>
      </c>
      <c r="R13" s="2">
        <v>40</v>
      </c>
      <c r="S13" s="2">
        <v>55</v>
      </c>
      <c r="T13" s="2">
        <v>45</v>
      </c>
      <c r="U13" s="2">
        <v>9</v>
      </c>
      <c r="V13" s="2">
        <v>4</v>
      </c>
      <c r="W13" s="2">
        <v>13</v>
      </c>
      <c r="X13" s="2">
        <v>5</v>
      </c>
      <c r="Y13" s="2">
        <v>7</v>
      </c>
      <c r="Z13" s="2">
        <v>4</v>
      </c>
      <c r="AA13" s="2">
        <v>7</v>
      </c>
      <c r="AB13" s="2">
        <v>7</v>
      </c>
      <c r="AC13" s="2">
        <v>7</v>
      </c>
      <c r="AD13" s="2">
        <v>5</v>
      </c>
      <c r="AE13" s="2">
        <v>8.3000000000000007</v>
      </c>
      <c r="AF13" s="2">
        <v>5.8</v>
      </c>
      <c r="AG13" s="2">
        <v>4</v>
      </c>
      <c r="AH13" s="2">
        <v>4</v>
      </c>
      <c r="AI13" s="2">
        <v>5</v>
      </c>
      <c r="AJ13" s="2">
        <v>4</v>
      </c>
      <c r="AK13" s="2">
        <v>3</v>
      </c>
      <c r="AL13" s="2">
        <v>2.5</v>
      </c>
      <c r="AM13" s="2">
        <v>5</v>
      </c>
      <c r="AN13" s="2">
        <v>2</v>
      </c>
      <c r="AO13" s="2">
        <v>4</v>
      </c>
      <c r="AP13" s="2">
        <v>2.5</v>
      </c>
      <c r="AQ13" s="2">
        <v>4</v>
      </c>
      <c r="AR13" s="2">
        <v>2</v>
      </c>
    </row>
    <row r="14" spans="1:44" x14ac:dyDescent="0.35">
      <c r="A14" s="2">
        <v>18</v>
      </c>
      <c r="B14" s="2">
        <v>28</v>
      </c>
      <c r="C14" s="2">
        <v>22</v>
      </c>
      <c r="D14" s="2">
        <v>23</v>
      </c>
      <c r="E14" s="2">
        <v>6</v>
      </c>
      <c r="F14" s="2">
        <v>8</v>
      </c>
      <c r="G14" s="2">
        <v>5.8</v>
      </c>
      <c r="H14" s="2">
        <v>7.8</v>
      </c>
      <c r="I14" s="2">
        <v>6.5</v>
      </c>
      <c r="J14" s="2">
        <v>6.5</v>
      </c>
      <c r="K14" s="2">
        <v>6</v>
      </c>
      <c r="L14" s="2">
        <v>6</v>
      </c>
      <c r="M14" s="2">
        <v>6.7</v>
      </c>
      <c r="N14" s="2">
        <v>6.7</v>
      </c>
      <c r="O14" s="2">
        <v>6.5</v>
      </c>
      <c r="P14" s="2">
        <v>6.5</v>
      </c>
      <c r="Q14" s="2">
        <v>15</v>
      </c>
      <c r="R14" s="2">
        <v>11</v>
      </c>
      <c r="S14" s="2">
        <v>108</v>
      </c>
      <c r="T14" s="2">
        <v>50</v>
      </c>
      <c r="U14" s="2">
        <v>4</v>
      </c>
      <c r="V14" s="2">
        <v>4</v>
      </c>
      <c r="W14" s="2">
        <v>5</v>
      </c>
      <c r="X14" s="2">
        <v>5</v>
      </c>
      <c r="Y14" s="2">
        <v>7</v>
      </c>
      <c r="Z14" s="2">
        <v>4</v>
      </c>
      <c r="AA14" s="2">
        <v>8</v>
      </c>
      <c r="AB14" s="2">
        <v>4</v>
      </c>
      <c r="AC14" s="2">
        <v>8</v>
      </c>
      <c r="AD14" s="2">
        <v>6</v>
      </c>
      <c r="AE14" s="2">
        <v>9.3000000000000007</v>
      </c>
      <c r="AF14" s="2">
        <v>6.8</v>
      </c>
      <c r="AG14" s="2">
        <v>4</v>
      </c>
      <c r="AH14" s="2">
        <v>4</v>
      </c>
      <c r="AI14" s="2">
        <v>4</v>
      </c>
      <c r="AJ14" s="2">
        <v>4</v>
      </c>
      <c r="AK14" s="2">
        <v>3</v>
      </c>
      <c r="AL14" s="2">
        <v>2.5</v>
      </c>
      <c r="AM14" s="2">
        <v>3</v>
      </c>
      <c r="AN14" s="2">
        <v>2</v>
      </c>
      <c r="AO14" s="2">
        <v>3</v>
      </c>
      <c r="AP14" s="2">
        <v>3</v>
      </c>
      <c r="AQ14" s="2">
        <v>4</v>
      </c>
      <c r="AR14" s="2">
        <v>3</v>
      </c>
    </row>
    <row r="15" spans="1:44" x14ac:dyDescent="0.35">
      <c r="A15" s="2">
        <v>30</v>
      </c>
      <c r="B15" s="2">
        <v>35</v>
      </c>
      <c r="C15" s="2">
        <v>32</v>
      </c>
      <c r="D15" s="2">
        <v>26</v>
      </c>
      <c r="E15" s="2">
        <v>4</v>
      </c>
      <c r="F15" s="2">
        <v>6</v>
      </c>
      <c r="G15" s="2">
        <v>3.8</v>
      </c>
      <c r="H15" s="2">
        <v>5.8</v>
      </c>
      <c r="I15" s="2">
        <v>5.2</v>
      </c>
      <c r="J15" s="2">
        <v>5.2</v>
      </c>
      <c r="K15" s="2">
        <v>4.5</v>
      </c>
      <c r="L15" s="2">
        <v>4.5</v>
      </c>
      <c r="M15" s="2">
        <v>5</v>
      </c>
      <c r="N15" s="2">
        <v>6.2</v>
      </c>
      <c r="O15" s="2">
        <v>4.8</v>
      </c>
      <c r="P15" s="2">
        <v>6</v>
      </c>
      <c r="Q15" s="2">
        <v>13</v>
      </c>
      <c r="R15" s="2">
        <v>12</v>
      </c>
      <c r="S15" s="2">
        <v>31</v>
      </c>
      <c r="T15" s="2">
        <v>31</v>
      </c>
      <c r="U15" s="2">
        <v>7</v>
      </c>
      <c r="V15" s="2">
        <v>3</v>
      </c>
      <c r="W15" s="2">
        <v>8</v>
      </c>
      <c r="X15" s="2">
        <v>4</v>
      </c>
      <c r="Y15" s="2">
        <v>6</v>
      </c>
      <c r="Z15" s="2">
        <v>5</v>
      </c>
      <c r="AA15" s="2">
        <v>7</v>
      </c>
      <c r="AB15" s="2">
        <v>7</v>
      </c>
      <c r="AC15" s="2">
        <v>8</v>
      </c>
      <c r="AD15" s="2">
        <v>6</v>
      </c>
      <c r="AE15" s="2">
        <v>9.3000000000000007</v>
      </c>
      <c r="AF15" s="2">
        <v>6.8</v>
      </c>
      <c r="AG15" s="2">
        <v>4</v>
      </c>
      <c r="AH15" s="2">
        <v>3</v>
      </c>
      <c r="AI15" s="2">
        <v>4</v>
      </c>
      <c r="AJ15" s="2">
        <v>4</v>
      </c>
      <c r="AK15" s="2">
        <v>4</v>
      </c>
      <c r="AL15" s="2">
        <v>3</v>
      </c>
      <c r="AM15" s="2">
        <v>4</v>
      </c>
      <c r="AN15" s="2">
        <v>2</v>
      </c>
      <c r="AO15" s="2">
        <v>4</v>
      </c>
      <c r="AP15" s="2">
        <v>2</v>
      </c>
      <c r="AQ15" s="2">
        <v>8</v>
      </c>
      <c r="AR15" s="2">
        <v>5</v>
      </c>
    </row>
    <row r="16" spans="1:44" x14ac:dyDescent="0.35">
      <c r="A16" s="2">
        <v>42</v>
      </c>
      <c r="B16" s="2">
        <v>42</v>
      </c>
      <c r="C16" s="2">
        <v>32</v>
      </c>
      <c r="D16" s="2">
        <v>46</v>
      </c>
      <c r="E16" s="2">
        <v>4</v>
      </c>
      <c r="F16" s="2">
        <v>4</v>
      </c>
      <c r="G16" s="2">
        <v>3.8</v>
      </c>
      <c r="H16" s="2">
        <v>3.8</v>
      </c>
      <c r="I16" s="2">
        <v>5.5</v>
      </c>
      <c r="J16" s="2">
        <v>5.5</v>
      </c>
      <c r="K16" s="2">
        <v>6.3</v>
      </c>
      <c r="L16" s="2">
        <v>6.3</v>
      </c>
      <c r="M16" s="2">
        <v>6.2</v>
      </c>
      <c r="N16" s="2">
        <v>6.2</v>
      </c>
      <c r="O16" s="2">
        <v>6</v>
      </c>
      <c r="P16" s="2">
        <v>6</v>
      </c>
      <c r="Q16" s="2">
        <v>22</v>
      </c>
      <c r="R16" s="2">
        <v>15</v>
      </c>
      <c r="S16" s="2">
        <v>49</v>
      </c>
      <c r="T16" s="2">
        <v>35</v>
      </c>
      <c r="U16" s="2">
        <v>8</v>
      </c>
      <c r="V16" s="2">
        <v>4</v>
      </c>
      <c r="W16" s="2">
        <v>5</v>
      </c>
      <c r="X16" s="2">
        <v>5</v>
      </c>
      <c r="Y16" s="2">
        <v>10</v>
      </c>
      <c r="Z16" s="2">
        <v>6</v>
      </c>
      <c r="AA16" s="2">
        <v>12</v>
      </c>
      <c r="AB16" s="2">
        <v>6</v>
      </c>
      <c r="AC16" s="2">
        <v>11</v>
      </c>
      <c r="AD16" s="2">
        <v>4</v>
      </c>
      <c r="AE16" s="2">
        <v>12.3</v>
      </c>
      <c r="AF16" s="2">
        <v>4.8</v>
      </c>
      <c r="AG16" s="2">
        <v>4</v>
      </c>
      <c r="AH16" s="2">
        <v>2</v>
      </c>
      <c r="AI16" s="2">
        <v>3</v>
      </c>
      <c r="AJ16" s="2">
        <v>4</v>
      </c>
      <c r="AK16" s="2">
        <v>5</v>
      </c>
      <c r="AL16" s="2">
        <v>3.5</v>
      </c>
      <c r="AM16" s="2">
        <v>4</v>
      </c>
      <c r="AN16" s="2">
        <v>2</v>
      </c>
      <c r="AO16" s="2">
        <v>5</v>
      </c>
      <c r="AP16" s="2">
        <v>3</v>
      </c>
      <c r="AQ16" s="2">
        <v>7</v>
      </c>
      <c r="AR16" s="2">
        <v>4</v>
      </c>
    </row>
    <row r="17" spans="1:44" x14ac:dyDescent="0.35">
      <c r="A17" s="2">
        <v>40</v>
      </c>
      <c r="B17" s="2">
        <v>40</v>
      </c>
      <c r="C17" s="2">
        <v>35</v>
      </c>
      <c r="D17" s="2">
        <v>40</v>
      </c>
      <c r="E17" s="2">
        <v>5</v>
      </c>
      <c r="F17" s="2">
        <v>8</v>
      </c>
      <c r="G17" s="2">
        <v>4.8</v>
      </c>
      <c r="H17" s="2">
        <v>7.8</v>
      </c>
      <c r="I17" s="2">
        <v>6.5</v>
      </c>
      <c r="J17" s="2">
        <v>6.5</v>
      </c>
      <c r="K17" s="2">
        <v>6.2</v>
      </c>
      <c r="L17" s="2">
        <v>6.2</v>
      </c>
      <c r="M17" s="2">
        <v>6.7</v>
      </c>
      <c r="N17" s="2">
        <v>6.7</v>
      </c>
      <c r="O17" s="2">
        <v>6.5</v>
      </c>
      <c r="P17" s="2">
        <v>6.5</v>
      </c>
      <c r="Q17" s="2">
        <v>14</v>
      </c>
      <c r="R17" s="2">
        <v>11</v>
      </c>
      <c r="S17" s="2">
        <v>57</v>
      </c>
      <c r="T17" s="2">
        <v>35</v>
      </c>
      <c r="U17" s="2">
        <v>6</v>
      </c>
      <c r="V17" s="2">
        <v>2</v>
      </c>
      <c r="W17" s="2">
        <v>5</v>
      </c>
      <c r="X17" s="2">
        <v>5</v>
      </c>
      <c r="Y17" s="2">
        <v>6</v>
      </c>
      <c r="Z17" s="2">
        <v>4</v>
      </c>
      <c r="AA17" s="2">
        <v>5</v>
      </c>
      <c r="AB17" s="2">
        <v>5</v>
      </c>
      <c r="AC17" s="2">
        <v>9</v>
      </c>
      <c r="AD17" s="2">
        <v>5</v>
      </c>
      <c r="AE17" s="2">
        <v>10.3</v>
      </c>
      <c r="AF17" s="2">
        <v>5.8</v>
      </c>
      <c r="AG17" s="2">
        <v>3</v>
      </c>
      <c r="AH17" s="2">
        <v>3</v>
      </c>
      <c r="AI17" s="2">
        <v>4</v>
      </c>
      <c r="AJ17" s="2">
        <v>4</v>
      </c>
      <c r="AK17" s="2">
        <v>4</v>
      </c>
      <c r="AL17" s="2">
        <v>3</v>
      </c>
      <c r="AM17" s="2">
        <v>3</v>
      </c>
      <c r="AN17" s="2">
        <v>2</v>
      </c>
      <c r="AO17" s="2">
        <v>4</v>
      </c>
      <c r="AP17" s="2">
        <v>2.6</v>
      </c>
      <c r="AQ17" s="2">
        <v>7</v>
      </c>
      <c r="AR17" s="2">
        <v>3</v>
      </c>
    </row>
    <row r="18" spans="1:44" x14ac:dyDescent="0.35">
      <c r="A18" s="2">
        <v>20</v>
      </c>
      <c r="B18" s="2">
        <v>28</v>
      </c>
      <c r="C18" s="2">
        <v>18</v>
      </c>
      <c r="D18" s="2">
        <v>22</v>
      </c>
      <c r="E18" s="2">
        <v>4</v>
      </c>
      <c r="F18" s="2">
        <v>4</v>
      </c>
      <c r="G18" s="2">
        <v>3.8</v>
      </c>
      <c r="H18" s="2">
        <v>3.8</v>
      </c>
      <c r="I18" s="2">
        <v>6.5</v>
      </c>
      <c r="J18" s="2">
        <v>6.5</v>
      </c>
      <c r="K18" s="2">
        <v>6</v>
      </c>
      <c r="L18" s="2">
        <v>6</v>
      </c>
      <c r="M18" s="2">
        <v>5.9</v>
      </c>
      <c r="N18" s="2">
        <v>5.9</v>
      </c>
      <c r="O18" s="2">
        <v>5.7</v>
      </c>
      <c r="P18" s="2">
        <v>5.7</v>
      </c>
      <c r="Q18" s="2">
        <v>28</v>
      </c>
      <c r="R18" s="2">
        <v>18</v>
      </c>
      <c r="S18" s="2">
        <v>51</v>
      </c>
      <c r="T18" s="2">
        <v>51</v>
      </c>
      <c r="U18" s="2">
        <v>6</v>
      </c>
      <c r="V18" s="2">
        <v>3</v>
      </c>
      <c r="W18" s="2">
        <v>5</v>
      </c>
      <c r="X18" s="2">
        <v>4</v>
      </c>
      <c r="Y18" s="2">
        <v>5</v>
      </c>
      <c r="Z18" s="2">
        <v>5</v>
      </c>
      <c r="AA18" s="2">
        <v>5</v>
      </c>
      <c r="AB18" s="2">
        <v>5</v>
      </c>
      <c r="AC18" s="2">
        <v>8</v>
      </c>
      <c r="AD18" s="2">
        <v>4</v>
      </c>
      <c r="AE18" s="2">
        <v>9.3000000000000007</v>
      </c>
      <c r="AF18" s="2">
        <v>4.8</v>
      </c>
      <c r="AG18" s="2">
        <v>4</v>
      </c>
      <c r="AH18" s="2">
        <v>4</v>
      </c>
      <c r="AI18" s="2">
        <v>4</v>
      </c>
      <c r="AJ18" s="2">
        <v>4</v>
      </c>
      <c r="AK18" s="2">
        <v>4</v>
      </c>
      <c r="AL18" s="2">
        <v>3</v>
      </c>
      <c r="AM18" s="2">
        <v>3</v>
      </c>
      <c r="AN18" s="2">
        <v>2</v>
      </c>
      <c r="AO18" s="2">
        <v>4</v>
      </c>
      <c r="AP18" s="2">
        <v>2</v>
      </c>
      <c r="AQ18" s="2">
        <v>7</v>
      </c>
      <c r="AR18" s="2">
        <v>3</v>
      </c>
    </row>
    <row r="19" spans="1:44" x14ac:dyDescent="0.35">
      <c r="A19" s="2">
        <v>25</v>
      </c>
      <c r="B19" s="2">
        <v>30</v>
      </c>
      <c r="C19" s="2">
        <v>25</v>
      </c>
      <c r="D19" s="2">
        <v>24</v>
      </c>
      <c r="E19" s="2">
        <v>5</v>
      </c>
      <c r="F19" s="2">
        <v>5</v>
      </c>
      <c r="G19" s="2">
        <v>4.8</v>
      </c>
      <c r="H19" s="2">
        <v>4.8</v>
      </c>
      <c r="I19" s="2">
        <v>9</v>
      </c>
      <c r="J19" s="2">
        <v>12</v>
      </c>
      <c r="K19" s="2">
        <v>8</v>
      </c>
      <c r="L19" s="2">
        <v>13</v>
      </c>
      <c r="M19" s="2">
        <v>7.2</v>
      </c>
      <c r="N19" s="2">
        <v>11.2</v>
      </c>
      <c r="O19" s="2">
        <v>7</v>
      </c>
      <c r="P19" s="2">
        <v>11</v>
      </c>
      <c r="Q19" s="2">
        <v>27</v>
      </c>
      <c r="R19" s="2">
        <v>16</v>
      </c>
      <c r="S19" s="2">
        <v>78</v>
      </c>
      <c r="T19" s="2">
        <v>32</v>
      </c>
      <c r="U19" s="2">
        <v>6</v>
      </c>
      <c r="V19" s="2">
        <v>3</v>
      </c>
      <c r="W19" s="2">
        <v>12</v>
      </c>
      <c r="X19" s="2">
        <v>4</v>
      </c>
      <c r="Y19" s="2">
        <v>7</v>
      </c>
      <c r="Z19" s="2">
        <v>5</v>
      </c>
      <c r="AA19" s="2">
        <v>7</v>
      </c>
      <c r="AB19" s="2">
        <v>3</v>
      </c>
      <c r="AC19" s="2">
        <v>7</v>
      </c>
      <c r="AD19" s="2">
        <v>5</v>
      </c>
      <c r="AE19" s="2">
        <v>8.3000000000000007</v>
      </c>
      <c r="AF19" s="2">
        <v>5.8</v>
      </c>
      <c r="AG19" s="2">
        <v>3</v>
      </c>
      <c r="AH19" s="2">
        <v>3</v>
      </c>
      <c r="AI19" s="2">
        <v>5</v>
      </c>
      <c r="AJ19" s="2">
        <v>3</v>
      </c>
      <c r="AK19" s="2">
        <v>3</v>
      </c>
      <c r="AL19" s="2">
        <v>3</v>
      </c>
      <c r="AM19" s="2">
        <v>5</v>
      </c>
      <c r="AN19" s="2">
        <v>2</v>
      </c>
      <c r="AO19" s="2">
        <v>3</v>
      </c>
      <c r="AP19" s="2">
        <v>2.6</v>
      </c>
      <c r="AQ19" s="2">
        <v>6</v>
      </c>
      <c r="AR19" s="2">
        <v>3</v>
      </c>
    </row>
    <row r="20" spans="1:44" x14ac:dyDescent="0.35">
      <c r="A20" s="2">
        <v>18</v>
      </c>
      <c r="B20" s="2">
        <v>27</v>
      </c>
      <c r="C20" s="2">
        <v>16</v>
      </c>
      <c r="D20" s="2">
        <v>23</v>
      </c>
      <c r="E20" s="2">
        <v>3</v>
      </c>
      <c r="F20" s="2">
        <v>4</v>
      </c>
      <c r="G20" s="2">
        <v>2.8</v>
      </c>
      <c r="H20" s="2">
        <v>3.8</v>
      </c>
      <c r="I20" s="2">
        <v>5.5</v>
      </c>
      <c r="J20" s="2">
        <v>5.5</v>
      </c>
      <c r="K20" s="2">
        <v>6</v>
      </c>
      <c r="L20" s="2">
        <v>6</v>
      </c>
      <c r="M20" s="2">
        <v>4.2</v>
      </c>
      <c r="N20" s="2">
        <v>6.2</v>
      </c>
      <c r="O20" s="2">
        <v>4</v>
      </c>
      <c r="P20" s="2">
        <v>6</v>
      </c>
      <c r="Q20" s="2">
        <v>36</v>
      </c>
      <c r="R20" s="2">
        <v>25</v>
      </c>
      <c r="S20" s="2">
        <v>98</v>
      </c>
      <c r="T20" s="2">
        <v>65</v>
      </c>
      <c r="U20" s="2">
        <v>9</v>
      </c>
      <c r="V20" s="2">
        <v>4</v>
      </c>
      <c r="W20" s="2">
        <v>8</v>
      </c>
      <c r="X20" s="2">
        <v>4</v>
      </c>
      <c r="Y20" s="2">
        <v>8</v>
      </c>
      <c r="Z20" s="2">
        <v>5</v>
      </c>
      <c r="AA20" s="2">
        <v>11</v>
      </c>
      <c r="AB20" s="2">
        <v>7</v>
      </c>
      <c r="AC20" s="2">
        <v>9</v>
      </c>
      <c r="AD20" s="2">
        <v>5</v>
      </c>
      <c r="AE20" s="2">
        <v>10.3</v>
      </c>
      <c r="AF20" s="2">
        <v>5.8</v>
      </c>
      <c r="AG20" s="2">
        <v>4</v>
      </c>
      <c r="AH20" s="2">
        <v>4</v>
      </c>
      <c r="AI20" s="2">
        <v>3</v>
      </c>
      <c r="AJ20" s="2">
        <v>3</v>
      </c>
      <c r="AK20" s="2">
        <v>5</v>
      </c>
      <c r="AL20" s="2">
        <v>2</v>
      </c>
      <c r="AM20" s="2">
        <v>4</v>
      </c>
      <c r="AN20" s="2">
        <v>2</v>
      </c>
      <c r="AO20" s="2">
        <v>5</v>
      </c>
      <c r="AP20" s="2">
        <v>3</v>
      </c>
      <c r="AQ20" s="2">
        <v>4</v>
      </c>
      <c r="AR20" s="2">
        <v>3</v>
      </c>
    </row>
    <row r="21" spans="1:44" x14ac:dyDescent="0.35">
      <c r="A21" s="2">
        <v>35</v>
      </c>
      <c r="B21" s="2">
        <v>35</v>
      </c>
      <c r="C21" s="2">
        <v>32</v>
      </c>
      <c r="D21" s="2">
        <v>36</v>
      </c>
      <c r="E21" s="2">
        <v>4</v>
      </c>
      <c r="F21" s="2">
        <v>4</v>
      </c>
      <c r="G21" s="2">
        <v>3.8</v>
      </c>
      <c r="H21" s="2">
        <v>3.8</v>
      </c>
      <c r="I21" s="2">
        <v>6.5</v>
      </c>
      <c r="J21" s="2">
        <v>6.5</v>
      </c>
      <c r="K21" s="2">
        <v>5</v>
      </c>
      <c r="L21" s="2">
        <v>5</v>
      </c>
      <c r="M21" s="2">
        <v>4.7</v>
      </c>
      <c r="N21" s="2">
        <v>6.2</v>
      </c>
      <c r="O21" s="2">
        <v>4.5</v>
      </c>
      <c r="P21" s="2">
        <v>6</v>
      </c>
      <c r="Q21" s="2">
        <v>50</v>
      </c>
      <c r="R21" s="2">
        <v>35</v>
      </c>
      <c r="S21" s="2">
        <v>121</v>
      </c>
      <c r="T21" s="2">
        <v>55</v>
      </c>
      <c r="U21" s="2">
        <v>9</v>
      </c>
      <c r="V21" s="2">
        <v>4</v>
      </c>
      <c r="W21" s="2">
        <v>9</v>
      </c>
      <c r="X21" s="2">
        <v>5</v>
      </c>
      <c r="Y21" s="2">
        <v>10</v>
      </c>
      <c r="Z21" s="2">
        <v>6</v>
      </c>
      <c r="AA21" s="2">
        <v>9</v>
      </c>
      <c r="AB21" s="2">
        <v>3</v>
      </c>
      <c r="AC21" s="2">
        <v>9</v>
      </c>
      <c r="AD21" s="2">
        <v>5</v>
      </c>
      <c r="AE21" s="2">
        <v>10.3</v>
      </c>
      <c r="AF21" s="2">
        <v>5.8</v>
      </c>
      <c r="AG21" s="2">
        <v>6</v>
      </c>
      <c r="AH21" s="2">
        <v>4</v>
      </c>
      <c r="AI21" s="2">
        <v>4</v>
      </c>
      <c r="AJ21" s="2">
        <v>4</v>
      </c>
      <c r="AK21" s="2">
        <v>5</v>
      </c>
      <c r="AL21" s="2">
        <v>3</v>
      </c>
      <c r="AM21" s="2">
        <v>4</v>
      </c>
      <c r="AN21" s="2">
        <v>2</v>
      </c>
      <c r="AO21" s="2">
        <v>6</v>
      </c>
      <c r="AP21" s="2">
        <v>4</v>
      </c>
      <c r="AQ21" s="2">
        <v>4</v>
      </c>
      <c r="AR21" s="2">
        <v>3</v>
      </c>
    </row>
    <row r="22" spans="1:44" x14ac:dyDescent="0.35">
      <c r="A22" s="2">
        <v>35</v>
      </c>
      <c r="B22" s="2">
        <v>35</v>
      </c>
      <c r="C22" s="2">
        <v>31</v>
      </c>
      <c r="D22" s="2">
        <v>36</v>
      </c>
      <c r="E22" s="2">
        <v>4</v>
      </c>
      <c r="F22" s="2">
        <v>4</v>
      </c>
      <c r="G22" s="2">
        <v>3.8</v>
      </c>
      <c r="H22" s="2">
        <v>3.8</v>
      </c>
      <c r="I22" s="2">
        <v>5.5</v>
      </c>
      <c r="J22" s="2">
        <v>5.5</v>
      </c>
      <c r="K22" s="2">
        <v>6.5</v>
      </c>
      <c r="L22" s="2">
        <v>6.5</v>
      </c>
      <c r="M22" s="2">
        <v>4.7</v>
      </c>
      <c r="N22" s="2">
        <v>5.7</v>
      </c>
      <c r="O22" s="2">
        <v>4.5</v>
      </c>
      <c r="P22" s="2">
        <v>5.5</v>
      </c>
      <c r="Q22" s="2">
        <v>16</v>
      </c>
      <c r="R22" s="2">
        <v>12</v>
      </c>
      <c r="S22" s="2">
        <v>38</v>
      </c>
      <c r="T22" s="2">
        <v>38</v>
      </c>
      <c r="U22" s="2">
        <v>10</v>
      </c>
      <c r="V22" s="2">
        <v>7</v>
      </c>
      <c r="W22" s="2">
        <v>7</v>
      </c>
      <c r="X22" s="2">
        <v>7</v>
      </c>
      <c r="Y22" s="2">
        <v>8</v>
      </c>
      <c r="Z22" s="2">
        <v>8</v>
      </c>
      <c r="AA22" s="2">
        <v>7</v>
      </c>
      <c r="AB22" s="2">
        <v>7</v>
      </c>
      <c r="AC22" s="2">
        <v>8</v>
      </c>
      <c r="AD22" s="2">
        <v>4</v>
      </c>
      <c r="AE22" s="2">
        <v>9.3000000000000007</v>
      </c>
      <c r="AF22" s="2">
        <v>4.8</v>
      </c>
      <c r="AG22" s="2">
        <v>3</v>
      </c>
      <c r="AH22" s="2">
        <v>3</v>
      </c>
      <c r="AI22" s="2">
        <v>3</v>
      </c>
      <c r="AJ22" s="2">
        <v>3</v>
      </c>
      <c r="AK22" s="2">
        <v>3</v>
      </c>
      <c r="AL22" s="2">
        <v>3</v>
      </c>
      <c r="AM22" s="2">
        <v>3</v>
      </c>
      <c r="AN22" s="2">
        <v>2.5</v>
      </c>
      <c r="AO22" s="2">
        <v>4</v>
      </c>
      <c r="AP22" s="2">
        <v>2.8</v>
      </c>
      <c r="AQ22" s="2">
        <v>4</v>
      </c>
      <c r="AR22" s="2">
        <v>3</v>
      </c>
    </row>
    <row r="23" spans="1:44" x14ac:dyDescent="0.35">
      <c r="A23" s="2">
        <v>19</v>
      </c>
      <c r="B23" s="2">
        <v>28</v>
      </c>
      <c r="C23" s="2">
        <v>22</v>
      </c>
      <c r="D23" s="2">
        <v>23</v>
      </c>
      <c r="E23" s="2">
        <v>3.5</v>
      </c>
      <c r="F23" s="2">
        <v>4</v>
      </c>
      <c r="G23" s="2">
        <v>3.3</v>
      </c>
      <c r="H23" s="2">
        <v>3.8</v>
      </c>
      <c r="I23" s="2">
        <v>4.2</v>
      </c>
      <c r="J23" s="2">
        <v>6</v>
      </c>
      <c r="K23" s="2">
        <v>3.2</v>
      </c>
      <c r="L23" s="2">
        <v>5</v>
      </c>
      <c r="M23" s="2">
        <v>3.2</v>
      </c>
      <c r="N23" s="2">
        <v>3.2</v>
      </c>
      <c r="O23" s="2">
        <v>3</v>
      </c>
      <c r="P23" s="2">
        <v>3</v>
      </c>
      <c r="Q23" s="2">
        <v>14</v>
      </c>
      <c r="R23" s="2">
        <v>12</v>
      </c>
      <c r="S23" s="2">
        <v>24</v>
      </c>
      <c r="T23" s="2">
        <v>24</v>
      </c>
      <c r="U23" s="2">
        <v>6</v>
      </c>
      <c r="V23" s="2">
        <v>4</v>
      </c>
      <c r="W23" s="2">
        <v>7</v>
      </c>
      <c r="X23" s="2">
        <v>4</v>
      </c>
      <c r="Y23" s="2">
        <v>8</v>
      </c>
      <c r="Z23" s="2">
        <v>4</v>
      </c>
      <c r="AA23" s="2">
        <v>8</v>
      </c>
      <c r="AB23" s="2">
        <v>4</v>
      </c>
      <c r="AC23" s="2">
        <v>7</v>
      </c>
      <c r="AD23" s="2">
        <v>5</v>
      </c>
      <c r="AE23" s="2">
        <v>8.3000000000000007</v>
      </c>
      <c r="AF23" s="2">
        <v>5.8</v>
      </c>
      <c r="AG23" s="2">
        <v>4</v>
      </c>
      <c r="AH23" s="2">
        <v>2</v>
      </c>
      <c r="AI23" s="2">
        <v>6</v>
      </c>
      <c r="AJ23" s="2">
        <v>3</v>
      </c>
      <c r="AK23" s="2">
        <v>4</v>
      </c>
      <c r="AL23" s="2">
        <v>4</v>
      </c>
      <c r="AM23" s="2">
        <v>5</v>
      </c>
      <c r="AN23" s="2">
        <v>3</v>
      </c>
      <c r="AO23" s="2">
        <v>4</v>
      </c>
      <c r="AP23" s="2">
        <v>3</v>
      </c>
      <c r="AQ23" s="2">
        <v>4</v>
      </c>
      <c r="AR23" s="2">
        <v>2</v>
      </c>
    </row>
    <row r="24" spans="1:44" x14ac:dyDescent="0.35">
      <c r="A24" s="2">
        <v>19</v>
      </c>
      <c r="B24" s="2">
        <v>29</v>
      </c>
      <c r="C24" s="2">
        <v>23</v>
      </c>
      <c r="D24" s="2">
        <v>23</v>
      </c>
      <c r="E24" s="2">
        <v>4</v>
      </c>
      <c r="F24" s="2">
        <v>4</v>
      </c>
      <c r="G24" s="2">
        <v>3.8</v>
      </c>
      <c r="H24" s="2">
        <v>3.8</v>
      </c>
      <c r="I24" s="2">
        <v>4.5</v>
      </c>
      <c r="J24" s="2">
        <v>7</v>
      </c>
      <c r="K24" s="2">
        <v>4</v>
      </c>
      <c r="L24" s="2">
        <v>8</v>
      </c>
      <c r="M24" s="2">
        <v>4.2</v>
      </c>
      <c r="N24" s="2">
        <v>4.2</v>
      </c>
      <c r="O24" s="2">
        <v>4</v>
      </c>
      <c r="P24" s="2">
        <v>4</v>
      </c>
      <c r="Q24" s="2">
        <v>11</v>
      </c>
      <c r="R24" s="2">
        <v>10</v>
      </c>
      <c r="S24" s="2">
        <v>28</v>
      </c>
      <c r="T24" s="2">
        <v>28</v>
      </c>
      <c r="U24" s="2">
        <v>4</v>
      </c>
      <c r="V24" s="2">
        <v>4</v>
      </c>
      <c r="W24" s="2">
        <v>6</v>
      </c>
      <c r="X24" s="2">
        <v>4</v>
      </c>
      <c r="Y24" s="2">
        <v>5</v>
      </c>
      <c r="Z24" s="2">
        <v>5</v>
      </c>
      <c r="AA24" s="2">
        <v>6</v>
      </c>
      <c r="AB24" s="2">
        <v>6</v>
      </c>
      <c r="AC24" s="2">
        <v>7</v>
      </c>
      <c r="AD24" s="2">
        <v>5</v>
      </c>
      <c r="AE24" s="2">
        <v>8.3000000000000007</v>
      </c>
      <c r="AF24" s="2">
        <v>5.8</v>
      </c>
      <c r="AG24" s="2">
        <v>3</v>
      </c>
      <c r="AH24" s="2">
        <v>3</v>
      </c>
      <c r="AI24" s="2">
        <v>4</v>
      </c>
      <c r="AJ24" s="2">
        <v>4</v>
      </c>
      <c r="AK24" s="2">
        <v>3</v>
      </c>
      <c r="AL24" s="2">
        <v>3</v>
      </c>
      <c r="AM24" s="2">
        <v>3</v>
      </c>
      <c r="AN24" s="2">
        <v>2.5</v>
      </c>
      <c r="AO24" s="2">
        <v>3</v>
      </c>
      <c r="AP24" s="2">
        <v>3</v>
      </c>
      <c r="AQ24" s="2">
        <v>4</v>
      </c>
      <c r="AR24" s="2">
        <v>2</v>
      </c>
    </row>
    <row r="25" spans="1:44" x14ac:dyDescent="0.35">
      <c r="A25" s="2">
        <v>20</v>
      </c>
      <c r="B25" s="2">
        <v>30</v>
      </c>
      <c r="C25" s="2">
        <v>18</v>
      </c>
      <c r="D25" s="2">
        <v>22</v>
      </c>
      <c r="E25" s="2">
        <v>2.5</v>
      </c>
      <c r="F25" s="2">
        <v>4</v>
      </c>
      <c r="G25" s="2">
        <v>2.2999999999999998</v>
      </c>
      <c r="H25" s="2">
        <v>3.8</v>
      </c>
      <c r="I25" s="2">
        <v>6</v>
      </c>
      <c r="J25" s="2">
        <v>6</v>
      </c>
      <c r="K25" s="2">
        <v>6.5</v>
      </c>
      <c r="L25" s="2">
        <v>6.5</v>
      </c>
      <c r="M25" s="2">
        <v>4.7</v>
      </c>
      <c r="N25" s="2">
        <v>5.7</v>
      </c>
      <c r="O25" s="2">
        <v>4.5</v>
      </c>
      <c r="P25" s="2">
        <v>5.5</v>
      </c>
      <c r="Q25" s="2">
        <v>11</v>
      </c>
      <c r="R25" s="2">
        <v>10</v>
      </c>
      <c r="S25" s="2">
        <v>27</v>
      </c>
      <c r="T25" s="2">
        <v>27</v>
      </c>
      <c r="U25" s="2">
        <v>10</v>
      </c>
      <c r="V25" s="2">
        <v>7</v>
      </c>
      <c r="W25" s="2">
        <v>8</v>
      </c>
      <c r="X25" s="2">
        <v>8</v>
      </c>
      <c r="Y25" s="2">
        <v>8</v>
      </c>
      <c r="Z25" s="2">
        <v>5</v>
      </c>
      <c r="AA25" s="2">
        <v>7</v>
      </c>
      <c r="AB25" s="2">
        <v>7</v>
      </c>
      <c r="AC25" s="2">
        <v>9</v>
      </c>
      <c r="AD25" s="2">
        <v>6</v>
      </c>
      <c r="AE25" s="2">
        <v>10.3</v>
      </c>
      <c r="AF25" s="2">
        <v>6.8</v>
      </c>
      <c r="AG25" s="2">
        <v>3</v>
      </c>
      <c r="AH25" s="2">
        <v>3</v>
      </c>
      <c r="AI25" s="2">
        <v>3</v>
      </c>
      <c r="AJ25" s="2">
        <v>4</v>
      </c>
      <c r="AK25" s="2">
        <v>6</v>
      </c>
      <c r="AL25" s="2">
        <v>2</v>
      </c>
      <c r="AM25" s="2">
        <v>5</v>
      </c>
      <c r="AN25" s="2">
        <v>3</v>
      </c>
      <c r="AO25" s="2">
        <v>6</v>
      </c>
      <c r="AP25" s="2">
        <v>4</v>
      </c>
      <c r="AQ25" s="2">
        <v>5</v>
      </c>
      <c r="AR25" s="2">
        <v>2</v>
      </c>
    </row>
    <row r="26" spans="1:44" x14ac:dyDescent="0.35">
      <c r="A26" s="2">
        <v>10</v>
      </c>
      <c r="B26" s="2">
        <v>18</v>
      </c>
      <c r="C26" s="2">
        <v>8</v>
      </c>
      <c r="D26" s="2">
        <v>25</v>
      </c>
      <c r="E26" s="2">
        <v>2.5</v>
      </c>
      <c r="F26" s="2">
        <v>4</v>
      </c>
      <c r="G26" s="2">
        <v>2.2999999999999998</v>
      </c>
      <c r="H26" s="2">
        <v>3.8</v>
      </c>
      <c r="I26" s="2">
        <v>4.5</v>
      </c>
      <c r="J26" s="2">
        <v>6</v>
      </c>
      <c r="K26" s="2">
        <v>6</v>
      </c>
      <c r="L26" s="2">
        <v>6</v>
      </c>
      <c r="M26" s="2">
        <v>6.2</v>
      </c>
      <c r="N26" s="2">
        <v>6.2</v>
      </c>
      <c r="O26" s="2">
        <v>6</v>
      </c>
      <c r="P26" s="2">
        <v>6</v>
      </c>
      <c r="Q26" s="2">
        <v>27</v>
      </c>
      <c r="R26" s="2">
        <v>16</v>
      </c>
      <c r="S26" s="2">
        <v>48</v>
      </c>
      <c r="T26" s="2">
        <v>48</v>
      </c>
      <c r="U26" s="2">
        <v>8</v>
      </c>
      <c r="V26" s="2">
        <v>6</v>
      </c>
      <c r="W26" s="2">
        <v>7</v>
      </c>
      <c r="X26" s="2">
        <v>7</v>
      </c>
      <c r="Y26" s="2">
        <v>6</v>
      </c>
      <c r="Z26" s="2">
        <v>5</v>
      </c>
      <c r="AA26" s="2">
        <v>6</v>
      </c>
      <c r="AB26" s="2">
        <v>3</v>
      </c>
      <c r="AC26" s="2">
        <v>7</v>
      </c>
      <c r="AD26" s="2">
        <v>3</v>
      </c>
      <c r="AE26" s="2">
        <v>8.3000000000000007</v>
      </c>
      <c r="AF26" s="2">
        <v>3.8</v>
      </c>
      <c r="AG26" s="2">
        <v>3</v>
      </c>
      <c r="AH26" s="2">
        <v>3</v>
      </c>
      <c r="AI26" s="2">
        <v>3</v>
      </c>
      <c r="AJ26" s="2">
        <v>3</v>
      </c>
      <c r="AK26" s="2">
        <v>4</v>
      </c>
      <c r="AL26" s="2">
        <v>4</v>
      </c>
      <c r="AM26" s="2">
        <v>4</v>
      </c>
      <c r="AN26" s="2">
        <v>3</v>
      </c>
      <c r="AO26" s="2">
        <v>4</v>
      </c>
      <c r="AP26" s="2">
        <v>2.9</v>
      </c>
      <c r="AQ26" s="2">
        <v>4</v>
      </c>
      <c r="AR26" s="2">
        <v>3</v>
      </c>
    </row>
    <row r="27" spans="1:44" x14ac:dyDescent="0.35">
      <c r="A27" s="2">
        <v>15</v>
      </c>
      <c r="B27" s="2">
        <v>20</v>
      </c>
      <c r="C27" s="2">
        <v>13</v>
      </c>
      <c r="D27" s="2">
        <v>23</v>
      </c>
      <c r="E27" s="2">
        <v>2.5</v>
      </c>
      <c r="F27" s="2">
        <v>4</v>
      </c>
      <c r="G27" s="2">
        <v>2.2999999999999998</v>
      </c>
      <c r="H27" s="2">
        <v>3.8</v>
      </c>
      <c r="I27" s="2">
        <v>4.5</v>
      </c>
      <c r="J27" s="2">
        <v>7</v>
      </c>
      <c r="K27" s="2">
        <v>4.5</v>
      </c>
      <c r="L27" s="2">
        <v>4.5</v>
      </c>
      <c r="M27" s="2">
        <v>4.7</v>
      </c>
      <c r="N27" s="2">
        <v>4.7</v>
      </c>
      <c r="O27" s="2">
        <v>4.5</v>
      </c>
      <c r="P27" s="2">
        <v>4.5</v>
      </c>
      <c r="Q27" s="2">
        <v>28</v>
      </c>
      <c r="R27" s="2">
        <v>17</v>
      </c>
      <c r="S27" s="2">
        <v>97</v>
      </c>
      <c r="T27" s="2">
        <v>50</v>
      </c>
      <c r="U27" s="2">
        <v>10</v>
      </c>
      <c r="V27" s="2">
        <v>6</v>
      </c>
      <c r="W27" s="2">
        <v>12</v>
      </c>
      <c r="X27" s="2">
        <v>8</v>
      </c>
      <c r="Y27" s="2">
        <v>8</v>
      </c>
      <c r="Z27" s="2">
        <v>5</v>
      </c>
      <c r="AA27" s="2">
        <v>7</v>
      </c>
      <c r="AB27" s="2">
        <v>7</v>
      </c>
      <c r="AC27" s="2">
        <v>9</v>
      </c>
      <c r="AD27" s="2">
        <v>5</v>
      </c>
      <c r="AE27" s="2">
        <v>10.3</v>
      </c>
      <c r="AF27" s="2">
        <v>5.8</v>
      </c>
      <c r="AG27" s="2">
        <v>4</v>
      </c>
      <c r="AH27" s="2">
        <v>2</v>
      </c>
      <c r="AI27" s="2">
        <v>3</v>
      </c>
      <c r="AJ27" s="2">
        <v>3</v>
      </c>
      <c r="AK27" s="2">
        <v>5</v>
      </c>
      <c r="AL27" s="2">
        <v>2</v>
      </c>
      <c r="AM27" s="2">
        <v>4</v>
      </c>
      <c r="AN27" s="2">
        <v>2</v>
      </c>
      <c r="AO27" s="2">
        <v>4</v>
      </c>
      <c r="AP27" s="2">
        <v>4</v>
      </c>
      <c r="AQ27" s="2">
        <v>4</v>
      </c>
      <c r="AR27" s="2">
        <v>3</v>
      </c>
    </row>
    <row r="28" spans="1:44" x14ac:dyDescent="0.35">
      <c r="A28" s="2">
        <v>18</v>
      </c>
      <c r="B28" s="2">
        <v>22</v>
      </c>
      <c r="C28" s="2">
        <v>14</v>
      </c>
      <c r="D28" s="2">
        <v>24</v>
      </c>
      <c r="E28" s="2">
        <v>4</v>
      </c>
      <c r="F28" s="2">
        <v>4</v>
      </c>
      <c r="G28" s="2">
        <v>3.8</v>
      </c>
      <c r="H28" s="2">
        <v>3.8</v>
      </c>
      <c r="I28" s="2">
        <v>5.5</v>
      </c>
      <c r="J28" s="2">
        <v>5.5</v>
      </c>
      <c r="K28" s="2">
        <v>6.2</v>
      </c>
      <c r="L28" s="2">
        <v>6.2</v>
      </c>
      <c r="M28" s="2">
        <v>5.3</v>
      </c>
      <c r="N28" s="2">
        <v>6.3</v>
      </c>
      <c r="O28" s="2">
        <v>5.0999999999999996</v>
      </c>
      <c r="P28" s="2">
        <v>6.1</v>
      </c>
      <c r="Q28" s="2">
        <v>51</v>
      </c>
      <c r="R28" s="2">
        <v>35</v>
      </c>
      <c r="S28" s="2">
        <v>49</v>
      </c>
      <c r="T28" s="2">
        <v>41</v>
      </c>
      <c r="U28" s="2">
        <v>8</v>
      </c>
      <c r="V28" s="2">
        <v>7</v>
      </c>
      <c r="W28" s="2">
        <v>6</v>
      </c>
      <c r="X28" s="2">
        <v>6</v>
      </c>
      <c r="Y28" s="2">
        <v>5</v>
      </c>
      <c r="Z28" s="2">
        <v>5</v>
      </c>
      <c r="AA28" s="2">
        <v>5</v>
      </c>
      <c r="AB28" s="2">
        <v>5</v>
      </c>
      <c r="AC28" s="2">
        <v>7</v>
      </c>
      <c r="AD28" s="2">
        <v>6</v>
      </c>
      <c r="AE28" s="2">
        <v>8.3000000000000007</v>
      </c>
      <c r="AF28" s="2">
        <v>6.8</v>
      </c>
      <c r="AG28" s="2">
        <v>4</v>
      </c>
      <c r="AH28" s="2">
        <v>3</v>
      </c>
      <c r="AI28" s="2">
        <v>3</v>
      </c>
      <c r="AJ28" s="2">
        <v>3</v>
      </c>
      <c r="AK28" s="2">
        <v>3</v>
      </c>
      <c r="AL28" s="2">
        <v>3</v>
      </c>
      <c r="AM28" s="2">
        <v>3</v>
      </c>
      <c r="AN28" s="2">
        <v>2.5</v>
      </c>
      <c r="AO28" s="2">
        <v>4</v>
      </c>
      <c r="AP28" s="2">
        <v>2.7</v>
      </c>
      <c r="AQ28" s="2">
        <v>3</v>
      </c>
      <c r="AR28" s="2">
        <v>2</v>
      </c>
    </row>
    <row r="29" spans="1:44" x14ac:dyDescent="0.35">
      <c r="A29" s="2">
        <v>12</v>
      </c>
      <c r="B29" s="2">
        <v>22</v>
      </c>
      <c r="C29" s="2">
        <v>10</v>
      </c>
      <c r="D29" s="2">
        <v>23</v>
      </c>
      <c r="E29" s="2">
        <v>3</v>
      </c>
      <c r="F29" s="2">
        <v>5</v>
      </c>
      <c r="G29" s="2">
        <v>2.8</v>
      </c>
      <c r="H29" s="2">
        <v>4.8</v>
      </c>
      <c r="I29" s="2">
        <v>5</v>
      </c>
      <c r="J29" s="2">
        <v>5</v>
      </c>
      <c r="K29" s="2">
        <v>7</v>
      </c>
      <c r="L29" s="2">
        <v>7</v>
      </c>
      <c r="M29" s="2">
        <v>5.4</v>
      </c>
      <c r="N29" s="2">
        <v>5.4</v>
      </c>
      <c r="O29" s="2">
        <v>5.2</v>
      </c>
      <c r="P29" s="2">
        <v>5.2</v>
      </c>
      <c r="Q29" s="2">
        <v>31</v>
      </c>
      <c r="R29" s="2">
        <v>21</v>
      </c>
      <c r="S29" s="2">
        <v>111</v>
      </c>
      <c r="T29" s="2">
        <v>45</v>
      </c>
      <c r="U29" s="2">
        <v>14</v>
      </c>
      <c r="V29" s="2">
        <v>9</v>
      </c>
      <c r="W29" s="2">
        <v>16</v>
      </c>
      <c r="X29" s="2">
        <v>6</v>
      </c>
      <c r="Y29" s="2">
        <v>10</v>
      </c>
      <c r="Z29" s="2">
        <v>5</v>
      </c>
      <c r="AA29" s="2">
        <v>8</v>
      </c>
      <c r="AB29" s="2">
        <v>8</v>
      </c>
      <c r="AC29" s="2">
        <v>8</v>
      </c>
      <c r="AD29" s="2">
        <v>5</v>
      </c>
      <c r="AE29" s="2">
        <v>9.3000000000000007</v>
      </c>
      <c r="AF29" s="2">
        <v>5.8</v>
      </c>
      <c r="AG29" s="2">
        <v>3</v>
      </c>
      <c r="AH29" s="2">
        <v>3</v>
      </c>
      <c r="AI29" s="2">
        <v>3</v>
      </c>
      <c r="AJ29" s="2">
        <v>3</v>
      </c>
      <c r="AK29" s="2">
        <v>4</v>
      </c>
      <c r="AL29" s="2">
        <v>4</v>
      </c>
      <c r="AM29" s="2">
        <v>4</v>
      </c>
      <c r="AN29" s="2">
        <v>3</v>
      </c>
      <c r="AO29" s="2">
        <v>4</v>
      </c>
      <c r="AP29" s="2">
        <v>2.6</v>
      </c>
      <c r="AQ29" s="2">
        <v>4</v>
      </c>
      <c r="AR29" s="2">
        <v>3</v>
      </c>
    </row>
    <row r="30" spans="1:44" x14ac:dyDescent="0.35">
      <c r="A30" s="2">
        <v>15</v>
      </c>
      <c r="B30" s="2">
        <v>23</v>
      </c>
      <c r="C30" s="2">
        <v>14</v>
      </c>
      <c r="D30" s="2">
        <v>22</v>
      </c>
      <c r="E30" s="2">
        <v>5</v>
      </c>
      <c r="F30" s="2">
        <v>5</v>
      </c>
      <c r="G30" s="2">
        <v>4.8</v>
      </c>
      <c r="H30" s="2">
        <v>4.8</v>
      </c>
      <c r="I30" s="2">
        <v>7.5</v>
      </c>
      <c r="J30" s="2">
        <v>12</v>
      </c>
      <c r="K30" s="2">
        <v>7</v>
      </c>
      <c r="L30" s="2">
        <v>13</v>
      </c>
      <c r="M30" s="2">
        <v>7.2</v>
      </c>
      <c r="N30" s="2">
        <v>12.2</v>
      </c>
      <c r="O30" s="2">
        <v>7</v>
      </c>
      <c r="P30" s="2">
        <v>12</v>
      </c>
      <c r="Q30" s="2">
        <v>46</v>
      </c>
      <c r="R30" s="2">
        <v>28</v>
      </c>
      <c r="S30" s="2">
        <v>58</v>
      </c>
      <c r="T30" s="2">
        <v>43</v>
      </c>
      <c r="U30" s="2">
        <v>4</v>
      </c>
      <c r="V30" s="2">
        <v>3</v>
      </c>
      <c r="W30" s="2">
        <v>7</v>
      </c>
      <c r="X30" s="2">
        <v>4</v>
      </c>
      <c r="Y30" s="2">
        <v>7</v>
      </c>
      <c r="Z30" s="2">
        <v>7</v>
      </c>
      <c r="AA30" s="2">
        <v>5</v>
      </c>
      <c r="AB30" s="2">
        <v>5</v>
      </c>
      <c r="AC30" s="2">
        <v>6</v>
      </c>
      <c r="AD30" s="2">
        <v>5</v>
      </c>
      <c r="AE30" s="2">
        <v>7.3</v>
      </c>
      <c r="AF30" s="2">
        <v>5.8</v>
      </c>
      <c r="AG30" s="2">
        <v>3</v>
      </c>
      <c r="AH30" s="2">
        <v>3</v>
      </c>
      <c r="AI30" s="2">
        <v>3</v>
      </c>
      <c r="AJ30" s="2">
        <v>3</v>
      </c>
      <c r="AK30" s="2">
        <v>3</v>
      </c>
      <c r="AL30" s="2">
        <v>3</v>
      </c>
      <c r="AM30" s="2">
        <v>2</v>
      </c>
      <c r="AN30" s="2">
        <v>1.5</v>
      </c>
      <c r="AO30" s="2">
        <v>3</v>
      </c>
      <c r="AP30" s="2">
        <v>3</v>
      </c>
      <c r="AQ30" s="2">
        <v>2</v>
      </c>
      <c r="AR30" s="2">
        <v>2</v>
      </c>
    </row>
    <row r="31" spans="1:44" x14ac:dyDescent="0.35">
      <c r="A31" s="2">
        <v>19</v>
      </c>
      <c r="B31" s="2">
        <v>25</v>
      </c>
      <c r="C31" s="2">
        <v>15</v>
      </c>
      <c r="D31" s="2">
        <v>23</v>
      </c>
      <c r="E31" s="2">
        <v>4</v>
      </c>
      <c r="F31" s="2">
        <v>4</v>
      </c>
      <c r="G31" s="2">
        <v>3.8</v>
      </c>
      <c r="H31" s="2">
        <v>3.8</v>
      </c>
      <c r="I31" s="2">
        <v>7.5</v>
      </c>
      <c r="J31" s="2">
        <v>12</v>
      </c>
      <c r="K31" s="2">
        <v>6</v>
      </c>
      <c r="L31" s="2">
        <v>12</v>
      </c>
      <c r="M31" s="2">
        <v>5.4</v>
      </c>
      <c r="N31" s="2">
        <v>11.2</v>
      </c>
      <c r="O31" s="2">
        <v>5.2</v>
      </c>
      <c r="P31" s="2">
        <v>11</v>
      </c>
      <c r="Q31" s="2">
        <v>11</v>
      </c>
      <c r="R31" s="2">
        <v>10</v>
      </c>
      <c r="S31" s="2">
        <v>37</v>
      </c>
      <c r="T31" s="2">
        <v>37</v>
      </c>
      <c r="U31" s="2">
        <v>6</v>
      </c>
      <c r="V31" s="2">
        <v>4</v>
      </c>
      <c r="W31" s="2">
        <v>8</v>
      </c>
      <c r="X31" s="2">
        <v>4</v>
      </c>
      <c r="Y31" s="2">
        <v>5</v>
      </c>
      <c r="Z31" s="2">
        <v>5</v>
      </c>
      <c r="AA31" s="2">
        <v>5</v>
      </c>
      <c r="AB31" s="2">
        <v>5</v>
      </c>
      <c r="AC31" s="2">
        <v>9</v>
      </c>
      <c r="AD31" s="2">
        <v>6</v>
      </c>
      <c r="AE31" s="2">
        <v>10.3</v>
      </c>
      <c r="AF31" s="2">
        <v>6.8</v>
      </c>
      <c r="AG31" s="2">
        <v>3</v>
      </c>
      <c r="AH31" s="2">
        <v>3</v>
      </c>
      <c r="AI31" s="2">
        <v>2</v>
      </c>
      <c r="AJ31" s="2">
        <v>2</v>
      </c>
      <c r="AK31" s="2">
        <v>3</v>
      </c>
      <c r="AL31" s="2">
        <v>3</v>
      </c>
      <c r="AM31" s="2">
        <v>3</v>
      </c>
      <c r="AN31" s="2">
        <v>2.6</v>
      </c>
      <c r="AO31" s="2">
        <v>3</v>
      </c>
      <c r="AP31" s="2">
        <v>3</v>
      </c>
      <c r="AQ31" s="2">
        <v>3</v>
      </c>
      <c r="AR31" s="2">
        <v>2.5</v>
      </c>
    </row>
    <row r="32" spans="1:44" x14ac:dyDescent="0.35">
      <c r="A32" s="2">
        <v>10</v>
      </c>
      <c r="B32" s="2">
        <v>15</v>
      </c>
      <c r="C32" s="2">
        <v>9</v>
      </c>
      <c r="D32" s="2">
        <v>22</v>
      </c>
      <c r="E32" s="2">
        <v>3.2</v>
      </c>
      <c r="F32" s="2">
        <v>4</v>
      </c>
      <c r="G32" s="2">
        <v>3</v>
      </c>
      <c r="H32" s="2">
        <v>3.8</v>
      </c>
      <c r="I32" s="2">
        <v>4.5</v>
      </c>
      <c r="J32" s="2">
        <v>6</v>
      </c>
      <c r="K32" s="2">
        <v>5</v>
      </c>
      <c r="L32" s="2">
        <v>5</v>
      </c>
      <c r="M32" s="2">
        <v>3.2</v>
      </c>
      <c r="N32" s="2">
        <v>5.2</v>
      </c>
      <c r="O32" s="2">
        <v>3</v>
      </c>
      <c r="P32" s="2">
        <v>5</v>
      </c>
      <c r="Q32" s="2">
        <v>94</v>
      </c>
      <c r="R32" s="2">
        <v>35</v>
      </c>
      <c r="S32" s="2">
        <v>132</v>
      </c>
      <c r="T32" s="2">
        <v>50</v>
      </c>
      <c r="U32" s="2">
        <v>11</v>
      </c>
      <c r="V32" s="2">
        <v>5</v>
      </c>
      <c r="W32" s="2">
        <v>13</v>
      </c>
      <c r="X32" s="2">
        <v>7</v>
      </c>
      <c r="Y32" s="2">
        <v>10</v>
      </c>
      <c r="Z32" s="2">
        <v>6</v>
      </c>
      <c r="AA32" s="2">
        <v>7</v>
      </c>
      <c r="AB32" s="2">
        <v>7</v>
      </c>
      <c r="AC32" s="2">
        <v>8</v>
      </c>
      <c r="AD32" s="2">
        <v>5</v>
      </c>
      <c r="AE32" s="2">
        <v>9.3000000000000007</v>
      </c>
      <c r="AF32" s="2">
        <v>5.8</v>
      </c>
      <c r="AG32" s="2">
        <v>3</v>
      </c>
      <c r="AH32" s="2">
        <v>3</v>
      </c>
      <c r="AI32" s="2">
        <v>3</v>
      </c>
      <c r="AJ32" s="2">
        <v>3</v>
      </c>
      <c r="AK32" s="2">
        <v>4</v>
      </c>
      <c r="AL32" s="2">
        <v>2</v>
      </c>
      <c r="AM32" s="2">
        <v>3</v>
      </c>
      <c r="AN32" s="2">
        <v>2.7</v>
      </c>
      <c r="AO32" s="2">
        <v>4</v>
      </c>
      <c r="AP32" s="2">
        <v>4</v>
      </c>
      <c r="AQ32" s="2">
        <v>3</v>
      </c>
      <c r="AR32" s="2">
        <v>2.6</v>
      </c>
    </row>
    <row r="33" spans="1:3" x14ac:dyDescent="0.35">
      <c r="A33">
        <f>_xlfn.T.TEST(A2:A32,B2:B32,2,2)</f>
        <v>1.9320724209828097E-2</v>
      </c>
      <c r="C33">
        <f>_xlfn.T.TEST(C2:C32,D2:D32,2,2)</f>
        <v>1.3267302342873745E-2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46B6E-A0EB-4409-ACE7-24E8EA44D5CD}">
  <dimension ref="A1:G18"/>
  <sheetViews>
    <sheetView workbookViewId="0">
      <selection activeCell="I4" sqref="I4"/>
    </sheetView>
  </sheetViews>
  <sheetFormatPr defaultRowHeight="14.5" x14ac:dyDescent="0.35"/>
  <cols>
    <col min="1" max="1" width="18.08984375" customWidth="1"/>
  </cols>
  <sheetData>
    <row r="1" spans="1:7" x14ac:dyDescent="0.35">
      <c r="A1" t="s">
        <v>51</v>
      </c>
    </row>
    <row r="2" spans="1:7" ht="15" thickBot="1" x14ac:dyDescent="0.4"/>
    <row r="3" spans="1:7" x14ac:dyDescent="0.35">
      <c r="A3" s="6"/>
      <c r="B3" s="6" t="s">
        <v>52</v>
      </c>
      <c r="C3" s="6" t="s">
        <v>53</v>
      </c>
      <c r="D3" s="6"/>
      <c r="E3" s="6"/>
      <c r="F3" s="6"/>
      <c r="G3" s="6"/>
    </row>
    <row r="4" spans="1:7" x14ac:dyDescent="0.35">
      <c r="A4" s="4" t="s">
        <v>29</v>
      </c>
      <c r="B4" s="4">
        <v>55.451612903225808</v>
      </c>
      <c r="C4" s="4">
        <v>55.741935483870968</v>
      </c>
      <c r="D4" s="4"/>
      <c r="E4" s="4"/>
      <c r="F4" s="4"/>
      <c r="G4" s="4"/>
    </row>
    <row r="5" spans="1:7" x14ac:dyDescent="0.35">
      <c r="A5" s="4" t="s">
        <v>54</v>
      </c>
      <c r="B5" s="4">
        <v>70.322580645161125</v>
      </c>
      <c r="C5" s="4">
        <v>65.397849462365656</v>
      </c>
      <c r="D5" s="4"/>
      <c r="E5" s="4"/>
      <c r="F5" s="4"/>
      <c r="G5" s="4"/>
    </row>
    <row r="6" spans="1:7" x14ac:dyDescent="0.35">
      <c r="A6" s="4" t="s">
        <v>55</v>
      </c>
      <c r="B6" s="4">
        <v>31</v>
      </c>
      <c r="C6" s="4">
        <v>31</v>
      </c>
      <c r="D6" s="4"/>
      <c r="E6" s="4"/>
      <c r="F6" s="4"/>
      <c r="G6" s="4"/>
    </row>
    <row r="7" spans="1:7" x14ac:dyDescent="0.35">
      <c r="A7" s="4" t="s">
        <v>56</v>
      </c>
      <c r="B7" s="4">
        <v>67.860215053763383</v>
      </c>
      <c r="C7" s="4"/>
      <c r="D7" s="4"/>
      <c r="E7" s="4"/>
      <c r="F7" s="4"/>
      <c r="G7" s="4"/>
    </row>
    <row r="8" spans="1:7" x14ac:dyDescent="0.35">
      <c r="A8" s="4" t="s">
        <v>57</v>
      </c>
      <c r="B8" s="4">
        <v>0</v>
      </c>
      <c r="C8" s="4"/>
      <c r="D8" s="4"/>
      <c r="E8" s="4"/>
      <c r="F8" s="4"/>
      <c r="G8" s="4"/>
    </row>
    <row r="9" spans="1:7" x14ac:dyDescent="0.35">
      <c r="A9" s="4" t="s">
        <v>58</v>
      </c>
      <c r="B9" s="4">
        <v>60</v>
      </c>
      <c r="C9" s="4"/>
      <c r="D9" s="4"/>
      <c r="E9" s="4"/>
      <c r="F9" s="4"/>
      <c r="G9" s="4"/>
    </row>
    <row r="10" spans="1:7" x14ac:dyDescent="0.35">
      <c r="A10" s="4" t="s">
        <v>59</v>
      </c>
      <c r="B10" s="4">
        <v>-0.13875193515333051</v>
      </c>
      <c r="C10" s="4"/>
      <c r="D10" s="4"/>
      <c r="E10" s="4"/>
      <c r="F10" s="4"/>
      <c r="G10" s="4"/>
    </row>
    <row r="11" spans="1:7" x14ac:dyDescent="0.35">
      <c r="A11" s="4" t="s">
        <v>60</v>
      </c>
      <c r="B11" s="4">
        <v>0.4450554168566363</v>
      </c>
      <c r="C11" s="4"/>
      <c r="D11" s="4"/>
      <c r="E11" s="4"/>
      <c r="F11" s="4"/>
      <c r="G11" s="4"/>
    </row>
    <row r="12" spans="1:7" x14ac:dyDescent="0.35">
      <c r="A12" s="4" t="s">
        <v>61</v>
      </c>
      <c r="B12" s="4">
        <v>1.6706488649046354</v>
      </c>
      <c r="C12" s="4"/>
      <c r="D12" s="4"/>
      <c r="E12" s="4"/>
      <c r="F12" s="4"/>
      <c r="G12" s="4"/>
    </row>
    <row r="13" spans="1:7" x14ac:dyDescent="0.35">
      <c r="A13" s="4" t="s">
        <v>62</v>
      </c>
      <c r="B13" s="4">
        <v>0.8901108337132726</v>
      </c>
      <c r="C13" s="4"/>
      <c r="D13" s="4"/>
      <c r="E13" s="4"/>
      <c r="F13" s="4"/>
      <c r="G13" s="4"/>
    </row>
    <row r="14" spans="1:7" ht="15" thickBot="1" x14ac:dyDescent="0.4">
      <c r="A14" s="5" t="s">
        <v>63</v>
      </c>
      <c r="B14" s="5">
        <v>2.0002978220142609</v>
      </c>
      <c r="C14" s="5"/>
      <c r="D14" s="5"/>
      <c r="E14" s="5"/>
      <c r="F14" s="5"/>
      <c r="G14" s="5"/>
    </row>
    <row r="15" spans="1:7" x14ac:dyDescent="0.35">
      <c r="A15" t="s">
        <v>51</v>
      </c>
    </row>
    <row r="16" spans="1:7" ht="15" thickBot="1" x14ac:dyDescent="0.4"/>
    <row r="17" spans="1:3" x14ac:dyDescent="0.35">
      <c r="A17" s="6"/>
      <c r="B17" s="6" t="s">
        <v>52</v>
      </c>
      <c r="C17" s="6" t="s">
        <v>53</v>
      </c>
    </row>
    <row r="18" spans="1:3" x14ac:dyDescent="0.35">
      <c r="A18" t="s">
        <v>51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6247F-AB71-419F-8088-080B86EBEAF6}">
  <dimension ref="A1:C15"/>
  <sheetViews>
    <sheetView workbookViewId="0">
      <selection sqref="A1:C16"/>
    </sheetView>
  </sheetViews>
  <sheetFormatPr defaultRowHeight="14.5" x14ac:dyDescent="0.35"/>
  <cols>
    <col min="1" max="1" width="17" customWidth="1"/>
  </cols>
  <sheetData>
    <row r="1" spans="1:3" x14ac:dyDescent="0.35">
      <c r="A1" t="s">
        <v>51</v>
      </c>
    </row>
    <row r="2" spans="1:3" ht="15" thickBot="1" x14ac:dyDescent="0.4"/>
    <row r="3" spans="1:3" x14ac:dyDescent="0.35">
      <c r="A3" s="6"/>
      <c r="B3" s="6" t="s">
        <v>52</v>
      </c>
      <c r="C3" s="6" t="s">
        <v>53</v>
      </c>
    </row>
    <row r="4" spans="1:3" x14ac:dyDescent="0.35">
      <c r="A4" s="4" t="s">
        <v>29</v>
      </c>
      <c r="B4" s="4">
        <v>24.459371552195588</v>
      </c>
      <c r="C4" s="4">
        <v>24.422291177264292</v>
      </c>
    </row>
    <row r="5" spans="1:3" x14ac:dyDescent="0.35">
      <c r="A5" s="4" t="s">
        <v>54</v>
      </c>
      <c r="B5" s="4">
        <v>0.53138272646570928</v>
      </c>
      <c r="C5" s="4">
        <v>0.525551249949197</v>
      </c>
    </row>
    <row r="6" spans="1:3" x14ac:dyDescent="0.35">
      <c r="A6" s="4" t="s">
        <v>55</v>
      </c>
      <c r="B6" s="4">
        <v>31</v>
      </c>
      <c r="C6" s="4">
        <v>31</v>
      </c>
    </row>
    <row r="7" spans="1:3" x14ac:dyDescent="0.35">
      <c r="A7" s="4" t="s">
        <v>56</v>
      </c>
      <c r="B7" s="4">
        <v>0.52846698820745308</v>
      </c>
      <c r="C7" s="4"/>
    </row>
    <row r="8" spans="1:3" x14ac:dyDescent="0.35">
      <c r="A8" s="4" t="s">
        <v>57</v>
      </c>
      <c r="B8" s="4">
        <v>0</v>
      </c>
      <c r="C8" s="4"/>
    </row>
    <row r="9" spans="1:3" x14ac:dyDescent="0.35">
      <c r="A9" s="4" t="s">
        <v>58</v>
      </c>
      <c r="B9" s="4">
        <v>60</v>
      </c>
      <c r="C9" s="4"/>
    </row>
    <row r="10" spans="1:3" x14ac:dyDescent="0.35">
      <c r="A10" s="4" t="s">
        <v>59</v>
      </c>
      <c r="B10" s="4">
        <v>0.20081725862023025</v>
      </c>
      <c r="C10" s="4"/>
    </row>
    <row r="11" spans="1:3" x14ac:dyDescent="0.35">
      <c r="A11" s="4" t="s">
        <v>60</v>
      </c>
      <c r="B11" s="4">
        <v>0.4207603295217468</v>
      </c>
      <c r="C11" s="4"/>
    </row>
    <row r="12" spans="1:3" x14ac:dyDescent="0.35">
      <c r="A12" s="4" t="s">
        <v>61</v>
      </c>
      <c r="B12" s="4">
        <v>1.6706488649046354</v>
      </c>
      <c r="C12" s="4"/>
    </row>
    <row r="13" spans="1:3" x14ac:dyDescent="0.35">
      <c r="A13" s="4" t="s">
        <v>62</v>
      </c>
      <c r="B13" s="4">
        <v>0.8415206590434936</v>
      </c>
      <c r="C13" s="4"/>
    </row>
    <row r="14" spans="1:3" ht="15" thickBot="1" x14ac:dyDescent="0.4">
      <c r="A14" s="5" t="s">
        <v>63</v>
      </c>
      <c r="B14" s="5">
        <v>2.0002978220142609</v>
      </c>
      <c r="C14" s="5"/>
    </row>
    <row r="15" spans="1:3" x14ac:dyDescent="0.35">
      <c r="A15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2C1BF-C901-4CD9-9ACE-D841FC6DA7DF}">
  <dimension ref="A1:C14"/>
  <sheetViews>
    <sheetView workbookViewId="0">
      <selection activeCell="G15" sqref="G15"/>
    </sheetView>
  </sheetViews>
  <sheetFormatPr defaultRowHeight="14.5" x14ac:dyDescent="0.35"/>
  <cols>
    <col min="1" max="1" width="19.7265625" customWidth="1"/>
  </cols>
  <sheetData>
    <row r="1" spans="1:3" x14ac:dyDescent="0.35">
      <c r="A1" t="s">
        <v>51</v>
      </c>
    </row>
    <row r="2" spans="1:3" ht="15" thickBot="1" x14ac:dyDescent="0.4"/>
    <row r="3" spans="1:3" x14ac:dyDescent="0.35">
      <c r="A3" s="6"/>
      <c r="B3" s="6" t="s">
        <v>52</v>
      </c>
      <c r="C3" s="6" t="s">
        <v>53</v>
      </c>
    </row>
    <row r="4" spans="1:3" x14ac:dyDescent="0.35">
      <c r="A4" s="4" t="s">
        <v>29</v>
      </c>
      <c r="B4" s="4">
        <v>1.3225806451612903</v>
      </c>
      <c r="C4" s="4">
        <v>1.4193548387096775</v>
      </c>
    </row>
    <row r="5" spans="1:3" x14ac:dyDescent="0.35">
      <c r="A5" s="4" t="s">
        <v>54</v>
      </c>
      <c r="B5" s="4">
        <v>0.22580645161290319</v>
      </c>
      <c r="C5" s="4">
        <v>0.25161290322580643</v>
      </c>
    </row>
    <row r="6" spans="1:3" x14ac:dyDescent="0.35">
      <c r="A6" s="4" t="s">
        <v>55</v>
      </c>
      <c r="B6" s="4">
        <v>31</v>
      </c>
      <c r="C6" s="4">
        <v>31</v>
      </c>
    </row>
    <row r="7" spans="1:3" x14ac:dyDescent="0.35">
      <c r="A7" s="4" t="s">
        <v>56</v>
      </c>
      <c r="B7" s="4">
        <v>0.23870967741935481</v>
      </c>
      <c r="C7" s="4"/>
    </row>
    <row r="8" spans="1:3" x14ac:dyDescent="0.35">
      <c r="A8" s="4" t="s">
        <v>57</v>
      </c>
      <c r="B8" s="4">
        <v>0</v>
      </c>
      <c r="C8" s="4"/>
    </row>
    <row r="9" spans="1:3" x14ac:dyDescent="0.35">
      <c r="A9" s="4" t="s">
        <v>58</v>
      </c>
      <c r="B9" s="4">
        <v>60</v>
      </c>
      <c r="C9" s="4"/>
    </row>
    <row r="10" spans="1:3" x14ac:dyDescent="0.35">
      <c r="A10" s="4" t="s">
        <v>59</v>
      </c>
      <c r="B10" s="4">
        <v>-0.77981286736505562</v>
      </c>
      <c r="C10" s="4"/>
    </row>
    <row r="11" spans="1:3" x14ac:dyDescent="0.35">
      <c r="A11" s="4" t="s">
        <v>60</v>
      </c>
      <c r="B11" s="4">
        <v>0.21928319407496216</v>
      </c>
      <c r="C11" s="4"/>
    </row>
    <row r="12" spans="1:3" x14ac:dyDescent="0.35">
      <c r="A12" s="4" t="s">
        <v>61</v>
      </c>
      <c r="B12" s="4">
        <v>1.6706488649046354</v>
      </c>
      <c r="C12" s="4"/>
    </row>
    <row r="13" spans="1:3" x14ac:dyDescent="0.35">
      <c r="A13" s="4" t="s">
        <v>62</v>
      </c>
      <c r="B13" s="4">
        <v>0.43856638814992432</v>
      </c>
      <c r="C13" s="4"/>
    </row>
    <row r="14" spans="1:3" ht="15" thickBot="1" x14ac:dyDescent="0.4">
      <c r="A14" s="5" t="s">
        <v>63</v>
      </c>
      <c r="B14" s="5">
        <v>2.0002978220142609</v>
      </c>
      <c r="C14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C19D9-EB96-4B3A-AAC1-72C68C2347BA}">
  <dimension ref="A1:G35"/>
  <sheetViews>
    <sheetView workbookViewId="0">
      <selection activeCell="B36" sqref="B36"/>
    </sheetView>
  </sheetViews>
  <sheetFormatPr defaultRowHeight="14.5" x14ac:dyDescent="0.35"/>
  <cols>
    <col min="4" max="4" width="14" customWidth="1"/>
    <col min="5" max="5" width="16.90625" customWidth="1"/>
    <col min="6" max="6" width="12" customWidth="1"/>
    <col min="7" max="7" width="14.6328125" customWidth="1"/>
  </cols>
  <sheetData>
    <row r="1" spans="2:7" x14ac:dyDescent="0.35">
      <c r="B1" s="2" t="s">
        <v>45</v>
      </c>
      <c r="C1" s="2" t="s">
        <v>46</v>
      </c>
      <c r="D1" t="s">
        <v>47</v>
      </c>
      <c r="E1" t="s">
        <v>48</v>
      </c>
      <c r="F1" s="2" t="s">
        <v>49</v>
      </c>
      <c r="G1" t="s">
        <v>50</v>
      </c>
    </row>
    <row r="2" spans="2:7" x14ac:dyDescent="0.35">
      <c r="B2" s="2">
        <v>54</v>
      </c>
      <c r="C2" s="2">
        <v>50</v>
      </c>
      <c r="D2">
        <v>24.221453287197235</v>
      </c>
      <c r="E2">
        <v>24.141519250780437</v>
      </c>
      <c r="F2" s="2">
        <v>1</v>
      </c>
      <c r="G2" s="2">
        <v>2</v>
      </c>
    </row>
    <row r="3" spans="2:7" x14ac:dyDescent="0.35">
      <c r="B3" s="2">
        <v>52</v>
      </c>
      <c r="C3" s="2">
        <v>48</v>
      </c>
      <c r="D3">
        <v>24.677021338365513</v>
      </c>
      <c r="E3">
        <v>24.034609838166958</v>
      </c>
      <c r="F3" s="2">
        <v>1</v>
      </c>
      <c r="G3" s="2">
        <v>1</v>
      </c>
    </row>
    <row r="4" spans="2:7" x14ac:dyDescent="0.35">
      <c r="B4" s="2">
        <v>37</v>
      </c>
      <c r="C4" s="2">
        <v>37</v>
      </c>
      <c r="D4">
        <v>23.875114784205696</v>
      </c>
      <c r="E4">
        <v>24.21875</v>
      </c>
      <c r="F4" s="2">
        <v>1</v>
      </c>
      <c r="G4" s="2">
        <v>2</v>
      </c>
    </row>
    <row r="5" spans="2:7" x14ac:dyDescent="0.35">
      <c r="B5" s="2">
        <v>64</v>
      </c>
      <c r="C5" s="2">
        <v>65</v>
      </c>
      <c r="D5">
        <v>25.333333333333332</v>
      </c>
      <c r="E5">
        <v>24.609733700642796</v>
      </c>
      <c r="F5" s="2">
        <v>2</v>
      </c>
      <c r="G5" s="2">
        <v>1</v>
      </c>
    </row>
    <row r="6" spans="2:7" x14ac:dyDescent="0.35">
      <c r="B6" s="2">
        <v>62</v>
      </c>
      <c r="C6" s="2">
        <v>60</v>
      </c>
      <c r="D6">
        <v>24.141519250780437</v>
      </c>
      <c r="E6">
        <v>24.444444444444443</v>
      </c>
      <c r="F6" s="2">
        <v>1</v>
      </c>
      <c r="G6" s="2">
        <v>2</v>
      </c>
    </row>
    <row r="7" spans="2:7" x14ac:dyDescent="0.35">
      <c r="B7" s="2">
        <v>64</v>
      </c>
      <c r="C7" s="2">
        <v>62</v>
      </c>
      <c r="D7">
        <v>24.653031409788166</v>
      </c>
      <c r="E7">
        <v>23.225431847873423</v>
      </c>
      <c r="F7" s="2">
        <v>2</v>
      </c>
      <c r="G7" s="2">
        <v>2</v>
      </c>
    </row>
    <row r="8" spans="2:7" x14ac:dyDescent="0.35">
      <c r="B8" s="2">
        <v>52</v>
      </c>
      <c r="C8" s="2">
        <v>50</v>
      </c>
      <c r="D8">
        <v>23.781212841854938</v>
      </c>
      <c r="E8">
        <v>23.530366343462209</v>
      </c>
      <c r="F8" s="2">
        <v>2</v>
      </c>
      <c r="G8" s="2">
        <v>1</v>
      </c>
    </row>
    <row r="9" spans="2:7" x14ac:dyDescent="0.35">
      <c r="B9" s="2">
        <v>53</v>
      </c>
      <c r="C9" s="2">
        <v>55</v>
      </c>
      <c r="D9">
        <v>24.323228683392639</v>
      </c>
      <c r="E9">
        <v>24.121749046094472</v>
      </c>
      <c r="F9" s="2">
        <v>1</v>
      </c>
      <c r="G9" s="2">
        <v>2</v>
      </c>
    </row>
    <row r="10" spans="2:7" x14ac:dyDescent="0.35">
      <c r="B10" s="2">
        <v>63</v>
      </c>
      <c r="C10" s="2">
        <v>65</v>
      </c>
      <c r="D10">
        <v>23.875114784205696</v>
      </c>
      <c r="E10">
        <v>23.147255121330193</v>
      </c>
      <c r="F10" s="2">
        <v>2</v>
      </c>
      <c r="G10" s="2">
        <v>1</v>
      </c>
    </row>
    <row r="11" spans="2:7" x14ac:dyDescent="0.35">
      <c r="B11" s="2">
        <v>58</v>
      </c>
      <c r="C11" s="2">
        <v>60</v>
      </c>
      <c r="D11">
        <v>25.282569898869724</v>
      </c>
      <c r="E11">
        <v>24.09297052154195</v>
      </c>
      <c r="F11" s="2">
        <v>1</v>
      </c>
      <c r="G11" s="2">
        <v>1</v>
      </c>
    </row>
    <row r="12" spans="2:7" x14ac:dyDescent="0.35">
      <c r="B12" s="2">
        <v>52</v>
      </c>
      <c r="C12" s="2">
        <v>50</v>
      </c>
      <c r="D12">
        <v>24.447278911564627</v>
      </c>
      <c r="E12">
        <v>24.464601603372355</v>
      </c>
      <c r="F12" s="2">
        <v>1</v>
      </c>
      <c r="G12" s="2">
        <v>1</v>
      </c>
    </row>
    <row r="13" spans="2:7" x14ac:dyDescent="0.35">
      <c r="B13" s="2">
        <v>42</v>
      </c>
      <c r="C13" s="2">
        <v>40</v>
      </c>
      <c r="D13">
        <v>25.558846200657229</v>
      </c>
      <c r="E13">
        <v>23.458562375266972</v>
      </c>
      <c r="F13" s="2">
        <v>2</v>
      </c>
      <c r="G13" s="2">
        <v>2</v>
      </c>
    </row>
    <row r="14" spans="2:7" x14ac:dyDescent="0.35">
      <c r="B14" s="2">
        <v>52</v>
      </c>
      <c r="C14" s="2">
        <v>50</v>
      </c>
      <c r="D14">
        <v>24.141519250780437</v>
      </c>
      <c r="E14">
        <v>24.221453287197235</v>
      </c>
      <c r="F14" s="2">
        <v>2</v>
      </c>
      <c r="G14" s="2">
        <v>1</v>
      </c>
    </row>
    <row r="15" spans="2:7" x14ac:dyDescent="0.35">
      <c r="B15" s="2">
        <v>59</v>
      </c>
      <c r="C15" s="2">
        <v>62</v>
      </c>
      <c r="D15">
        <v>25.203981374684947</v>
      </c>
      <c r="E15">
        <v>24.977043158861342</v>
      </c>
      <c r="F15" s="2">
        <v>2</v>
      </c>
      <c r="G15" s="2">
        <v>1</v>
      </c>
    </row>
    <row r="16" spans="2:7" x14ac:dyDescent="0.35">
      <c r="B16" s="2">
        <v>65</v>
      </c>
      <c r="C16" s="2">
        <v>63</v>
      </c>
      <c r="D16">
        <v>24.508945765204302</v>
      </c>
      <c r="E16">
        <v>25.78125</v>
      </c>
      <c r="F16" s="2">
        <v>1</v>
      </c>
      <c r="G16" s="2">
        <v>2</v>
      </c>
    </row>
    <row r="17" spans="2:7" x14ac:dyDescent="0.35">
      <c r="B17" s="2">
        <v>60</v>
      </c>
      <c r="C17" s="2">
        <v>64</v>
      </c>
      <c r="D17">
        <v>25.35154137371552</v>
      </c>
      <c r="E17">
        <v>24.341758286340212</v>
      </c>
      <c r="F17" s="2">
        <v>1</v>
      </c>
      <c r="G17" s="2">
        <v>1</v>
      </c>
    </row>
    <row r="18" spans="2:7" x14ac:dyDescent="0.35">
      <c r="B18" s="2">
        <v>60</v>
      </c>
      <c r="C18" s="2">
        <v>63</v>
      </c>
      <c r="D18">
        <v>25.236340330075304</v>
      </c>
      <c r="E18">
        <v>25.109569028487947</v>
      </c>
      <c r="F18" s="2">
        <v>1</v>
      </c>
      <c r="G18" s="2">
        <v>1</v>
      </c>
    </row>
    <row r="19" spans="2:7" x14ac:dyDescent="0.35">
      <c r="B19" s="2">
        <v>51</v>
      </c>
      <c r="C19" s="2">
        <v>50</v>
      </c>
      <c r="D19">
        <v>23.781212841854938</v>
      </c>
      <c r="E19">
        <v>24.671052631578949</v>
      </c>
      <c r="F19" s="2">
        <v>2</v>
      </c>
      <c r="G19" s="2">
        <v>1</v>
      </c>
    </row>
    <row r="20" spans="2:7" x14ac:dyDescent="0.35">
      <c r="B20" s="2">
        <v>41</v>
      </c>
      <c r="C20" s="2">
        <v>45</v>
      </c>
      <c r="D20">
        <v>24.773658844196206</v>
      </c>
      <c r="E20">
        <v>23.634033007530842</v>
      </c>
      <c r="F20" s="2">
        <v>1</v>
      </c>
      <c r="G20" s="2">
        <v>1</v>
      </c>
    </row>
    <row r="21" spans="2:7" x14ac:dyDescent="0.35">
      <c r="B21" s="2">
        <v>65</v>
      </c>
      <c r="C21" s="2">
        <v>64</v>
      </c>
      <c r="D21">
        <v>23.530366343462209</v>
      </c>
      <c r="E21">
        <v>24.910767400356935</v>
      </c>
      <c r="F21" s="2">
        <v>1</v>
      </c>
      <c r="G21" s="2">
        <v>2</v>
      </c>
    </row>
    <row r="22" spans="2:7" x14ac:dyDescent="0.35">
      <c r="B22" s="2">
        <v>59</v>
      </c>
      <c r="C22" s="2">
        <v>55</v>
      </c>
      <c r="D22">
        <v>23.233456176894727</v>
      </c>
      <c r="E22">
        <v>24.158817968558523</v>
      </c>
      <c r="F22" s="2">
        <v>1</v>
      </c>
      <c r="G22" s="2">
        <v>1</v>
      </c>
    </row>
    <row r="23" spans="2:7" x14ac:dyDescent="0.35">
      <c r="B23" s="2">
        <v>54</v>
      </c>
      <c r="C23" s="2">
        <v>57</v>
      </c>
      <c r="D23">
        <v>25.390625</v>
      </c>
      <c r="E23">
        <v>24.913494809688583</v>
      </c>
      <c r="F23" s="2">
        <v>2</v>
      </c>
      <c r="G23" s="2">
        <v>2</v>
      </c>
    </row>
    <row r="24" spans="2:7" x14ac:dyDescent="0.35">
      <c r="B24" s="2">
        <v>61</v>
      </c>
      <c r="C24" s="2">
        <v>60</v>
      </c>
      <c r="D24">
        <v>23.875114784205696</v>
      </c>
      <c r="E24">
        <v>24.141519250780437</v>
      </c>
      <c r="F24" s="2">
        <v>2</v>
      </c>
      <c r="G24" s="2">
        <v>1</v>
      </c>
    </row>
    <row r="25" spans="2:7" x14ac:dyDescent="0.35">
      <c r="B25" s="2">
        <v>65</v>
      </c>
      <c r="C25" s="2">
        <v>65</v>
      </c>
      <c r="D25">
        <v>24.382372978593711</v>
      </c>
      <c r="E25">
        <v>23.781212841854938</v>
      </c>
      <c r="F25" s="2">
        <v>1</v>
      </c>
      <c r="G25" s="2">
        <v>1</v>
      </c>
    </row>
    <row r="26" spans="2:7" x14ac:dyDescent="0.35">
      <c r="B26" s="2">
        <v>39</v>
      </c>
      <c r="C26" s="2">
        <v>40</v>
      </c>
      <c r="D26">
        <v>24.524346347059055</v>
      </c>
      <c r="E26">
        <v>24.444444444444443</v>
      </c>
      <c r="F26" s="2">
        <v>1</v>
      </c>
      <c r="G26" s="2">
        <v>2</v>
      </c>
    </row>
    <row r="27" spans="2:7" x14ac:dyDescent="0.35">
      <c r="B27" s="2">
        <v>63</v>
      </c>
      <c r="C27" s="2">
        <v>60</v>
      </c>
      <c r="D27">
        <v>25.299375948726595</v>
      </c>
      <c r="E27">
        <v>25.33308313004316</v>
      </c>
      <c r="F27" s="2">
        <v>1</v>
      </c>
      <c r="G27" s="2">
        <v>2</v>
      </c>
    </row>
    <row r="28" spans="2:7" x14ac:dyDescent="0.35">
      <c r="B28" s="2">
        <v>56</v>
      </c>
      <c r="C28" s="2">
        <v>60</v>
      </c>
      <c r="D28">
        <v>25.217358575783813</v>
      </c>
      <c r="E28">
        <v>25.224089004999776</v>
      </c>
      <c r="F28" s="2">
        <v>1</v>
      </c>
      <c r="G28" s="2">
        <v>1</v>
      </c>
    </row>
    <row r="29" spans="2:7" x14ac:dyDescent="0.35">
      <c r="B29" s="2">
        <v>65</v>
      </c>
      <c r="C29" s="2">
        <v>63</v>
      </c>
      <c r="D29">
        <v>23.19109461966605</v>
      </c>
      <c r="E29">
        <v>25.390625</v>
      </c>
      <c r="F29" s="2">
        <v>1</v>
      </c>
      <c r="G29" s="2">
        <v>2</v>
      </c>
    </row>
    <row r="30" spans="2:7" x14ac:dyDescent="0.35">
      <c r="B30" s="2">
        <v>50</v>
      </c>
      <c r="C30" s="2">
        <v>55</v>
      </c>
      <c r="D30">
        <v>23.80540166204986</v>
      </c>
      <c r="E30">
        <v>25.35154137371552</v>
      </c>
      <c r="F30" s="2">
        <v>1</v>
      </c>
      <c r="G30" s="2">
        <v>2</v>
      </c>
    </row>
    <row r="31" spans="2:7" x14ac:dyDescent="0.35">
      <c r="B31" s="2">
        <v>41</v>
      </c>
      <c r="C31" s="2">
        <v>50</v>
      </c>
      <c r="D31">
        <v>25.390625</v>
      </c>
      <c r="E31">
        <v>25.777777777777775</v>
      </c>
      <c r="F31" s="2">
        <v>1</v>
      </c>
      <c r="G31" s="2">
        <v>1</v>
      </c>
    </row>
    <row r="32" spans="2:7" x14ac:dyDescent="0.35">
      <c r="B32" s="2">
        <v>60</v>
      </c>
      <c r="C32" s="2">
        <v>60</v>
      </c>
      <c r="D32">
        <v>23.233456176894727</v>
      </c>
      <c r="E32">
        <v>23.4375</v>
      </c>
      <c r="F32" s="2">
        <v>1</v>
      </c>
      <c r="G32" s="2">
        <v>1</v>
      </c>
    </row>
    <row r="33" spans="1:6" x14ac:dyDescent="0.35">
      <c r="A33" t="s">
        <v>29</v>
      </c>
      <c r="B33">
        <f>AVERAGE(B2:B32)</f>
        <v>55.451612903225808</v>
      </c>
      <c r="D33">
        <v>24.459371552195588</v>
      </c>
      <c r="E33">
        <v>24.422291177264292</v>
      </c>
      <c r="F33" s="2"/>
    </row>
    <row r="34" spans="1:6" x14ac:dyDescent="0.35">
      <c r="A34" t="s">
        <v>30</v>
      </c>
      <c r="B34">
        <f>STDEV(B2:B32)</f>
        <v>8.385855987623513</v>
      </c>
      <c r="D34">
        <v>0.72896003077377935</v>
      </c>
      <c r="E34">
        <v>0.72494913611176681</v>
      </c>
      <c r="F34" s="2">
        <f>_xlfn.T.TEST(F2:F32,G2:G32,2,2)</f>
        <v>0.43856638814992255</v>
      </c>
    </row>
    <row r="35" spans="1:6" x14ac:dyDescent="0.35">
      <c r="A35" t="s">
        <v>44</v>
      </c>
      <c r="B35">
        <f>_xlfn.T.TEST(B2:B32,C2:C32,2,2)</f>
        <v>0.89011083371325594</v>
      </c>
      <c r="D35">
        <f>_xlfn.T.TEST(D2:D32,E2:E32,2,2)</f>
        <v>0.84152065904349171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Women with BCRL</vt:lpstr>
      <vt:lpstr>Women without BCRL</vt:lpstr>
      <vt:lpstr>T-TEST-COMPARISON</vt:lpstr>
      <vt:lpstr>t-test_Age</vt:lpstr>
      <vt:lpstr>t-test_BMI</vt:lpstr>
      <vt:lpstr>t-test_Hand dominance</vt:lpstr>
      <vt:lpstr>t-test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JOyY</dc:creator>
  <cp:lastModifiedBy>anwer</cp:lastModifiedBy>
  <dcterms:created xsi:type="dcterms:W3CDTF">2019-01-28T13:10:14Z</dcterms:created>
  <dcterms:modified xsi:type="dcterms:W3CDTF">2021-02-09T01:57:23Z</dcterms:modified>
</cp:coreProperties>
</file>