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Administrator\Desktop\PeerJ修改稿\PeerJ投稿\RAW DATA FOR figure6\"/>
    </mc:Choice>
  </mc:AlternateContent>
  <xr:revisionPtr revIDLastSave="0" documentId="13_ncr:1_{7055565D-8875-43B6-8D8C-2CC9782E9FB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near fitting results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5" i="4" l="1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V6" i="4"/>
  <c r="V5" i="4"/>
  <c r="V4" i="4"/>
  <c r="V3" i="4"/>
</calcChain>
</file>

<file path=xl/sharedStrings.xml><?xml version="1.0" encoding="utf-8"?>
<sst xmlns="http://schemas.openxmlformats.org/spreadsheetml/2006/main" count="32" uniqueCount="30">
  <si>
    <t>Gene ID</t>
    <phoneticPr fontId="1" type="noConversion"/>
  </si>
  <si>
    <t>RNA-seq</t>
    <phoneticPr fontId="1" type="noConversion"/>
  </si>
  <si>
    <t>Real-time PCR</t>
    <phoneticPr fontId="1" type="noConversion"/>
  </si>
  <si>
    <t>log2FoldChange (SW-S/SW-F)</t>
    <phoneticPr fontId="1" type="noConversion"/>
  </si>
  <si>
    <t>SW-S</t>
    <phoneticPr fontId="1" type="noConversion"/>
  </si>
  <si>
    <t>SW-F</t>
    <phoneticPr fontId="1" type="noConversion"/>
  </si>
  <si>
    <t>RNA-Seq</t>
    <phoneticPr fontId="1" type="noConversion"/>
  </si>
  <si>
    <t>SMil_00004290</t>
    <phoneticPr fontId="1" type="noConversion"/>
  </si>
  <si>
    <t>SMil_00027050</t>
    <phoneticPr fontId="1" type="noConversion"/>
  </si>
  <si>
    <t>SMil_00008667</t>
    <phoneticPr fontId="1" type="noConversion"/>
  </si>
  <si>
    <t>SMil_00011521</t>
    <phoneticPr fontId="1" type="noConversion"/>
  </si>
  <si>
    <t>SMil_00005944</t>
    <phoneticPr fontId="1" type="noConversion"/>
  </si>
  <si>
    <t>SMil_00019301</t>
    <phoneticPr fontId="6" type="noConversion"/>
  </si>
  <si>
    <t>SMil_00000951</t>
    <phoneticPr fontId="6" type="noConversion"/>
  </si>
  <si>
    <t>SMil_00004880</t>
    <phoneticPr fontId="6" type="noConversion"/>
  </si>
  <si>
    <t>SMil_00015887</t>
    <phoneticPr fontId="6" type="noConversion"/>
  </si>
  <si>
    <t>SMil_00000278</t>
    <phoneticPr fontId="6" type="noConversion"/>
  </si>
  <si>
    <t>SMil_00007823</t>
    <phoneticPr fontId="6" type="noConversion"/>
  </si>
  <si>
    <t>SMil_00003466</t>
    <phoneticPr fontId="6" type="noConversion"/>
  </si>
  <si>
    <t>SMil_00026949</t>
    <phoneticPr fontId="6" type="noConversion"/>
  </si>
  <si>
    <t>SMil_00001217</t>
    <phoneticPr fontId="6" type="noConversion"/>
  </si>
  <si>
    <t>SMil_00029050</t>
    <phoneticPr fontId="6" type="noConversion"/>
  </si>
  <si>
    <t>SMil_00016982</t>
    <phoneticPr fontId="6" type="noConversion"/>
  </si>
  <si>
    <t>SMil_00003163</t>
    <phoneticPr fontId="6" type="noConversion"/>
  </si>
  <si>
    <t>SMil_00023235</t>
    <phoneticPr fontId="6" type="noConversion"/>
  </si>
  <si>
    <t>SMil_00011892</t>
    <phoneticPr fontId="6" type="noConversion"/>
  </si>
  <si>
    <t>SMil_00005152</t>
    <phoneticPr fontId="6" type="noConversion"/>
  </si>
  <si>
    <t>SMil_00025076</t>
    <phoneticPr fontId="6" type="noConversion"/>
  </si>
  <si>
    <t>SMil_00017238</t>
    <phoneticPr fontId="6" type="noConversion"/>
  </si>
  <si>
    <t>SMil_00022477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</si>
</sst>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9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sz val="9"/>
      <name val="等线"/>
      <family val="2"/>
      <charset val="134"/>
      <scheme val="minor"/>
    </font>
    <font>
      <sz val="10"/>
      <name val="Times New Roman"/>
      <family val="1"/>
    </font>
    <font>
      <sz val="10"/>
      <color theme="1"/>
      <name val="宋体"/>
      <family val="1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1" xfId="0" applyFont="1" applyBorder="1" applyAlignment="1">
      <alignment horizontal="center"/>
    </xf>
    <xf numFmtId="176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0" fillId="0" borderId="0" xfId="0" applyNumberFormat="1"/>
    <xf numFmtId="176" fontId="0" fillId="0" borderId="0" xfId="0" applyNumberFormat="1" applyAlignment="1">
      <alignment horizontal="left"/>
    </xf>
    <xf numFmtId="0" fontId="4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176" fontId="2" fillId="0" borderId="1" xfId="0" applyNumberFormat="1" applyFont="1" applyFill="1" applyBorder="1" applyAlignment="1">
      <alignment horizontal="center" vertical="top" wrapText="1"/>
    </xf>
    <xf numFmtId="176" fontId="4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176" fontId="3" fillId="0" borderId="1" xfId="0" applyNumberFormat="1" applyFont="1" applyFill="1" applyBorder="1" applyAlignment="1">
      <alignment horizontal="center" vertical="top" wrapText="1"/>
    </xf>
    <xf numFmtId="176" fontId="5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176" fontId="4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altLang="zh-CN" sz="1200" b="1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/>
              <a:t>Log2(fod change) by RNA-Seq</a:t>
            </a:r>
          </a:p>
        </c:rich>
      </c:tx>
      <c:layout>
        <c:manualLayout>
          <c:xMode val="edge"/>
          <c:yMode val="edge"/>
          <c:x val="0.33488369064737927"/>
          <c:y val="0.943407637474777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altLang="zh-CN" sz="1200" b="1" i="0" u="none" strike="noStrike" kern="1200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2374438560716994"/>
          <c:y val="8.8618767396302769E-2"/>
          <c:w val="0.83491191320034086"/>
          <c:h val="0.7861510542381821"/>
        </c:manualLayout>
      </c:layout>
      <c:scatterChart>
        <c:scatterStyle val="lineMarker"/>
        <c:varyColors val="0"/>
        <c:ser>
          <c:idx val="0"/>
          <c:order val="0"/>
          <c:tx>
            <c:strRef>
              <c:f>'Linear fitting results'!$P$1</c:f>
              <c:strCache>
                <c:ptCount val="1"/>
                <c:pt idx="0">
                  <c:v>RNA-Seq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ysClr val="windowText" lastClr="000000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7739350702261583"/>
                  <c:y val="-8.21880807629276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en-US" altLang="zh-CN" sz="1000" b="1" i="0" u="none" strike="noStrike" kern="1200" spc="0" baseline="0">
                      <a:solidFill>
                        <a:schemeClr val="tx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zh-CN"/>
                </a:p>
              </c:txPr>
            </c:trendlineLbl>
          </c:trendline>
          <c:xVal>
            <c:numRef>
              <c:f>'Linear fitting results'!$O$2:$O$24</c:f>
              <c:numCache>
                <c:formatCode>0.00_ </c:formatCode>
                <c:ptCount val="23"/>
                <c:pt idx="0">
                  <c:v>-1.95</c:v>
                </c:pt>
                <c:pt idx="1">
                  <c:v>2.4700000000000002</c:v>
                </c:pt>
                <c:pt idx="2">
                  <c:v>-3.22650852980868</c:v>
                </c:pt>
                <c:pt idx="3">
                  <c:v>6.6438561897747253</c:v>
                </c:pt>
                <c:pt idx="4">
                  <c:v>4.6399999999999997</c:v>
                </c:pt>
                <c:pt idx="5">
                  <c:v>-2.2515387669959646</c:v>
                </c:pt>
                <c:pt idx="6">
                  <c:v>-2.8365012677171206</c:v>
                </c:pt>
                <c:pt idx="7">
                  <c:v>-2.1844245711374275</c:v>
                </c:pt>
                <c:pt idx="8">
                  <c:v>-3.4739311883324127</c:v>
                </c:pt>
                <c:pt idx="9">
                  <c:v>-3.4739311883324127</c:v>
                </c:pt>
                <c:pt idx="10">
                  <c:v>-2.7369655941662061</c:v>
                </c:pt>
                <c:pt idx="11">
                  <c:v>-2.8365012677171206</c:v>
                </c:pt>
                <c:pt idx="12">
                  <c:v>-2.4739311883324122</c:v>
                </c:pt>
                <c:pt idx="13">
                  <c:v>-2.6438561897747248</c:v>
                </c:pt>
                <c:pt idx="14">
                  <c:v>-2.6438561897747248</c:v>
                </c:pt>
                <c:pt idx="15">
                  <c:v>-3.6438561897747253</c:v>
                </c:pt>
                <c:pt idx="16">
                  <c:v>-1.3959286763311392</c:v>
                </c:pt>
                <c:pt idx="17">
                  <c:v>-2.5563933485243853</c:v>
                </c:pt>
                <c:pt idx="18">
                  <c:v>-2.9434164716336326</c:v>
                </c:pt>
                <c:pt idx="19">
                  <c:v>-3.0588936890535687</c:v>
                </c:pt>
                <c:pt idx="20">
                  <c:v>-3.1844245711374275</c:v>
                </c:pt>
                <c:pt idx="21">
                  <c:v>-3.3510744405468786</c:v>
                </c:pt>
                <c:pt idx="22">
                  <c:v>-3.4739311883324127</c:v>
                </c:pt>
              </c:numCache>
            </c:numRef>
          </c:xVal>
          <c:yVal>
            <c:numRef>
              <c:f>'Linear fitting results'!$P$2:$P$24</c:f>
              <c:numCache>
                <c:formatCode>0.00_ </c:formatCode>
                <c:ptCount val="23"/>
                <c:pt idx="0">
                  <c:v>-3.0699253710000001</c:v>
                </c:pt>
                <c:pt idx="1">
                  <c:v>5.8354842920000003</c:v>
                </c:pt>
                <c:pt idx="2">
                  <c:v>-6.53</c:v>
                </c:pt>
                <c:pt idx="3">
                  <c:v>6.93</c:v>
                </c:pt>
                <c:pt idx="4">
                  <c:v>5.69</c:v>
                </c:pt>
                <c:pt idx="5">
                  <c:v>-2.6891785019999999</c:v>
                </c:pt>
                <c:pt idx="6">
                  <c:v>-3.41</c:v>
                </c:pt>
                <c:pt idx="7">
                  <c:v>-2.8114441000000001</c:v>
                </c:pt>
                <c:pt idx="8">
                  <c:v>-3.4135192710000002</c:v>
                </c:pt>
                <c:pt idx="9">
                  <c:v>-3.7505322579999998</c:v>
                </c:pt>
                <c:pt idx="10">
                  <c:v>-7.147758477</c:v>
                </c:pt>
                <c:pt idx="11">
                  <c:v>-3.41</c:v>
                </c:pt>
                <c:pt idx="12">
                  <c:v>-6.54</c:v>
                </c:pt>
                <c:pt idx="13">
                  <c:v>-2.04</c:v>
                </c:pt>
                <c:pt idx="14">
                  <c:v>-6.06</c:v>
                </c:pt>
                <c:pt idx="15">
                  <c:v>-3.5</c:v>
                </c:pt>
                <c:pt idx="16">
                  <c:v>-3.52</c:v>
                </c:pt>
                <c:pt idx="17">
                  <c:v>-2.68</c:v>
                </c:pt>
                <c:pt idx="18">
                  <c:v>-2.4700000000000002</c:v>
                </c:pt>
                <c:pt idx="19">
                  <c:v>-3.02</c:v>
                </c:pt>
                <c:pt idx="20">
                  <c:v>-6.27</c:v>
                </c:pt>
                <c:pt idx="21">
                  <c:v>-2.2999999999999998</c:v>
                </c:pt>
                <c:pt idx="22">
                  <c:v>-3.66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36-442B-9D7E-452593835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8719320"/>
        <c:axId val="668719648"/>
      </c:scatterChart>
      <c:valAx>
        <c:axId val="668719320"/>
        <c:scaling>
          <c:orientation val="minMax"/>
        </c:scaling>
        <c:delete val="0"/>
        <c:axPos val="b"/>
        <c:numFmt formatCode="0_ " sourceLinked="0"/>
        <c:majorTickMark val="in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altLang="zh-CN" sz="1050" b="1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668719648"/>
        <c:crosses val="autoZero"/>
        <c:crossBetween val="midCat"/>
      </c:valAx>
      <c:valAx>
        <c:axId val="668719648"/>
        <c:scaling>
          <c:orientation val="minMax"/>
          <c:max val="10"/>
          <c:min val="-8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n-US" altLang="zh-CN" sz="1200" b="1" i="0" u="none" strike="noStrike" kern="1200" spc="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1" i="0" u="none" strike="noStrike" kern="1200" spc="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rPr>
                  <a:t>Log2(fod change) by qRT-PCR</a:t>
                </a:r>
              </a:p>
            </c:rich>
          </c:tx>
          <c:layout>
            <c:manualLayout>
              <c:xMode val="edge"/>
              <c:yMode val="edge"/>
              <c:x val="2.8241548386919547E-2"/>
              <c:y val="0.299392352316555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lang="en-US" altLang="zh-CN" sz="1200" b="1" i="0" u="none" strike="noStrike" kern="1200" spc="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_ " sourceLinked="0"/>
        <c:majorTickMark val="out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altLang="zh-CN" sz="1050" b="1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668719320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 algn="ctr" rtl="0">
        <a:defRPr lang="en-US" altLang="zh-CN" sz="1200" b="0" i="0" u="none" strike="noStrike" kern="1200" spc="0" baseline="0">
          <a:solidFill>
            <a:schemeClr val="tx1"/>
          </a:solidFill>
          <a:latin typeface="Times New Roman" panose="02020603050405020304" pitchFamily="18" charset="0"/>
          <a:ea typeface="+mn-ea"/>
          <a:cs typeface="Times New Roman" panose="02020603050405020304" pitchFamily="18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195261</xdr:colOff>
      <xdr:row>1</xdr:row>
      <xdr:rowOff>228599</xdr:rowOff>
    </xdr:from>
    <xdr:to>
      <xdr:col>11</xdr:col>
      <xdr:colOff>533400</xdr:colOff>
      <xdr:row>30</xdr:row>
      <xdr:rowOff>152400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776852A0-5653-445E-BCFB-E7F62229A0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2630C-8138-4C23-8821-6026C92478CA}">
  <dimension ref="O1:W25"/>
  <sheetViews>
    <sheetView tabSelected="1" topLeftCell="C7" zoomScaleNormal="100" workbookViewId="0">
      <selection activeCell="I42" sqref="I42"/>
    </sheetView>
  </sheetViews>
  <sheetFormatPr defaultRowHeight="14.25" x14ac:dyDescent="0.2"/>
  <cols>
    <col min="14" max="14" width="13.125" customWidth="1"/>
    <col min="15" max="15" width="16" style="10" customWidth="1"/>
    <col min="17" max="17" width="8.625" customWidth="1"/>
    <col min="18" max="18" width="9" hidden="1" customWidth="1"/>
    <col min="19" max="19" width="15.25" customWidth="1"/>
    <col min="21" max="21" width="11.375" customWidth="1"/>
    <col min="22" max="22" width="13.875" customWidth="1"/>
    <col min="23" max="23" width="18.375" customWidth="1"/>
  </cols>
  <sheetData>
    <row r="1" spans="15:23" x14ac:dyDescent="0.2">
      <c r="O1" s="10" t="s">
        <v>2</v>
      </c>
      <c r="P1" s="2" t="s">
        <v>6</v>
      </c>
      <c r="S1" s="27" t="s">
        <v>0</v>
      </c>
      <c r="T1" s="28" t="s">
        <v>2</v>
      </c>
      <c r="U1" s="28"/>
      <c r="V1" s="28"/>
      <c r="W1" s="1" t="s">
        <v>1</v>
      </c>
    </row>
    <row r="2" spans="15:23" ht="25.5" x14ac:dyDescent="0.2">
      <c r="O2" s="10">
        <v>-1.95</v>
      </c>
      <c r="P2" s="9">
        <v>-3.0699253710000001</v>
      </c>
      <c r="S2" s="27"/>
      <c r="T2" s="4" t="s">
        <v>4</v>
      </c>
      <c r="U2" s="4" t="s">
        <v>5</v>
      </c>
      <c r="V2" s="5" t="s">
        <v>3</v>
      </c>
      <c r="W2" s="3" t="s">
        <v>3</v>
      </c>
    </row>
    <row r="3" spans="15:23" x14ac:dyDescent="0.2">
      <c r="O3" s="10">
        <v>2.4700000000000002</v>
      </c>
      <c r="P3" s="9">
        <v>5.8354842920000003</v>
      </c>
      <c r="S3" s="11" t="s">
        <v>7</v>
      </c>
      <c r="T3" s="12">
        <v>1</v>
      </c>
      <c r="U3" s="12">
        <v>3.86</v>
      </c>
      <c r="V3" s="13">
        <f>LOG(T3/U3,2)</f>
        <v>-1.9486008474933556</v>
      </c>
      <c r="W3" s="14">
        <v>-3.0699253710000001</v>
      </c>
    </row>
    <row r="4" spans="15:23" x14ac:dyDescent="0.2">
      <c r="O4" s="10">
        <v>-3.22650852980868</v>
      </c>
      <c r="P4" s="9">
        <v>-6.53</v>
      </c>
      <c r="S4" s="15" t="s">
        <v>8</v>
      </c>
      <c r="T4" s="16">
        <v>1</v>
      </c>
      <c r="U4" s="16">
        <v>0.18</v>
      </c>
      <c r="V4" s="17">
        <f>LOG(T4/U4,2)</f>
        <v>2.4739311883324122</v>
      </c>
      <c r="W4" s="18">
        <v>5.8354842920000003</v>
      </c>
    </row>
    <row r="5" spans="15:23" x14ac:dyDescent="0.2">
      <c r="O5" s="10">
        <v>6.6438561897747253</v>
      </c>
      <c r="P5" s="9">
        <v>6.93</v>
      </c>
      <c r="S5" s="11" t="s">
        <v>9</v>
      </c>
      <c r="T5" s="12">
        <v>0.25</v>
      </c>
      <c r="U5" s="12">
        <v>2.34</v>
      </c>
      <c r="V5" s="13">
        <f>LOG(T5/U5,2)</f>
        <v>-3.22650852980868</v>
      </c>
      <c r="W5" s="19">
        <v>-6.53</v>
      </c>
    </row>
    <row r="6" spans="15:23" x14ac:dyDescent="0.2">
      <c r="O6" s="10">
        <v>4.6399999999999997</v>
      </c>
      <c r="P6" s="9">
        <v>5.69</v>
      </c>
      <c r="S6" s="11" t="s">
        <v>10</v>
      </c>
      <c r="T6" s="12">
        <v>1</v>
      </c>
      <c r="U6" s="12">
        <v>0.01</v>
      </c>
      <c r="V6" s="13">
        <f>LOG(T6/U6,2)</f>
        <v>6.6438561897747253</v>
      </c>
      <c r="W6" s="19">
        <v>6.93</v>
      </c>
    </row>
    <row r="7" spans="15:23" x14ac:dyDescent="0.2">
      <c r="O7" s="10">
        <v>-2.2515387669959646</v>
      </c>
      <c r="P7" s="9">
        <v>-2.6891785019999999</v>
      </c>
      <c r="S7" s="20" t="s">
        <v>11</v>
      </c>
      <c r="T7" s="21">
        <v>1</v>
      </c>
      <c r="U7" s="21">
        <v>0.04</v>
      </c>
      <c r="V7" s="13">
        <f>LOG(T7/U7,2)</f>
        <v>4.6438561897747244</v>
      </c>
      <c r="W7" s="22">
        <v>5.69</v>
      </c>
    </row>
    <row r="8" spans="15:23" x14ac:dyDescent="0.2">
      <c r="O8" s="10">
        <v>-2.8365012677171206</v>
      </c>
      <c r="P8" s="9">
        <v>-3.41</v>
      </c>
      <c r="S8" s="23" t="s">
        <v>12</v>
      </c>
      <c r="T8" s="6">
        <v>0.21</v>
      </c>
      <c r="U8" s="6">
        <v>1</v>
      </c>
      <c r="V8" s="13">
        <f t="shared" ref="V8:V25" si="0">LOG(T8/U8,2)</f>
        <v>-2.2515387669959646</v>
      </c>
      <c r="W8" s="24">
        <v>-2.6891785019999999</v>
      </c>
    </row>
    <row r="9" spans="15:23" x14ac:dyDescent="0.2">
      <c r="O9" s="10">
        <v>-2.1844245711374275</v>
      </c>
      <c r="P9" s="9">
        <v>-2.8114441000000001</v>
      </c>
      <c r="S9" s="7" t="s">
        <v>13</v>
      </c>
      <c r="T9" s="6">
        <v>0.14000000000000001</v>
      </c>
      <c r="U9" s="6">
        <v>1</v>
      </c>
      <c r="V9" s="13">
        <f t="shared" si="0"/>
        <v>-2.8365012677171206</v>
      </c>
      <c r="W9" s="25">
        <v>-5.7082702840000001</v>
      </c>
    </row>
    <row r="10" spans="15:23" x14ac:dyDescent="0.2">
      <c r="O10" s="10">
        <v>-3.4739311883324127</v>
      </c>
      <c r="P10" s="9">
        <v>-3.4135192710000002</v>
      </c>
      <c r="S10" s="7" t="s">
        <v>14</v>
      </c>
      <c r="T10" s="6">
        <v>0.22</v>
      </c>
      <c r="U10" s="6">
        <v>1</v>
      </c>
      <c r="V10" s="13">
        <f t="shared" si="0"/>
        <v>-2.1844245711374275</v>
      </c>
      <c r="W10" s="25">
        <v>-2.8114441000000001</v>
      </c>
    </row>
    <row r="11" spans="15:23" x14ac:dyDescent="0.2">
      <c r="O11" s="10">
        <v>-3.4739311883324127</v>
      </c>
      <c r="P11" s="9">
        <v>-3.7505322579999998</v>
      </c>
      <c r="S11" s="7" t="s">
        <v>15</v>
      </c>
      <c r="T11" s="6">
        <v>0.09</v>
      </c>
      <c r="U11" s="6">
        <v>1</v>
      </c>
      <c r="V11" s="13">
        <f t="shared" si="0"/>
        <v>-3.4739311883324127</v>
      </c>
      <c r="W11" s="25">
        <v>-3.4135192710000002</v>
      </c>
    </row>
    <row r="12" spans="15:23" x14ac:dyDescent="0.2">
      <c r="O12" s="10">
        <v>-2.7369655941662061</v>
      </c>
      <c r="P12" s="9">
        <v>-7.147758477</v>
      </c>
      <c r="S12" s="7" t="s">
        <v>16</v>
      </c>
      <c r="T12" s="6">
        <v>0.09</v>
      </c>
      <c r="U12" s="6">
        <v>1</v>
      </c>
      <c r="V12" s="13">
        <f t="shared" si="0"/>
        <v>-3.4739311883324127</v>
      </c>
      <c r="W12" s="25">
        <v>-3.7505322579999998</v>
      </c>
    </row>
    <row r="13" spans="15:23" x14ac:dyDescent="0.2">
      <c r="O13" s="10">
        <v>-2.8365012677171206</v>
      </c>
      <c r="P13" s="9">
        <v>-3.41</v>
      </c>
      <c r="S13" s="7" t="s">
        <v>17</v>
      </c>
      <c r="T13" s="6">
        <v>0.15</v>
      </c>
      <c r="U13" s="6">
        <v>1</v>
      </c>
      <c r="V13" s="13">
        <f t="shared" si="0"/>
        <v>-2.7369655941662061</v>
      </c>
      <c r="W13" s="25">
        <v>-7.147758477</v>
      </c>
    </row>
    <row r="14" spans="15:23" x14ac:dyDescent="0.2">
      <c r="O14" s="10">
        <v>-2.4739311883324122</v>
      </c>
      <c r="P14" s="9">
        <v>-6.54</v>
      </c>
      <c r="S14" s="7" t="s">
        <v>18</v>
      </c>
      <c r="T14" s="6">
        <v>0.14000000000000001</v>
      </c>
      <c r="U14" s="6">
        <v>1</v>
      </c>
      <c r="V14" s="13">
        <f t="shared" si="0"/>
        <v>-2.8365012677171206</v>
      </c>
      <c r="W14" s="8">
        <v>-3.41</v>
      </c>
    </row>
    <row r="15" spans="15:23" x14ac:dyDescent="0.2">
      <c r="O15" s="10">
        <v>-2.6438561897747248</v>
      </c>
      <c r="P15" s="9">
        <v>-2.04</v>
      </c>
      <c r="S15" s="7" t="s">
        <v>19</v>
      </c>
      <c r="T15" s="6">
        <v>0.18</v>
      </c>
      <c r="U15" s="6">
        <v>1</v>
      </c>
      <c r="V15" s="13">
        <f t="shared" si="0"/>
        <v>-2.4739311883324122</v>
      </c>
      <c r="W15" s="8">
        <v>-6.54</v>
      </c>
    </row>
    <row r="16" spans="15:23" x14ac:dyDescent="0.2">
      <c r="O16" s="10">
        <v>-2.6438561897747248</v>
      </c>
      <c r="P16" s="9">
        <v>-6.06</v>
      </c>
      <c r="S16" s="7" t="s">
        <v>20</v>
      </c>
      <c r="T16" s="6">
        <v>0.16</v>
      </c>
      <c r="U16" s="6">
        <v>1</v>
      </c>
      <c r="V16" s="13">
        <f t="shared" si="0"/>
        <v>-2.6438561897747248</v>
      </c>
      <c r="W16" s="8">
        <v>-2.04</v>
      </c>
    </row>
    <row r="17" spans="15:23" x14ac:dyDescent="0.2">
      <c r="O17" s="10">
        <v>-3.6438561897747253</v>
      </c>
      <c r="P17" s="9">
        <v>-3.5</v>
      </c>
      <c r="S17" s="7" t="s">
        <v>21</v>
      </c>
      <c r="T17" s="6">
        <v>0.16</v>
      </c>
      <c r="U17" s="6">
        <v>1</v>
      </c>
      <c r="V17" s="13">
        <f t="shared" si="0"/>
        <v>-2.6438561897747248</v>
      </c>
      <c r="W17" s="8">
        <v>-6.06</v>
      </c>
    </row>
    <row r="18" spans="15:23" x14ac:dyDescent="0.2">
      <c r="O18" s="10">
        <v>-1.3959286763311392</v>
      </c>
      <c r="P18" s="9">
        <v>-3.52</v>
      </c>
      <c r="S18" s="7" t="s">
        <v>22</v>
      </c>
      <c r="T18" s="6">
        <v>0.08</v>
      </c>
      <c r="U18" s="6">
        <v>1</v>
      </c>
      <c r="V18" s="13">
        <f t="shared" si="0"/>
        <v>-3.6438561897747253</v>
      </c>
      <c r="W18" s="8">
        <v>-3.5</v>
      </c>
    </row>
    <row r="19" spans="15:23" x14ac:dyDescent="0.2">
      <c r="O19" s="10">
        <v>-2.5563933485243853</v>
      </c>
      <c r="P19" s="9">
        <v>-2.68</v>
      </c>
      <c r="S19" s="7" t="s">
        <v>23</v>
      </c>
      <c r="T19" s="26">
        <v>0.38</v>
      </c>
      <c r="U19" s="26">
        <v>1</v>
      </c>
      <c r="V19" s="13">
        <f t="shared" si="0"/>
        <v>-1.3959286763311392</v>
      </c>
      <c r="W19" s="8">
        <v>-3.52</v>
      </c>
    </row>
    <row r="20" spans="15:23" x14ac:dyDescent="0.2">
      <c r="O20" s="10">
        <v>-2.9434164716336326</v>
      </c>
      <c r="P20" s="9">
        <v>-2.4700000000000002</v>
      </c>
      <c r="S20" s="7" t="s">
        <v>24</v>
      </c>
      <c r="T20" s="6">
        <v>0.17</v>
      </c>
      <c r="U20" s="6">
        <v>1</v>
      </c>
      <c r="V20" s="13">
        <f t="shared" si="0"/>
        <v>-2.5563933485243853</v>
      </c>
      <c r="W20" s="8">
        <v>-2.68</v>
      </c>
    </row>
    <row r="21" spans="15:23" x14ac:dyDescent="0.2">
      <c r="O21" s="10">
        <v>-3.0588936890535687</v>
      </c>
      <c r="P21" s="9">
        <v>-3.02</v>
      </c>
      <c r="S21" s="7" t="s">
        <v>25</v>
      </c>
      <c r="T21" s="6">
        <v>0.13</v>
      </c>
      <c r="U21" s="6">
        <v>1</v>
      </c>
      <c r="V21" s="13">
        <f t="shared" si="0"/>
        <v>-2.9434164716336326</v>
      </c>
      <c r="W21" s="8">
        <v>-2.4700000000000002</v>
      </c>
    </row>
    <row r="22" spans="15:23" x14ac:dyDescent="0.2">
      <c r="O22" s="10">
        <v>-3.1844245711374275</v>
      </c>
      <c r="P22" s="9">
        <v>-6.27</v>
      </c>
      <c r="S22" s="7" t="s">
        <v>26</v>
      </c>
      <c r="T22" s="6">
        <v>0.12</v>
      </c>
      <c r="U22" s="6">
        <v>1</v>
      </c>
      <c r="V22" s="13">
        <f t="shared" si="0"/>
        <v>-3.0588936890535687</v>
      </c>
      <c r="W22" s="8">
        <v>-3.02</v>
      </c>
    </row>
    <row r="23" spans="15:23" x14ac:dyDescent="0.2">
      <c r="O23" s="10">
        <v>-3.3510744405468786</v>
      </c>
      <c r="P23" s="9">
        <v>-2.2999999999999998</v>
      </c>
      <c r="S23" s="7" t="s">
        <v>27</v>
      </c>
      <c r="T23" s="6">
        <v>0.11</v>
      </c>
      <c r="U23" s="6">
        <v>1</v>
      </c>
      <c r="V23" s="13">
        <f t="shared" si="0"/>
        <v>-3.1844245711374275</v>
      </c>
      <c r="W23" s="8">
        <v>-6.27</v>
      </c>
    </row>
    <row r="24" spans="15:23" x14ac:dyDescent="0.2">
      <c r="O24" s="10">
        <v>-3.4739311883324127</v>
      </c>
      <c r="P24" s="9">
        <v>-3.66</v>
      </c>
      <c r="S24" s="7" t="s">
        <v>28</v>
      </c>
      <c r="T24" s="6">
        <v>9.8000000000000004E-2</v>
      </c>
      <c r="U24" s="6">
        <v>1</v>
      </c>
      <c r="V24" s="13">
        <f t="shared" si="0"/>
        <v>-3.3510744405468786</v>
      </c>
      <c r="W24" s="8">
        <v>-2.2999999999999998</v>
      </c>
    </row>
    <row r="25" spans="15:23" x14ac:dyDescent="0.2">
      <c r="S25" s="7" t="s">
        <v>29</v>
      </c>
      <c r="T25" s="6">
        <v>0.09</v>
      </c>
      <c r="U25" s="6">
        <v>1</v>
      </c>
      <c r="V25" s="13">
        <f t="shared" si="0"/>
        <v>-3.4739311883324127</v>
      </c>
      <c r="W25" s="8">
        <v>-3.66</v>
      </c>
    </row>
  </sheetData>
  <mergeCells count="2">
    <mergeCell ref="S1:S2"/>
    <mergeCell ref="T1:V1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Linear fitting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2020-10-21T01:32:41Z</cp:lastPrinted>
  <dcterms:created xsi:type="dcterms:W3CDTF">2015-06-05T18:19:34Z</dcterms:created>
  <dcterms:modified xsi:type="dcterms:W3CDTF">2021-03-09T09:37:08Z</dcterms:modified>
</cp:coreProperties>
</file>