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wangq\Desktop\"/>
    </mc:Choice>
  </mc:AlternateContent>
  <xr:revisionPtr revIDLastSave="0" documentId="13_ncr:1_{695ADF7D-BCBA-4515-B117-B9B9AD3C5B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oil nutrients" sheetId="1" r:id="rId1"/>
    <sheet name="Soil-data" sheetId="2" r:id="rId2"/>
    <sheet name="Root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E12" i="3"/>
  <c r="E11" i="3"/>
  <c r="E10" i="3"/>
  <c r="E9" i="3"/>
  <c r="E8" i="3"/>
  <c r="E7" i="3"/>
  <c r="E6" i="3"/>
  <c r="E5" i="3"/>
  <c r="E4" i="3"/>
  <c r="E3" i="3"/>
  <c r="E2" i="3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<sst xmlns="http://schemas.openxmlformats.org/spreadsheetml/2006/main" count="82" uniqueCount="45">
  <si>
    <t>S-chao</t>
    <phoneticPr fontId="1" type="noConversion"/>
  </si>
  <si>
    <t>S-shannon</t>
    <phoneticPr fontId="1" type="noConversion"/>
  </si>
  <si>
    <t>S-simpson</t>
    <phoneticPr fontId="1" type="noConversion"/>
  </si>
  <si>
    <t>S-coverage</t>
    <phoneticPr fontId="1" type="noConversion"/>
  </si>
  <si>
    <t>S-Acaulosporaceae</t>
    <phoneticPr fontId="1" type="noConversion"/>
  </si>
  <si>
    <t>S-Ambisporaceae</t>
    <phoneticPr fontId="1" type="noConversion"/>
  </si>
  <si>
    <t>S-Archaeosporaceae</t>
    <phoneticPr fontId="1" type="noConversion"/>
  </si>
  <si>
    <t>S-Diversisporaceae</t>
    <phoneticPr fontId="1" type="noConversion"/>
  </si>
  <si>
    <t>S-Geosiphonaceae</t>
    <phoneticPr fontId="1" type="noConversion"/>
  </si>
  <si>
    <t>S-Gigasporaceae</t>
    <phoneticPr fontId="1" type="noConversion"/>
  </si>
  <si>
    <t>S-Glomeraceae</t>
    <phoneticPr fontId="1" type="noConversion"/>
  </si>
  <si>
    <t>S-Paraglomeraceae</t>
    <phoneticPr fontId="1" type="noConversion"/>
  </si>
  <si>
    <t>S-Unclassified</t>
    <phoneticPr fontId="1" type="noConversion"/>
  </si>
  <si>
    <t>R-chao</t>
    <phoneticPr fontId="1" type="noConversion"/>
  </si>
  <si>
    <t>R-shannon</t>
    <phoneticPr fontId="1" type="noConversion"/>
  </si>
  <si>
    <t>R-simpson</t>
    <phoneticPr fontId="1" type="noConversion"/>
  </si>
  <si>
    <t>R-coverage</t>
    <phoneticPr fontId="1" type="noConversion"/>
  </si>
  <si>
    <t>R-Acaulosporaceae</t>
    <phoneticPr fontId="1" type="noConversion"/>
  </si>
  <si>
    <t>R-Ambisporaceae</t>
    <phoneticPr fontId="1" type="noConversion"/>
  </si>
  <si>
    <t>R-Archaeosporaceae</t>
    <phoneticPr fontId="1" type="noConversion"/>
  </si>
  <si>
    <t>R-Diversisporaceae</t>
    <phoneticPr fontId="1" type="noConversion"/>
  </si>
  <si>
    <t>R-Geosiphonaceae</t>
    <phoneticPr fontId="1" type="noConversion"/>
  </si>
  <si>
    <t>R-Gigasporaceae</t>
    <phoneticPr fontId="1" type="noConversion"/>
  </si>
  <si>
    <t>R-Glomeraceae</t>
    <phoneticPr fontId="1" type="noConversion"/>
  </si>
  <si>
    <t>R-Paraglomeraceae</t>
    <phoneticPr fontId="1" type="noConversion"/>
  </si>
  <si>
    <t>R-Unclassified</t>
    <phoneticPr fontId="1" type="noConversion"/>
  </si>
  <si>
    <t>Toona ciliata</t>
  </si>
  <si>
    <t>Padus buergeriana</t>
  </si>
  <si>
    <t>Maesa japonica</t>
  </si>
  <si>
    <t>Forest type</t>
    <phoneticPr fontId="1" type="noConversion"/>
  </si>
  <si>
    <t>repetition</t>
    <phoneticPr fontId="1" type="noConversion"/>
  </si>
  <si>
    <t>S-Glomeromycota sequence</t>
    <phoneticPr fontId="1" type="noConversion"/>
  </si>
  <si>
    <t>S-Total Sequences</t>
    <phoneticPr fontId="1" type="noConversion"/>
  </si>
  <si>
    <t>S-OTU</t>
    <phoneticPr fontId="1" type="noConversion"/>
  </si>
  <si>
    <t>R-Total Sequences</t>
    <phoneticPr fontId="1" type="noConversion"/>
  </si>
  <si>
    <t>R-Glomeromycota sequence</t>
    <phoneticPr fontId="1" type="noConversion"/>
  </si>
  <si>
    <t>R-Glomeromycota sequence proportion</t>
    <phoneticPr fontId="1" type="noConversion"/>
  </si>
  <si>
    <t>S-Glomeromycota sequence proportion</t>
    <phoneticPr fontId="1" type="noConversion"/>
  </si>
  <si>
    <t>R- OTU</t>
    <phoneticPr fontId="1" type="noConversion"/>
  </si>
  <si>
    <t>pH</t>
  </si>
  <si>
    <r>
      <t>TN (g kg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)</t>
    </r>
  </si>
  <si>
    <r>
      <t>TK (g kg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)</t>
    </r>
  </si>
  <si>
    <r>
      <t>SOM (g kg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)</t>
    </r>
  </si>
  <si>
    <r>
      <t>TP (g kg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)</t>
    </r>
  </si>
  <si>
    <r>
      <t>AP (mg kg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</si>
</sst>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NumberFormat="1"/>
    <xf numFmtId="0" fontId="4" fillId="0" borderId="0" xfId="0" applyFont="1"/>
    <xf numFmtId="0" fontId="4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J9" sqref="J9"/>
    </sheetView>
  </sheetViews>
  <sheetFormatPr defaultRowHeight="14" x14ac:dyDescent="0.3"/>
  <cols>
    <col min="1" max="1" width="8.6640625" style="8"/>
    <col min="2" max="2" width="9.08203125" style="8" bestFit="1" customWidth="1"/>
    <col min="3" max="16384" width="8.6640625" style="8"/>
  </cols>
  <sheetData>
    <row r="1" spans="1:8" s="10" customFormat="1" ht="15.5" x14ac:dyDescent="0.3">
      <c r="A1" s="10" t="s">
        <v>29</v>
      </c>
      <c r="B1" s="10" t="s">
        <v>30</v>
      </c>
      <c r="C1" s="11" t="s">
        <v>40</v>
      </c>
      <c r="D1" s="11" t="s">
        <v>41</v>
      </c>
      <c r="E1" s="11" t="s">
        <v>39</v>
      </c>
      <c r="F1" s="11" t="s">
        <v>42</v>
      </c>
      <c r="G1" s="11" t="s">
        <v>43</v>
      </c>
      <c r="H1" s="11" t="s">
        <v>44</v>
      </c>
    </row>
    <row r="2" spans="1:8" ht="15.5" x14ac:dyDescent="0.35">
      <c r="A2" s="6" t="s">
        <v>26</v>
      </c>
      <c r="B2" s="9">
        <v>1</v>
      </c>
      <c r="C2" s="8">
        <v>8.3556000000000008</v>
      </c>
      <c r="D2" s="8">
        <v>6.1406000000000001</v>
      </c>
      <c r="E2" s="8">
        <v>4.5999999999999996</v>
      </c>
      <c r="F2" s="8">
        <v>179.09</v>
      </c>
      <c r="G2" s="8">
        <v>0.95863999999999994</v>
      </c>
      <c r="H2" s="8">
        <v>5.59</v>
      </c>
    </row>
    <row r="3" spans="1:8" ht="15.5" x14ac:dyDescent="0.35">
      <c r="A3" s="6" t="s">
        <v>26</v>
      </c>
      <c r="B3" s="9">
        <v>2</v>
      </c>
      <c r="C3" s="8">
        <v>7.62425</v>
      </c>
      <c r="D3" s="8">
        <v>4.0545999999999998</v>
      </c>
      <c r="E3" s="8">
        <v>4.41</v>
      </c>
      <c r="F3" s="8">
        <v>176.5</v>
      </c>
      <c r="G3" s="8">
        <v>0.85217999999999994</v>
      </c>
      <c r="H3" s="8">
        <v>9.73</v>
      </c>
    </row>
    <row r="4" spans="1:8" ht="15.5" x14ac:dyDescent="0.35">
      <c r="A4" s="6" t="s">
        <v>26</v>
      </c>
      <c r="B4" s="9">
        <v>3</v>
      </c>
      <c r="C4" s="8">
        <v>4.6111899999999997</v>
      </c>
      <c r="D4" s="8">
        <v>6.2842500000000001</v>
      </c>
      <c r="E4" s="8">
        <v>5.51</v>
      </c>
      <c r="F4" s="8">
        <v>87.68</v>
      </c>
      <c r="G4" s="8">
        <v>0.7999400000000001</v>
      </c>
      <c r="H4" s="8">
        <v>5.77</v>
      </c>
    </row>
    <row r="5" spans="1:8" ht="15.5" x14ac:dyDescent="0.35">
      <c r="A5" s="6" t="s">
        <v>26</v>
      </c>
      <c r="B5" s="9">
        <v>4</v>
      </c>
      <c r="C5" s="8">
        <v>5.22065</v>
      </c>
      <c r="D5" s="8">
        <v>3.9757500000000001</v>
      </c>
      <c r="E5" s="8">
        <v>4.59</v>
      </c>
      <c r="F5" s="8">
        <v>134.74</v>
      </c>
      <c r="G5" s="8">
        <v>0.62639999999999996</v>
      </c>
      <c r="H5" s="8">
        <v>6.17</v>
      </c>
    </row>
    <row r="6" spans="1:8" ht="15.5" x14ac:dyDescent="0.35">
      <c r="A6" s="6" t="s">
        <v>27</v>
      </c>
      <c r="B6" s="9">
        <v>1</v>
      </c>
      <c r="C6" s="8">
        <v>8.0468500000000009</v>
      </c>
      <c r="D6" s="8">
        <v>5.9236000000000004</v>
      </c>
      <c r="E6" s="8">
        <v>4.51</v>
      </c>
      <c r="F6" s="8">
        <v>183.48</v>
      </c>
      <c r="G6" s="8">
        <v>0.81273000000000006</v>
      </c>
      <c r="H6" s="8">
        <v>5.43</v>
      </c>
    </row>
    <row r="7" spans="1:8" ht="15.5" x14ac:dyDescent="0.35">
      <c r="A7" s="6" t="s">
        <v>27</v>
      </c>
      <c r="B7" s="9">
        <v>2</v>
      </c>
      <c r="C7" s="8">
        <v>5.3107299999999995</v>
      </c>
      <c r="D7" s="8">
        <v>4.3628</v>
      </c>
      <c r="E7" s="8">
        <v>4.4000000000000004</v>
      </c>
      <c r="F7" s="8">
        <v>116.41</v>
      </c>
      <c r="G7" s="8">
        <v>0.62012</v>
      </c>
      <c r="H7" s="8">
        <v>2.23</v>
      </c>
    </row>
    <row r="8" spans="1:8" ht="15.5" x14ac:dyDescent="0.35">
      <c r="A8" s="6" t="s">
        <v>27</v>
      </c>
      <c r="B8" s="9">
        <v>3</v>
      </c>
      <c r="C8" s="8">
        <v>3.9799199999999999</v>
      </c>
      <c r="D8" s="8">
        <v>4.6673999999999998</v>
      </c>
      <c r="E8" s="8">
        <v>4.28</v>
      </c>
      <c r="F8" s="8">
        <v>86.83</v>
      </c>
      <c r="G8" s="8">
        <v>0.68964000000000003</v>
      </c>
      <c r="H8" s="8">
        <v>5.3</v>
      </c>
    </row>
    <row r="9" spans="1:8" ht="15.5" x14ac:dyDescent="0.35">
      <c r="A9" s="6" t="s">
        <v>27</v>
      </c>
      <c r="B9" s="9">
        <v>4</v>
      </c>
      <c r="C9" s="8">
        <v>6.5504199999999999</v>
      </c>
      <c r="D9" s="8">
        <v>4.82925</v>
      </c>
      <c r="E9" s="8">
        <v>4.09</v>
      </c>
      <c r="F9" s="8">
        <v>144.79</v>
      </c>
      <c r="G9" s="8">
        <v>0.69873000000000007</v>
      </c>
      <c r="H9" s="8">
        <v>2.14</v>
      </c>
    </row>
    <row r="10" spans="1:8" ht="15.5" x14ac:dyDescent="0.35">
      <c r="A10" s="6" t="s">
        <v>28</v>
      </c>
      <c r="B10" s="9">
        <v>1</v>
      </c>
      <c r="C10" s="8">
        <v>7.0462799999999994</v>
      </c>
      <c r="D10" s="8">
        <v>4.5348000000000006</v>
      </c>
      <c r="E10" s="8">
        <v>4.6500000000000004</v>
      </c>
      <c r="F10" s="8">
        <v>130.13</v>
      </c>
      <c r="G10" s="8">
        <v>0.93113000000000001</v>
      </c>
      <c r="H10" s="8">
        <v>7.07</v>
      </c>
    </row>
    <row r="11" spans="1:8" ht="15.5" x14ac:dyDescent="0.35">
      <c r="A11" s="6" t="s">
        <v>28</v>
      </c>
      <c r="B11" s="9">
        <v>2</v>
      </c>
      <c r="C11" s="8">
        <v>5.79922</v>
      </c>
      <c r="D11" s="8">
        <v>4.3186</v>
      </c>
      <c r="E11" s="8">
        <v>4.3600000000000003</v>
      </c>
      <c r="F11" s="8">
        <v>126.79</v>
      </c>
      <c r="G11" s="8">
        <v>0.74609999999999999</v>
      </c>
      <c r="H11" s="8">
        <v>3.98</v>
      </c>
    </row>
    <row r="12" spans="1:8" ht="15.5" x14ac:dyDescent="0.35">
      <c r="A12" s="6" t="s">
        <v>28</v>
      </c>
      <c r="B12" s="9">
        <v>3</v>
      </c>
      <c r="C12" s="8">
        <v>4.76227</v>
      </c>
      <c r="D12" s="8">
        <v>5.8756700000000004</v>
      </c>
      <c r="E12" s="8">
        <v>4.3099999999999996</v>
      </c>
      <c r="F12" s="8">
        <v>88.51</v>
      </c>
      <c r="G12" s="8">
        <v>0.61778999999999995</v>
      </c>
      <c r="H12" s="8">
        <v>5.65</v>
      </c>
    </row>
    <row r="13" spans="1:8" ht="15.5" x14ac:dyDescent="0.35">
      <c r="A13" s="6" t="s">
        <v>28</v>
      </c>
      <c r="B13" s="9">
        <v>4</v>
      </c>
      <c r="C13" s="8">
        <v>3.7512699999999999</v>
      </c>
      <c r="D13" s="8">
        <v>2.9592499999999999</v>
      </c>
      <c r="E13" s="8">
        <v>4.38</v>
      </c>
      <c r="F13" s="8">
        <v>80.12</v>
      </c>
      <c r="G13" s="8">
        <v>0.26480999999999999</v>
      </c>
      <c r="H13" s="8">
        <v>1.63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D21E-1BC4-4DAB-BD7A-A8D5418FBA20}">
  <dimension ref="A1:S13"/>
  <sheetViews>
    <sheetView workbookViewId="0">
      <selection activeCell="F1" sqref="F1:F1048576"/>
    </sheetView>
  </sheetViews>
  <sheetFormatPr defaultRowHeight="14" x14ac:dyDescent="0.3"/>
  <cols>
    <col min="1" max="1" width="14.25" customWidth="1"/>
    <col min="5" max="5" width="12.1640625" customWidth="1"/>
  </cols>
  <sheetData>
    <row r="1" spans="1:19" x14ac:dyDescent="0.3">
      <c r="A1" t="s">
        <v>29</v>
      </c>
      <c r="B1" t="s">
        <v>30</v>
      </c>
      <c r="C1" s="1" t="s">
        <v>32</v>
      </c>
      <c r="D1" s="1" t="s">
        <v>31</v>
      </c>
      <c r="E1" s="1" t="s">
        <v>37</v>
      </c>
      <c r="F1" s="1" t="s">
        <v>33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</row>
    <row r="2" spans="1:19" ht="15.5" x14ac:dyDescent="0.35">
      <c r="A2" s="6" t="s">
        <v>26</v>
      </c>
      <c r="B2" s="7">
        <v>1</v>
      </c>
      <c r="C2" s="3">
        <v>42676</v>
      </c>
      <c r="D2" s="3">
        <v>33110</v>
      </c>
      <c r="E2" s="3">
        <f>D2/C2*100</f>
        <v>77.584590870747022</v>
      </c>
      <c r="F2">
        <v>587</v>
      </c>
      <c r="G2" s="1">
        <v>89</v>
      </c>
      <c r="H2" s="1">
        <v>2.5590869999999999</v>
      </c>
      <c r="I2" s="1">
        <v>0.105437</v>
      </c>
      <c r="J2" s="1">
        <v>0.99955300000000002</v>
      </c>
      <c r="K2" s="1">
        <v>0</v>
      </c>
      <c r="L2" s="1">
        <v>0.25769526996499997</v>
      </c>
      <c r="M2" s="1">
        <v>3.9598438371400001E-2</v>
      </c>
      <c r="N2" s="1">
        <v>0</v>
      </c>
      <c r="O2" s="4">
        <v>2.65583087669E-5</v>
      </c>
      <c r="P2" s="1">
        <v>1.6067776804000001E-2</v>
      </c>
      <c r="Q2" s="1">
        <v>0.56505457732499997</v>
      </c>
      <c r="R2" s="1">
        <v>9.0298249807499995E-4</v>
      </c>
      <c r="S2" s="1">
        <v>0.120654396728</v>
      </c>
    </row>
    <row r="3" spans="1:19" ht="15.5" x14ac:dyDescent="0.35">
      <c r="A3" s="6" t="s">
        <v>26</v>
      </c>
      <c r="B3" s="7">
        <v>2</v>
      </c>
      <c r="C3" s="3">
        <v>46900</v>
      </c>
      <c r="D3" s="3">
        <v>30029</v>
      </c>
      <c r="E3" s="3">
        <f t="shared" ref="E3:E13" si="0">D3/C3*100</f>
        <v>64.027718550106599</v>
      </c>
      <c r="F3">
        <v>361.5</v>
      </c>
      <c r="G3" s="1">
        <v>288.53333300000003</v>
      </c>
      <c r="H3" s="1">
        <v>4.4104070000000002</v>
      </c>
      <c r="I3" s="1">
        <v>1.9331999999999998E-2</v>
      </c>
      <c r="J3" s="1">
        <v>0.99962700000000004</v>
      </c>
      <c r="K3" s="1">
        <v>9.7468993174500002E-3</v>
      </c>
      <c r="L3" s="1">
        <v>3.7712798449E-3</v>
      </c>
      <c r="M3" s="1">
        <v>9.0351366424999996E-2</v>
      </c>
      <c r="N3" s="4">
        <v>7.9674926300699999E-5</v>
      </c>
      <c r="O3" s="1">
        <v>7.4363264547299996E-4</v>
      </c>
      <c r="P3" s="1">
        <v>9.3219663771799993E-2</v>
      </c>
      <c r="Q3" s="1">
        <v>0.54587947839499995</v>
      </c>
      <c r="R3" s="1">
        <v>5.3727458635400002E-2</v>
      </c>
      <c r="S3" s="1">
        <v>0.20248054603900001</v>
      </c>
    </row>
    <row r="4" spans="1:19" ht="15.5" x14ac:dyDescent="0.35">
      <c r="A4" s="6" t="s">
        <v>26</v>
      </c>
      <c r="B4" s="7">
        <v>3</v>
      </c>
      <c r="C4" s="3">
        <v>40673</v>
      </c>
      <c r="D4" s="3">
        <v>28391</v>
      </c>
      <c r="E4" s="3">
        <f t="shared" si="0"/>
        <v>69.80306345733041</v>
      </c>
      <c r="F4">
        <v>564.5</v>
      </c>
      <c r="G4" s="1">
        <v>102.42857100000001</v>
      </c>
      <c r="H4" s="1">
        <v>3.3637839999999999</v>
      </c>
      <c r="I4" s="1">
        <v>4.5148000000000001E-2</v>
      </c>
      <c r="J4" s="1">
        <v>0.999699</v>
      </c>
      <c r="K4" s="1">
        <v>3.4738267867099999E-2</v>
      </c>
      <c r="L4" s="1">
        <v>0</v>
      </c>
      <c r="M4" s="1">
        <v>4.8229888720699998E-2</v>
      </c>
      <c r="N4" s="1">
        <v>0</v>
      </c>
      <c r="O4" s="1">
        <v>1.4978886144500001E-2</v>
      </c>
      <c r="P4" s="1">
        <v>0.12923273046</v>
      </c>
      <c r="Q4" s="1">
        <v>0.51278782567100001</v>
      </c>
      <c r="R4" s="1">
        <v>1.4049345337699999E-2</v>
      </c>
      <c r="S4" s="1">
        <v>0.24598305579900001</v>
      </c>
    </row>
    <row r="5" spans="1:19" ht="15.5" x14ac:dyDescent="0.35">
      <c r="A5" s="6" t="s">
        <v>26</v>
      </c>
      <c r="B5" s="7">
        <v>4</v>
      </c>
      <c r="C5" s="3">
        <v>41055</v>
      </c>
      <c r="D5" s="3">
        <v>34975</v>
      </c>
      <c r="E5" s="3">
        <f t="shared" si="0"/>
        <v>85.190597978321762</v>
      </c>
      <c r="F5">
        <v>543</v>
      </c>
      <c r="G5" s="1">
        <v>215.2</v>
      </c>
      <c r="H5" s="1">
        <v>4.1612010000000001</v>
      </c>
      <c r="I5" s="1">
        <v>2.3434E-2</v>
      </c>
      <c r="J5" s="1">
        <v>0.999309</v>
      </c>
      <c r="K5" s="1">
        <v>4.7167556370000002E-2</v>
      </c>
      <c r="L5" s="1">
        <v>1.6253684965300001E-2</v>
      </c>
      <c r="M5" s="1">
        <v>2.19371630415E-2</v>
      </c>
      <c r="N5" s="1">
        <v>9.4281996122500007E-3</v>
      </c>
      <c r="O5" s="4">
        <v>2.65583087669E-5</v>
      </c>
      <c r="P5" s="1">
        <v>1.9015749077099998E-2</v>
      </c>
      <c r="Q5" s="1">
        <v>0.72644941970099997</v>
      </c>
      <c r="R5" s="1">
        <v>8.8598518046399996E-2</v>
      </c>
      <c r="S5" s="1">
        <v>7.1123150877799995E-2</v>
      </c>
    </row>
    <row r="6" spans="1:19" ht="15.5" x14ac:dyDescent="0.35">
      <c r="A6" s="6" t="s">
        <v>27</v>
      </c>
      <c r="B6" s="7">
        <v>1</v>
      </c>
      <c r="C6" s="3">
        <v>46726</v>
      </c>
      <c r="D6" s="3">
        <v>37179</v>
      </c>
      <c r="E6" s="3">
        <f t="shared" si="0"/>
        <v>79.568120532465869</v>
      </c>
      <c r="F6">
        <v>669.5</v>
      </c>
      <c r="G6" s="1">
        <v>149.80000000000001</v>
      </c>
      <c r="H6" s="1">
        <v>3.1274709999999999</v>
      </c>
      <c r="I6" s="1">
        <v>6.5969E-2</v>
      </c>
      <c r="J6" s="1">
        <v>0.99972000000000005</v>
      </c>
      <c r="K6" s="1">
        <v>0</v>
      </c>
      <c r="L6" s="1">
        <v>0.102116697209</v>
      </c>
      <c r="M6" s="1">
        <v>6.4669481847399998E-2</v>
      </c>
      <c r="N6" s="1">
        <v>0</v>
      </c>
      <c r="O6" s="1">
        <v>1.6466151435499999E-3</v>
      </c>
      <c r="P6" s="1">
        <v>3.1445037580000001E-2</v>
      </c>
      <c r="Q6" s="1">
        <v>0.76307332749099999</v>
      </c>
      <c r="R6" s="1">
        <v>2.4460202374300001E-2</v>
      </c>
      <c r="S6" s="1">
        <v>1.25886383555E-2</v>
      </c>
    </row>
    <row r="7" spans="1:19" ht="15.5" x14ac:dyDescent="0.35">
      <c r="A7" s="6" t="s">
        <v>27</v>
      </c>
      <c r="B7" s="7">
        <v>2</v>
      </c>
      <c r="C7" s="3">
        <v>50573</v>
      </c>
      <c r="D7" s="3">
        <v>33225</v>
      </c>
      <c r="E7" s="3">
        <f t="shared" si="0"/>
        <v>65.697111106717017</v>
      </c>
      <c r="F7">
        <v>565.5</v>
      </c>
      <c r="G7" s="1">
        <v>286.954545</v>
      </c>
      <c r="H7" s="1">
        <v>4.17936</v>
      </c>
      <c r="I7" s="1">
        <v>3.0362E-2</v>
      </c>
      <c r="J7" s="1">
        <v>0.99945300000000004</v>
      </c>
      <c r="K7" s="1">
        <v>0</v>
      </c>
      <c r="L7" s="1">
        <v>3.9837463150300002E-3</v>
      </c>
      <c r="M7" s="1">
        <v>0.15114333519199999</v>
      </c>
      <c r="N7" s="1">
        <v>0</v>
      </c>
      <c r="O7" s="1">
        <v>2.3105728627199999E-3</v>
      </c>
      <c r="P7" s="1">
        <v>0.16019971848199999</v>
      </c>
      <c r="Q7" s="1">
        <v>0.46477040342100001</v>
      </c>
      <c r="R7" s="1">
        <v>9.9992032507400005E-2</v>
      </c>
      <c r="S7" s="1">
        <v>0.11760019122</v>
      </c>
    </row>
    <row r="8" spans="1:19" ht="15.5" x14ac:dyDescent="0.35">
      <c r="A8" s="6" t="s">
        <v>27</v>
      </c>
      <c r="B8" s="7">
        <v>3</v>
      </c>
      <c r="C8" s="3">
        <v>48230</v>
      </c>
      <c r="D8" s="3">
        <v>36800</v>
      </c>
      <c r="E8" s="3">
        <f t="shared" si="0"/>
        <v>76.301057433132897</v>
      </c>
      <c r="F8">
        <v>648.5</v>
      </c>
      <c r="G8" s="1">
        <v>370.75</v>
      </c>
      <c r="H8" s="1">
        <v>2.7894130000000001</v>
      </c>
      <c r="I8" s="1">
        <v>0.28249000000000002</v>
      </c>
      <c r="J8" s="1">
        <v>0.99921800000000005</v>
      </c>
      <c r="K8" s="4">
        <v>5.31166175338E-5</v>
      </c>
      <c r="L8" s="1">
        <v>0.54816349294900002</v>
      </c>
      <c r="M8" s="1">
        <v>6.3713382731799995E-2</v>
      </c>
      <c r="N8" s="1">
        <v>4.51491249037E-4</v>
      </c>
      <c r="O8" s="1">
        <v>1.48726529095E-3</v>
      </c>
      <c r="P8" s="1">
        <v>2.6319283988E-2</v>
      </c>
      <c r="Q8" s="1">
        <v>0.28096034844500001</v>
      </c>
      <c r="R8" s="1">
        <v>5.6197381350799998E-2</v>
      </c>
      <c r="S8" s="1">
        <v>2.26542373782E-2</v>
      </c>
    </row>
    <row r="9" spans="1:19" ht="15.5" x14ac:dyDescent="0.35">
      <c r="A9" s="6" t="s">
        <v>27</v>
      </c>
      <c r="B9" s="7">
        <v>4</v>
      </c>
      <c r="C9" s="3">
        <v>45209</v>
      </c>
      <c r="D9" s="3">
        <v>25623</v>
      </c>
      <c r="E9" s="3">
        <f t="shared" si="0"/>
        <v>56.676767900196865</v>
      </c>
      <c r="F9">
        <v>460.5</v>
      </c>
      <c r="G9" s="1">
        <v>259.42857099999998</v>
      </c>
      <c r="H9" s="1">
        <v>3.8092980000000001</v>
      </c>
      <c r="I9" s="1">
        <v>3.5451000000000003E-2</v>
      </c>
      <c r="J9" s="1">
        <v>0.99927999999999995</v>
      </c>
      <c r="K9" s="1">
        <v>2.6345842296799999E-2</v>
      </c>
      <c r="L9" s="1">
        <v>2.02905478979E-2</v>
      </c>
      <c r="M9" s="1">
        <v>4.6609831885899997E-2</v>
      </c>
      <c r="N9" s="4">
        <v>2.65583087669E-5</v>
      </c>
      <c r="O9" s="1">
        <v>3.0276471994299999E-3</v>
      </c>
      <c r="P9" s="1">
        <v>7.1707433670600005E-4</v>
      </c>
      <c r="Q9" s="1">
        <v>0.43284731628299999</v>
      </c>
      <c r="R9" s="1">
        <v>0.150638727326</v>
      </c>
      <c r="S9" s="1">
        <v>0.319496454466</v>
      </c>
    </row>
    <row r="10" spans="1:19" ht="15.5" x14ac:dyDescent="0.35">
      <c r="A10" s="6" t="s">
        <v>28</v>
      </c>
      <c r="B10" s="7">
        <v>1</v>
      </c>
      <c r="C10" s="3">
        <v>50547</v>
      </c>
      <c r="D10" s="3">
        <v>37138</v>
      </c>
      <c r="E10" s="3">
        <f t="shared" si="0"/>
        <v>73.472213979068997</v>
      </c>
      <c r="F10">
        <v>621.5</v>
      </c>
      <c r="G10" s="1">
        <v>181.33333300000001</v>
      </c>
      <c r="H10" s="1">
        <v>3.4471539999999998</v>
      </c>
      <c r="I10" s="1">
        <v>4.7655999999999997E-2</v>
      </c>
      <c r="J10" s="1">
        <v>0.99965999999999999</v>
      </c>
      <c r="K10" s="1">
        <v>2.15122301012E-2</v>
      </c>
      <c r="L10" s="1">
        <v>0</v>
      </c>
      <c r="M10" s="1">
        <v>2.0662364220599999E-2</v>
      </c>
      <c r="N10" s="1">
        <v>0</v>
      </c>
      <c r="O10" s="1">
        <v>4.7804955780400001E-4</v>
      </c>
      <c r="P10" s="1">
        <v>9.8929700156699996E-2</v>
      </c>
      <c r="Q10" s="1">
        <v>0.82001434148700003</v>
      </c>
      <c r="R10" s="1">
        <v>2.4725785462000001E-2</v>
      </c>
      <c r="S10" s="1">
        <v>1.3677529015E-2</v>
      </c>
    </row>
    <row r="11" spans="1:19" ht="15.5" x14ac:dyDescent="0.35">
      <c r="A11" s="6" t="s">
        <v>28</v>
      </c>
      <c r="B11" s="7">
        <v>2</v>
      </c>
      <c r="C11" s="3">
        <v>56876</v>
      </c>
      <c r="D11" s="3">
        <v>32474</v>
      </c>
      <c r="E11" s="3">
        <f t="shared" si="0"/>
        <v>57.096138968985166</v>
      </c>
      <c r="F11">
        <v>470</v>
      </c>
      <c r="G11" s="1">
        <v>343.28571399999998</v>
      </c>
      <c r="H11" s="1">
        <v>4.4928109999999997</v>
      </c>
      <c r="I11" s="1">
        <v>1.7412E-2</v>
      </c>
      <c r="J11" s="1">
        <v>0.99929500000000004</v>
      </c>
      <c r="K11" s="1">
        <v>0</v>
      </c>
      <c r="L11" s="1">
        <v>2.5974025974E-2</v>
      </c>
      <c r="M11" s="1">
        <v>0.10787985021099999</v>
      </c>
      <c r="N11" s="1">
        <v>2.3902477890200001E-4</v>
      </c>
      <c r="O11" s="1">
        <v>2.9214139643600001E-4</v>
      </c>
      <c r="P11" s="1">
        <v>6.9264069264100003E-2</v>
      </c>
      <c r="Q11" s="1">
        <v>0.55562637771199996</v>
      </c>
      <c r="R11" s="1">
        <v>0.102993121398</v>
      </c>
      <c r="S11" s="1">
        <v>0.137545481104</v>
      </c>
    </row>
    <row r="12" spans="1:19" ht="15.5" x14ac:dyDescent="0.35">
      <c r="A12" s="6" t="s">
        <v>28</v>
      </c>
      <c r="B12" s="7">
        <v>3</v>
      </c>
      <c r="C12" s="3">
        <v>46652</v>
      </c>
      <c r="D12" s="3">
        <v>35703</v>
      </c>
      <c r="E12" s="3">
        <f t="shared" si="0"/>
        <v>76.530481008316897</v>
      </c>
      <c r="F12">
        <v>737.5</v>
      </c>
      <c r="G12" s="1">
        <v>324.028571</v>
      </c>
      <c r="H12" s="1">
        <v>4.2232070000000004</v>
      </c>
      <c r="I12" s="1">
        <v>2.4046999999999999E-2</v>
      </c>
      <c r="J12" s="1">
        <v>0.999193</v>
      </c>
      <c r="K12" s="1">
        <v>6.1349693251500003E-3</v>
      </c>
      <c r="L12" s="1">
        <v>4.2997901893599998E-2</v>
      </c>
      <c r="M12" s="1">
        <v>9.2847847449100004E-2</v>
      </c>
      <c r="N12" s="1">
        <v>0</v>
      </c>
      <c r="O12" s="1">
        <v>2.6027142591600002E-3</v>
      </c>
      <c r="P12" s="1">
        <v>0.109871723369</v>
      </c>
      <c r="Q12" s="1">
        <v>0.63511539585200005</v>
      </c>
      <c r="R12" s="1">
        <v>5.8640745757300002E-2</v>
      </c>
      <c r="S12" s="1">
        <v>5.1788702095500003E-2</v>
      </c>
    </row>
    <row r="13" spans="1:19" ht="15.5" x14ac:dyDescent="0.35">
      <c r="A13" s="6" t="s">
        <v>28</v>
      </c>
      <c r="B13" s="7">
        <v>4</v>
      </c>
      <c r="C13" s="3">
        <v>37881</v>
      </c>
      <c r="D13" s="3">
        <v>35780</v>
      </c>
      <c r="E13" s="3">
        <f t="shared" si="0"/>
        <v>94.453683904859957</v>
      </c>
      <c r="F13">
        <v>518</v>
      </c>
      <c r="G13" s="1">
        <v>143</v>
      </c>
      <c r="H13" s="1">
        <v>3.49342</v>
      </c>
      <c r="I13" s="1">
        <v>4.2548999999999997E-2</v>
      </c>
      <c r="J13" s="1">
        <v>0.99944200000000005</v>
      </c>
      <c r="K13" s="1">
        <v>0.103630520808</v>
      </c>
      <c r="L13" s="1">
        <v>2.6983241707200002E-2</v>
      </c>
      <c r="M13" s="1">
        <v>5.3196292460099999E-2</v>
      </c>
      <c r="N13" s="1">
        <v>0</v>
      </c>
      <c r="O13" s="1">
        <v>1.11013730646E-2</v>
      </c>
      <c r="P13" s="1">
        <v>8.3711789233299999E-2</v>
      </c>
      <c r="Q13" s="1">
        <v>0.54619817810000004</v>
      </c>
      <c r="R13" s="1">
        <v>0.125434892306</v>
      </c>
      <c r="S13" s="1">
        <v>4.9743712320400001E-2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0926-118F-472A-8E8D-87255508B29D}">
  <dimension ref="A1:S13"/>
  <sheetViews>
    <sheetView workbookViewId="0">
      <selection activeCell="H6" sqref="H6"/>
    </sheetView>
  </sheetViews>
  <sheetFormatPr defaultRowHeight="14" x14ac:dyDescent="0.3"/>
  <sheetData>
    <row r="1" spans="1:19" x14ac:dyDescent="0.3">
      <c r="A1" t="s">
        <v>29</v>
      </c>
      <c r="B1" t="s">
        <v>30</v>
      </c>
      <c r="C1" s="1" t="s">
        <v>34</v>
      </c>
      <c r="D1" s="2" t="s">
        <v>35</v>
      </c>
      <c r="E1" s="2" t="s">
        <v>36</v>
      </c>
      <c r="F1" s="2" t="s">
        <v>38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</row>
    <row r="2" spans="1:19" ht="15.5" x14ac:dyDescent="0.35">
      <c r="A2" s="6" t="s">
        <v>26</v>
      </c>
      <c r="B2" s="7">
        <v>1</v>
      </c>
      <c r="C2" s="5">
        <v>40122</v>
      </c>
      <c r="D2" s="5">
        <v>30516</v>
      </c>
      <c r="E2" s="5">
        <f>D2/C2*100</f>
        <v>76.058023029759241</v>
      </c>
      <c r="F2">
        <v>634</v>
      </c>
      <c r="G2" s="1">
        <v>527.5625</v>
      </c>
      <c r="H2" s="1">
        <v>4.2692759999999996</v>
      </c>
      <c r="I2" s="1">
        <v>3.3042000000000002E-2</v>
      </c>
      <c r="J2" s="1">
        <v>0.99799800000000005</v>
      </c>
      <c r="K2" s="1">
        <v>2.1760438999999999E-2</v>
      </c>
      <c r="L2" s="1">
        <v>4.7049600000000002E-3</v>
      </c>
      <c r="M2" s="1">
        <v>4.1821860000000001E-3</v>
      </c>
      <c r="N2" s="1">
        <v>0</v>
      </c>
      <c r="O2" s="1">
        <v>3.9208E-4</v>
      </c>
      <c r="P2" s="1">
        <v>2.1237669999999999E-3</v>
      </c>
      <c r="Q2" s="1">
        <v>0.94533751600000004</v>
      </c>
      <c r="R2" s="1">
        <v>1.8558452999999999E-2</v>
      </c>
      <c r="S2" s="1">
        <v>2.9405999999999998E-3</v>
      </c>
    </row>
    <row r="3" spans="1:19" ht="15.5" x14ac:dyDescent="0.35">
      <c r="A3" s="6" t="s">
        <v>26</v>
      </c>
      <c r="B3" s="7">
        <v>2</v>
      </c>
      <c r="C3" s="5">
        <v>54871</v>
      </c>
      <c r="D3" s="5">
        <v>30606</v>
      </c>
      <c r="E3" s="5">
        <f t="shared" ref="E3:E13" si="0">D3/C3*100</f>
        <v>55.778097720107155</v>
      </c>
      <c r="F3">
        <v>291</v>
      </c>
      <c r="G3" s="1">
        <v>367.8</v>
      </c>
      <c r="H3" s="1">
        <v>3.9400499999999998</v>
      </c>
      <c r="I3" s="1">
        <v>5.6716999999999997E-2</v>
      </c>
      <c r="J3" s="1">
        <v>0.99938199999999999</v>
      </c>
      <c r="K3" s="1">
        <v>3.6920870000000001E-3</v>
      </c>
      <c r="L3" s="4">
        <v>3.2700000000000002E-5</v>
      </c>
      <c r="M3" s="1">
        <v>1.6663400000000001E-3</v>
      </c>
      <c r="N3" s="1">
        <v>0</v>
      </c>
      <c r="O3" s="4">
        <v>3.2700000000000002E-5</v>
      </c>
      <c r="P3" s="1">
        <v>7.4495200000000003E-3</v>
      </c>
      <c r="Q3" s="1">
        <v>0.98304254099999999</v>
      </c>
      <c r="R3" s="1">
        <v>4.0841669999999997E-3</v>
      </c>
      <c r="S3" s="1">
        <v>0</v>
      </c>
    </row>
    <row r="4" spans="1:19" ht="15.5" x14ac:dyDescent="0.35">
      <c r="A4" s="6" t="s">
        <v>26</v>
      </c>
      <c r="B4" s="7">
        <v>3</v>
      </c>
      <c r="C4" s="5">
        <v>52999</v>
      </c>
      <c r="D4" s="5">
        <v>30369</v>
      </c>
      <c r="E4" s="5">
        <f t="shared" si="0"/>
        <v>57.301081152474573</v>
      </c>
      <c r="F4">
        <v>476</v>
      </c>
      <c r="G4" s="1">
        <v>471.53488399999998</v>
      </c>
      <c r="H4" s="1">
        <v>3.9866429999999999</v>
      </c>
      <c r="I4" s="1">
        <v>5.1425999999999999E-2</v>
      </c>
      <c r="J4" s="1">
        <v>0.99785100000000004</v>
      </c>
      <c r="K4" s="1">
        <v>2.6824806E-2</v>
      </c>
      <c r="L4" s="1">
        <v>1.37228E-3</v>
      </c>
      <c r="M4" s="1">
        <v>2.7445600000000001E-3</v>
      </c>
      <c r="N4" s="1">
        <v>0</v>
      </c>
      <c r="O4" s="1">
        <v>1.1762400000000001E-3</v>
      </c>
      <c r="P4" s="1">
        <v>8.49507E-4</v>
      </c>
      <c r="Q4" s="1">
        <v>0.88717898500000003</v>
      </c>
      <c r="R4" s="1">
        <v>7.2110043999999998E-2</v>
      </c>
      <c r="S4" s="1">
        <v>7.7435799999999999E-3</v>
      </c>
    </row>
    <row r="5" spans="1:19" ht="15.5" x14ac:dyDescent="0.35">
      <c r="A5" s="6" t="s">
        <v>26</v>
      </c>
      <c r="B5" s="7">
        <v>4</v>
      </c>
      <c r="C5" s="5">
        <v>34079</v>
      </c>
      <c r="D5" s="5">
        <v>30398</v>
      </c>
      <c r="E5" s="5">
        <f t="shared" si="0"/>
        <v>89.198626720267612</v>
      </c>
      <c r="F5">
        <v>184.5</v>
      </c>
      <c r="G5" s="1">
        <v>360.27272699999997</v>
      </c>
      <c r="H5" s="1">
        <v>2.9970379999999999</v>
      </c>
      <c r="I5" s="1">
        <v>0.15689500000000001</v>
      </c>
      <c r="J5" s="1">
        <v>0.99909599999999998</v>
      </c>
      <c r="K5" s="1">
        <v>4.0514929999999998E-3</v>
      </c>
      <c r="L5" s="1">
        <v>4.9010000000000004E-4</v>
      </c>
      <c r="M5" s="1">
        <v>2.7445600000000001E-3</v>
      </c>
      <c r="N5" s="1">
        <v>0</v>
      </c>
      <c r="O5" s="1">
        <v>1.56832E-3</v>
      </c>
      <c r="P5" s="1">
        <v>8.1683299999999999E-4</v>
      </c>
      <c r="Q5" s="1">
        <v>0.95925635499999995</v>
      </c>
      <c r="R5" s="1">
        <v>2.4276286000000001E-2</v>
      </c>
      <c r="S5" s="1">
        <v>6.7960529999999998E-3</v>
      </c>
    </row>
    <row r="6" spans="1:19" ht="15.5" x14ac:dyDescent="0.35">
      <c r="A6" s="6" t="s">
        <v>27</v>
      </c>
      <c r="B6" s="7">
        <v>1</v>
      </c>
      <c r="C6" s="5">
        <v>58132</v>
      </c>
      <c r="D6" s="5">
        <v>30545</v>
      </c>
      <c r="E6" s="5">
        <f t="shared" si="0"/>
        <v>52.544209729580949</v>
      </c>
      <c r="F6">
        <v>546.5</v>
      </c>
      <c r="G6" s="1">
        <v>350.83783799999998</v>
      </c>
      <c r="H6" s="1">
        <v>3.7093099999999999</v>
      </c>
      <c r="I6" s="1">
        <v>5.7789E-2</v>
      </c>
      <c r="J6" s="1">
        <v>0.99882099999999996</v>
      </c>
      <c r="K6" s="1">
        <v>7.9069459999999998E-3</v>
      </c>
      <c r="L6" s="1">
        <v>1.56832E-3</v>
      </c>
      <c r="M6" s="1">
        <v>4.21486E-3</v>
      </c>
      <c r="N6" s="1">
        <v>0</v>
      </c>
      <c r="O6" s="1">
        <v>1.9604E-4</v>
      </c>
      <c r="P6" s="1">
        <v>3.855453E-3</v>
      </c>
      <c r="Q6" s="1">
        <v>0.97088806100000002</v>
      </c>
      <c r="R6" s="1">
        <v>9.3772460000000005E-3</v>
      </c>
      <c r="S6" s="1">
        <v>1.9930730000000002E-3</v>
      </c>
    </row>
    <row r="7" spans="1:19" ht="15.5" x14ac:dyDescent="0.35">
      <c r="A7" s="6" t="s">
        <v>27</v>
      </c>
      <c r="B7" s="7">
        <v>2</v>
      </c>
      <c r="C7" s="5">
        <v>36015</v>
      </c>
      <c r="D7" s="5">
        <v>30016</v>
      </c>
      <c r="E7" s="5">
        <f t="shared" si="0"/>
        <v>83.343051506316812</v>
      </c>
      <c r="F7">
        <v>647</v>
      </c>
      <c r="G7" s="1">
        <v>360.21428600000002</v>
      </c>
      <c r="H7" s="1">
        <v>3.8887930000000002</v>
      </c>
      <c r="I7" s="1">
        <v>4.3311000000000002E-2</v>
      </c>
      <c r="J7" s="1">
        <v>0.99804000000000004</v>
      </c>
      <c r="K7" s="1">
        <v>3.9861469999999998E-3</v>
      </c>
      <c r="L7" s="1">
        <v>2.05842E-3</v>
      </c>
      <c r="M7" s="1">
        <v>3.0680259000000001E-2</v>
      </c>
      <c r="N7" s="1">
        <v>0</v>
      </c>
      <c r="O7" s="1">
        <v>4.9010000000000004E-4</v>
      </c>
      <c r="P7" s="1">
        <v>5.1623859999999997E-3</v>
      </c>
      <c r="Q7" s="1">
        <v>0.91011566399999999</v>
      </c>
      <c r="R7" s="1">
        <v>2.8229759E-2</v>
      </c>
      <c r="S7" s="1">
        <v>1.9277266000000001E-2</v>
      </c>
    </row>
    <row r="8" spans="1:19" ht="15.5" x14ac:dyDescent="0.35">
      <c r="A8" s="6" t="s">
        <v>27</v>
      </c>
      <c r="B8" s="7">
        <v>3</v>
      </c>
      <c r="C8" s="5">
        <v>58110</v>
      </c>
      <c r="D8" s="5">
        <v>30459</v>
      </c>
      <c r="E8" s="5">
        <f t="shared" si="0"/>
        <v>52.416107382550337</v>
      </c>
      <c r="F8">
        <v>117</v>
      </c>
      <c r="G8" s="1">
        <v>338.78378400000003</v>
      </c>
      <c r="H8" s="1">
        <v>3.8589370000000001</v>
      </c>
      <c r="I8" s="1">
        <v>4.5404E-2</v>
      </c>
      <c r="J8" s="1">
        <v>0.99884200000000001</v>
      </c>
      <c r="K8" s="1">
        <v>1.8166373E-2</v>
      </c>
      <c r="L8" s="1">
        <v>7.18813E-4</v>
      </c>
      <c r="M8" s="1">
        <v>1.5454486E-2</v>
      </c>
      <c r="N8" s="1">
        <v>0</v>
      </c>
      <c r="O8" s="1">
        <v>1.2415869999999999E-3</v>
      </c>
      <c r="P8" s="1">
        <v>4.3782259999999998E-3</v>
      </c>
      <c r="Q8" s="1">
        <v>0.90897209700000003</v>
      </c>
      <c r="R8" s="1">
        <v>4.6265437999999999E-2</v>
      </c>
      <c r="S8" s="1">
        <v>4.8029800000000001E-3</v>
      </c>
    </row>
    <row r="9" spans="1:19" ht="15.5" x14ac:dyDescent="0.35">
      <c r="A9" s="6" t="s">
        <v>27</v>
      </c>
      <c r="B9" s="7">
        <v>4</v>
      </c>
      <c r="C9" s="5">
        <v>44843</v>
      </c>
      <c r="D9" s="5">
        <v>30195</v>
      </c>
      <c r="E9" s="5">
        <f t="shared" si="0"/>
        <v>67.334924068416484</v>
      </c>
      <c r="F9">
        <v>334</v>
      </c>
      <c r="G9" s="1">
        <v>362.78378400000003</v>
      </c>
      <c r="H9" s="1">
        <v>4.1015379999999997</v>
      </c>
      <c r="I9" s="1">
        <v>3.0846999999999999E-2</v>
      </c>
      <c r="J9" s="1">
        <v>0.99902400000000002</v>
      </c>
      <c r="K9" s="1">
        <v>4.6722860000000003E-3</v>
      </c>
      <c r="L9" s="1">
        <v>4.4435730000000001E-3</v>
      </c>
      <c r="M9" s="1">
        <v>2.3753512000000001E-2</v>
      </c>
      <c r="N9" s="1">
        <v>0</v>
      </c>
      <c r="O9" s="1">
        <v>1.6336700000000001E-4</v>
      </c>
      <c r="P9" s="1">
        <v>7.5148660000000003E-3</v>
      </c>
      <c r="Q9" s="1">
        <v>0.92040776300000005</v>
      </c>
      <c r="R9" s="1">
        <v>2.5615892000000001E-2</v>
      </c>
      <c r="S9" s="1">
        <v>1.3428739E-2</v>
      </c>
    </row>
    <row r="10" spans="1:19" ht="15.5" x14ac:dyDescent="0.35">
      <c r="A10" s="6" t="s">
        <v>28</v>
      </c>
      <c r="B10" s="7">
        <v>1</v>
      </c>
      <c r="C10" s="5">
        <v>31038</v>
      </c>
      <c r="D10" s="5">
        <v>30536</v>
      </c>
      <c r="E10" s="5">
        <f t="shared" si="0"/>
        <v>98.382627746633162</v>
      </c>
      <c r="F10">
        <v>197</v>
      </c>
      <c r="G10" s="1">
        <v>473.77499999999998</v>
      </c>
      <c r="H10" s="1">
        <v>4.2292569999999996</v>
      </c>
      <c r="I10" s="1">
        <v>4.2872E-2</v>
      </c>
      <c r="J10" s="1">
        <v>0.99843999999999999</v>
      </c>
      <c r="K10" s="1">
        <v>2.3165392E-2</v>
      </c>
      <c r="L10" s="1">
        <v>2.2871329999999998E-3</v>
      </c>
      <c r="M10" s="1">
        <v>3.3326800000000002E-3</v>
      </c>
      <c r="N10" s="1">
        <v>0</v>
      </c>
      <c r="O10" s="1">
        <v>1.731687E-3</v>
      </c>
      <c r="P10" s="1">
        <v>3.4633730000000001E-3</v>
      </c>
      <c r="Q10" s="1">
        <v>0.92762856999999999</v>
      </c>
      <c r="R10" s="1">
        <v>3.6104032000000001E-2</v>
      </c>
      <c r="S10" s="1">
        <v>2.2871329999999998E-3</v>
      </c>
    </row>
    <row r="11" spans="1:19" ht="15.5" x14ac:dyDescent="0.35">
      <c r="A11" s="6" t="s">
        <v>28</v>
      </c>
      <c r="B11" s="7">
        <v>2</v>
      </c>
      <c r="C11" s="5">
        <v>42884</v>
      </c>
      <c r="D11" s="5">
        <v>30283</v>
      </c>
      <c r="E11" s="5">
        <f t="shared" si="0"/>
        <v>70.616080589497244</v>
      </c>
      <c r="F11">
        <v>373.5</v>
      </c>
      <c r="G11" s="1">
        <v>470.18181800000002</v>
      </c>
      <c r="H11" s="1">
        <v>4.1150820000000001</v>
      </c>
      <c r="I11" s="1">
        <v>3.6491999999999997E-2</v>
      </c>
      <c r="J11" s="1">
        <v>0.99887999999999999</v>
      </c>
      <c r="K11" s="1">
        <v>6.7307060000000004E-3</v>
      </c>
      <c r="L11" s="1">
        <v>1.9930730000000002E-3</v>
      </c>
      <c r="M11" s="1">
        <v>1.9603999E-2</v>
      </c>
      <c r="N11" s="1">
        <v>0</v>
      </c>
      <c r="O11" s="1">
        <v>1.797033E-3</v>
      </c>
      <c r="P11" s="1">
        <v>8.9524930000000006E-3</v>
      </c>
      <c r="Q11" s="1">
        <v>0.93037312900000002</v>
      </c>
      <c r="R11" s="1">
        <v>1.9996079E-2</v>
      </c>
      <c r="S11" s="1">
        <v>1.0553486000000001E-2</v>
      </c>
    </row>
    <row r="12" spans="1:19" ht="15.5" x14ac:dyDescent="0.35">
      <c r="A12" s="6" t="s">
        <v>28</v>
      </c>
      <c r="B12" s="7">
        <v>3</v>
      </c>
      <c r="C12" s="5">
        <v>50821</v>
      </c>
      <c r="D12" s="5">
        <v>30340</v>
      </c>
      <c r="E12" s="5">
        <f t="shared" si="0"/>
        <v>59.699730426398531</v>
      </c>
      <c r="G12" s="1">
        <v>426.03571399999998</v>
      </c>
      <c r="H12" s="1">
        <v>3.9930279999999998</v>
      </c>
      <c r="I12" s="1">
        <v>3.4730999999999998E-2</v>
      </c>
      <c r="J12" s="1">
        <v>0.99894000000000005</v>
      </c>
      <c r="K12" s="1">
        <v>7.2469450000000005E-2</v>
      </c>
      <c r="L12" s="1">
        <v>1.30693E-4</v>
      </c>
      <c r="M12" s="1">
        <v>6.3712999999999999E-3</v>
      </c>
      <c r="N12" s="1">
        <v>0</v>
      </c>
      <c r="O12" s="1">
        <v>1.9930730000000002E-3</v>
      </c>
      <c r="P12" s="1">
        <v>3.6267399999999998E-3</v>
      </c>
      <c r="Q12" s="1">
        <v>0.89426909799999998</v>
      </c>
      <c r="R12" s="1">
        <v>1.2448539999999999E-2</v>
      </c>
      <c r="S12" s="1">
        <v>8.6911060000000005E-3</v>
      </c>
    </row>
    <row r="13" spans="1:19" ht="15.5" x14ac:dyDescent="0.35">
      <c r="A13" s="6" t="s">
        <v>28</v>
      </c>
      <c r="B13" s="7">
        <v>4</v>
      </c>
      <c r="C13" s="5">
        <v>38720</v>
      </c>
      <c r="D13" s="5">
        <v>30501</v>
      </c>
      <c r="E13" s="5">
        <f t="shared" si="0"/>
        <v>78.773243801652896</v>
      </c>
      <c r="F13">
        <v>457.5</v>
      </c>
      <c r="G13" s="1">
        <v>368.55555600000002</v>
      </c>
      <c r="H13" s="1">
        <v>4.0963019999999997</v>
      </c>
      <c r="I13" s="1">
        <v>3.2717000000000003E-2</v>
      </c>
      <c r="J13" s="1">
        <v>0.99853499999999995</v>
      </c>
      <c r="K13" s="1">
        <v>9.6713059999999993E-3</v>
      </c>
      <c r="L13" s="1">
        <v>3.6920870000000001E-3</v>
      </c>
      <c r="M13" s="1">
        <v>1.1599033E-2</v>
      </c>
      <c r="N13" s="1">
        <v>1.2742599999999999E-3</v>
      </c>
      <c r="O13" s="1">
        <v>1.4702999999999999E-3</v>
      </c>
      <c r="P13" s="1">
        <v>9.4752659999999995E-3</v>
      </c>
      <c r="Q13" s="1">
        <v>0.94056720900000002</v>
      </c>
      <c r="R13" s="1">
        <v>1.8819839000000001E-2</v>
      </c>
      <c r="S13" s="1">
        <v>3.4307000000000001E-3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soil nutrients</vt:lpstr>
      <vt:lpstr>Soil-data</vt:lpstr>
      <vt:lpstr>Root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</dc:creator>
  <cp:lastModifiedBy>wangq</cp:lastModifiedBy>
  <dcterms:created xsi:type="dcterms:W3CDTF">2015-06-05T18:17:20Z</dcterms:created>
  <dcterms:modified xsi:type="dcterms:W3CDTF">2020-07-13T10:26:10Z</dcterms:modified>
</cp:coreProperties>
</file>