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肿瘤科\前列腺癌\前列腺癌论文及专利\peer j\"/>
    </mc:Choice>
  </mc:AlternateContent>
  <xr:revisionPtr revIDLastSave="0" documentId="13_ncr:1_{19B6718C-F931-4066-817D-770D01D1EAAC}" xr6:coauthVersionLast="45" xr6:coauthVersionMax="45" xr10:uidLastSave="{00000000-0000-0000-0000-000000000000}"/>
  <bookViews>
    <workbookView xWindow="0" yWindow="0" windowWidth="20490" windowHeight="10920" xr2:uid="{746FAB7E-C6C1-4FA0-ADF7-88D3307E7D14}"/>
  </bookViews>
  <sheets>
    <sheet name="clinical information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3" l="1"/>
  <c r="Q31" i="3"/>
  <c r="Q32" i="3"/>
  <c r="Q33" i="3"/>
  <c r="Q26" i="3"/>
  <c r="Q27" i="3"/>
  <c r="Q28" i="3"/>
  <c r="Z17" i="3"/>
  <c r="Z18" i="3"/>
  <c r="Z4" i="3" l="1"/>
  <c r="Z5" i="3"/>
  <c r="Z2" i="3"/>
  <c r="Z13" i="3"/>
  <c r="Z6" i="3"/>
  <c r="Z7" i="3"/>
  <c r="Z14" i="3"/>
  <c r="Z8" i="3"/>
  <c r="Z9" i="3"/>
  <c r="Z10" i="3"/>
  <c r="Z11" i="3"/>
  <c r="Z12" i="3"/>
  <c r="Z21" i="3"/>
  <c r="Z22" i="3"/>
  <c r="Z23" i="3"/>
  <c r="Z19" i="3"/>
  <c r="Z20" i="3"/>
  <c r="Z15" i="3"/>
  <c r="Z16" i="3"/>
  <c r="Z26" i="3"/>
  <c r="Z24" i="3"/>
  <c r="Z25" i="3"/>
  <c r="Z27" i="3"/>
  <c r="Z3" i="3"/>
  <c r="Q3" i="3"/>
  <c r="Q4" i="3"/>
  <c r="Q5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8" i="3"/>
  <c r="Q20" i="3"/>
  <c r="Q21" i="3"/>
  <c r="Q22" i="3"/>
  <c r="Q23" i="3"/>
  <c r="Q24" i="3"/>
  <c r="Q25" i="3"/>
  <c r="Q29" i="3"/>
  <c r="Q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2" i="3"/>
</calcChain>
</file>

<file path=xl/sharedStrings.xml><?xml version="1.0" encoding="utf-8"?>
<sst xmlns="http://schemas.openxmlformats.org/spreadsheetml/2006/main" count="270" uniqueCount="114">
  <si>
    <t>IV</t>
  </si>
  <si>
    <t>4+3</t>
    <phoneticPr fontId="2" type="noConversion"/>
  </si>
  <si>
    <t>4+4</t>
    <phoneticPr fontId="2" type="noConversion"/>
  </si>
  <si>
    <t>Ⅰ</t>
  </si>
  <si>
    <t>Ⅳ</t>
  </si>
  <si>
    <t>4+5</t>
    <phoneticPr fontId="2" type="noConversion"/>
  </si>
  <si>
    <t>3+3</t>
    <phoneticPr fontId="2" type="noConversion"/>
  </si>
  <si>
    <t>5+4</t>
    <phoneticPr fontId="2" type="noConversion"/>
  </si>
  <si>
    <t>3+4</t>
    <phoneticPr fontId="2" type="noConversion"/>
  </si>
  <si>
    <t>3+2</t>
    <phoneticPr fontId="2" type="noConversion"/>
  </si>
  <si>
    <t>5+3</t>
    <phoneticPr fontId="2" type="noConversion"/>
  </si>
  <si>
    <t>TNM stage</t>
    <phoneticPr fontId="1" type="noConversion"/>
  </si>
  <si>
    <t>Gleason grade</t>
    <phoneticPr fontId="2" type="noConversion"/>
  </si>
  <si>
    <t>Initial tPSA (ng/ml)</t>
    <phoneticPr fontId="2" type="noConversion"/>
  </si>
  <si>
    <t>Initial fpsa (ng/ml)</t>
    <phoneticPr fontId="2" type="noConversion"/>
  </si>
  <si>
    <t>4+4</t>
    <phoneticPr fontId="1" type="noConversion"/>
  </si>
  <si>
    <t>4+5</t>
    <phoneticPr fontId="1" type="noConversion"/>
  </si>
  <si>
    <t>5+4</t>
    <phoneticPr fontId="1" type="noConversion"/>
  </si>
  <si>
    <t>3+3</t>
    <phoneticPr fontId="1" type="noConversion"/>
  </si>
  <si>
    <t>4+3</t>
    <phoneticPr fontId="1" type="noConversion"/>
  </si>
  <si>
    <t>3+4</t>
    <phoneticPr fontId="1" type="noConversion"/>
  </si>
  <si>
    <t>Ⅰ</t>
    <phoneticPr fontId="1" type="noConversion"/>
  </si>
  <si>
    <t>3+2</t>
    <phoneticPr fontId="1" type="noConversion"/>
  </si>
  <si>
    <t>3+3</t>
    <phoneticPr fontId="1" type="noConversion"/>
  </si>
  <si>
    <t>Ⅱ</t>
  </si>
  <si>
    <t>Ⅱ</t>
    <phoneticPr fontId="1" type="noConversion"/>
  </si>
  <si>
    <t>Ⅲ</t>
  </si>
  <si>
    <t>Ⅲ</t>
    <phoneticPr fontId="1" type="noConversion"/>
  </si>
  <si>
    <t>IV</t>
    <phoneticPr fontId="1" type="noConversion"/>
  </si>
  <si>
    <t>traning stage</t>
    <phoneticPr fontId="1" type="noConversion"/>
  </si>
  <si>
    <t>texting stage</t>
    <phoneticPr fontId="1" type="noConversion"/>
  </si>
  <si>
    <t>external stage</t>
    <phoneticPr fontId="1" type="noConversion"/>
  </si>
  <si>
    <t>age</t>
    <phoneticPr fontId="1" type="noConversion"/>
  </si>
  <si>
    <t>fPSA/tPSA</t>
  </si>
  <si>
    <t>patient number</t>
    <rPh sb="0" eb="1">
      <t>bian hao</t>
    </rPh>
    <phoneticPr fontId="2" type="noConversion"/>
  </si>
  <si>
    <t>1-18</t>
    <phoneticPr fontId="2" type="noConversion"/>
  </si>
  <si>
    <t>1-22</t>
    <phoneticPr fontId="2" type="noConversion"/>
  </si>
  <si>
    <t>1-67</t>
    <phoneticPr fontId="2" type="noConversion"/>
  </si>
  <si>
    <t>1-72</t>
    <phoneticPr fontId="2" type="noConversion"/>
  </si>
  <si>
    <t>1-73</t>
    <phoneticPr fontId="2" type="noConversion"/>
  </si>
  <si>
    <t>1-79</t>
    <phoneticPr fontId="2" type="noConversion"/>
  </si>
  <si>
    <t>1-84</t>
    <phoneticPr fontId="2" type="noConversion"/>
  </si>
  <si>
    <t>1-86</t>
    <phoneticPr fontId="2" type="noConversion"/>
  </si>
  <si>
    <t>1-97</t>
    <phoneticPr fontId="2" type="noConversion"/>
  </si>
  <si>
    <t>1-109</t>
    <phoneticPr fontId="2" type="noConversion"/>
  </si>
  <si>
    <t>1-110</t>
    <phoneticPr fontId="2" type="noConversion"/>
  </si>
  <si>
    <t>1-123</t>
    <phoneticPr fontId="2" type="noConversion"/>
  </si>
  <si>
    <t>1-129</t>
    <phoneticPr fontId="2" type="noConversion"/>
  </si>
  <si>
    <t>1-130</t>
    <phoneticPr fontId="2" type="noConversion"/>
  </si>
  <si>
    <t>1-136</t>
    <phoneticPr fontId="2" type="noConversion"/>
  </si>
  <si>
    <t>1-144</t>
    <phoneticPr fontId="2" type="noConversion"/>
  </si>
  <si>
    <t>1-5</t>
    <phoneticPr fontId="2" type="noConversion"/>
  </si>
  <si>
    <t>1-50</t>
    <phoneticPr fontId="2" type="noConversion"/>
  </si>
  <si>
    <t>1-28</t>
    <phoneticPr fontId="2" type="noConversion"/>
  </si>
  <si>
    <t>1-33</t>
    <phoneticPr fontId="2" type="noConversion"/>
  </si>
  <si>
    <t>1-149</t>
    <phoneticPr fontId="2" type="noConversion"/>
  </si>
  <si>
    <t>1-154</t>
    <phoneticPr fontId="2" type="noConversion"/>
  </si>
  <si>
    <t>44(16.6)</t>
    <phoneticPr fontId="2" type="noConversion"/>
  </si>
  <si>
    <t>108(16.6)</t>
    <phoneticPr fontId="2" type="noConversion"/>
  </si>
  <si>
    <t>20(16.6)</t>
    <phoneticPr fontId="2" type="noConversion"/>
  </si>
  <si>
    <t>54(17)</t>
    <phoneticPr fontId="2" type="noConversion"/>
  </si>
  <si>
    <t>66(17)</t>
    <phoneticPr fontId="2" type="noConversion"/>
  </si>
  <si>
    <t>127(17)</t>
    <phoneticPr fontId="2" type="noConversion"/>
  </si>
  <si>
    <t>172(17)</t>
    <phoneticPr fontId="2" type="noConversion"/>
  </si>
  <si>
    <t>190(17)</t>
    <phoneticPr fontId="2" type="noConversion"/>
  </si>
  <si>
    <t>76(17)</t>
    <phoneticPr fontId="2" type="noConversion"/>
  </si>
  <si>
    <t>243(17)</t>
    <phoneticPr fontId="2" type="noConversion"/>
  </si>
  <si>
    <t>8(17)</t>
    <phoneticPr fontId="2" type="noConversion"/>
  </si>
  <si>
    <t>266(17)</t>
    <phoneticPr fontId="2" type="noConversion"/>
  </si>
  <si>
    <t>220(17)</t>
    <phoneticPr fontId="2" type="noConversion"/>
  </si>
  <si>
    <t>19(17)</t>
    <phoneticPr fontId="2" type="noConversion"/>
  </si>
  <si>
    <t>285(17)</t>
    <phoneticPr fontId="2" type="noConversion"/>
  </si>
  <si>
    <t>17(17)</t>
    <phoneticPr fontId="2" type="noConversion"/>
  </si>
  <si>
    <t>1-61</t>
    <phoneticPr fontId="2" type="noConversion"/>
  </si>
  <si>
    <t>1-102</t>
    <phoneticPr fontId="2" type="noConversion"/>
  </si>
  <si>
    <t>1-63</t>
    <phoneticPr fontId="2" type="noConversion"/>
  </si>
  <si>
    <t>1-43</t>
    <phoneticPr fontId="2" type="noConversion"/>
  </si>
  <si>
    <t>1-65</t>
    <phoneticPr fontId="2" type="noConversion"/>
  </si>
  <si>
    <t>1-3</t>
    <phoneticPr fontId="2" type="noConversion"/>
  </si>
  <si>
    <t>1-56</t>
    <phoneticPr fontId="2" type="noConversion"/>
  </si>
  <si>
    <t>1-66</t>
    <phoneticPr fontId="2" type="noConversion"/>
  </si>
  <si>
    <t>1-59</t>
    <phoneticPr fontId="2" type="noConversion"/>
  </si>
  <si>
    <t>1-100</t>
    <phoneticPr fontId="2" type="noConversion"/>
  </si>
  <si>
    <t>1-103</t>
    <phoneticPr fontId="2" type="noConversion"/>
  </si>
  <si>
    <t>1-30</t>
    <phoneticPr fontId="2" type="noConversion"/>
  </si>
  <si>
    <t>1-58</t>
    <phoneticPr fontId="2" type="noConversion"/>
  </si>
  <si>
    <t>1-51</t>
    <phoneticPr fontId="2" type="noConversion"/>
  </si>
  <si>
    <t>1-83</t>
    <phoneticPr fontId="2" type="noConversion"/>
  </si>
  <si>
    <t>1-49</t>
    <phoneticPr fontId="2" type="noConversion"/>
  </si>
  <si>
    <t>1-53</t>
    <phoneticPr fontId="2" type="noConversion"/>
  </si>
  <si>
    <t>1-48</t>
    <phoneticPr fontId="2" type="noConversion"/>
  </si>
  <si>
    <t>1-68</t>
    <phoneticPr fontId="2" type="noConversion"/>
  </si>
  <si>
    <t>1-77</t>
    <phoneticPr fontId="2" type="noConversion"/>
  </si>
  <si>
    <t>1-60</t>
    <phoneticPr fontId="2" type="noConversion"/>
  </si>
  <si>
    <t>1-69</t>
    <phoneticPr fontId="2" type="noConversion"/>
  </si>
  <si>
    <t>1-75</t>
    <phoneticPr fontId="2" type="noConversion"/>
  </si>
  <si>
    <t>102(16.3)</t>
    <phoneticPr fontId="2" type="noConversion"/>
  </si>
  <si>
    <t>181(16.3)</t>
    <phoneticPr fontId="2" type="noConversion"/>
  </si>
  <si>
    <t>85(16.3)</t>
    <phoneticPr fontId="2" type="noConversion"/>
  </si>
  <si>
    <t>257(16.3)</t>
    <phoneticPr fontId="2" type="noConversion"/>
  </si>
  <si>
    <t>108(16.4)</t>
    <phoneticPr fontId="2" type="noConversion"/>
  </si>
  <si>
    <t>76(16.4)</t>
    <phoneticPr fontId="2" type="noConversion"/>
  </si>
  <si>
    <t>136(16.4)</t>
    <phoneticPr fontId="2" type="noConversion"/>
  </si>
  <si>
    <t>20(16.5)</t>
    <phoneticPr fontId="2" type="noConversion"/>
  </si>
  <si>
    <t>112(16.5)</t>
    <phoneticPr fontId="2" type="noConversion"/>
  </si>
  <si>
    <t>4(16.5)</t>
    <phoneticPr fontId="2" type="noConversion"/>
  </si>
  <si>
    <t>67(16.6)</t>
    <phoneticPr fontId="2" type="noConversion"/>
  </si>
  <si>
    <t>85(16.6)</t>
    <phoneticPr fontId="2" type="noConversion"/>
  </si>
  <si>
    <t>4+5</t>
    <phoneticPr fontId="1" type="noConversion"/>
  </si>
  <si>
    <t>3+3</t>
    <phoneticPr fontId="1" type="noConversion"/>
  </si>
  <si>
    <t>3+4</t>
    <phoneticPr fontId="1" type="noConversion"/>
  </si>
  <si>
    <t>4+3</t>
    <phoneticPr fontId="1" type="noConversion"/>
  </si>
  <si>
    <t>4+4</t>
    <phoneticPr fontId="1" type="noConversion"/>
  </si>
  <si>
    <t>5+4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</si>
</sst>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1F415-AEB6-4B9C-B784-B1C4EBAC9F44}">
  <dimension ref="A1:AA44"/>
  <sheetViews>
    <sheetView tabSelected="1" zoomScale="88" zoomScaleNormal="124" workbookViewId="0">
      <selection activeCell="S1" sqref="S1"/>
    </sheetView>
  </sheetViews>
  <sheetFormatPr defaultRowHeight="14.25" x14ac:dyDescent="0.2"/>
  <cols>
    <col min="1" max="1" width="9" style="6"/>
    <col min="2" max="2" width="6.125" style="3" customWidth="1"/>
    <col min="3" max="4" width="9" style="6"/>
    <col min="5" max="5" width="11.75" style="6" customWidth="1"/>
    <col min="6" max="10" width="9" style="6"/>
    <col min="11" max="11" width="9" style="4"/>
    <col min="12" max="19" width="9" style="6"/>
    <col min="20" max="20" width="9" style="4"/>
    <col min="21" max="21" width="9" style="6"/>
    <col min="22" max="23" width="9" style="4"/>
    <col min="24" max="25" width="9" style="6" customWidth="1"/>
    <col min="26" max="16384" width="9" style="6"/>
  </cols>
  <sheetData>
    <row r="1" spans="1:27" ht="15.75" x14ac:dyDescent="0.2">
      <c r="A1" s="4" t="s">
        <v>29</v>
      </c>
      <c r="B1" s="2" t="s">
        <v>34</v>
      </c>
      <c r="C1" s="3" t="s">
        <v>32</v>
      </c>
      <c r="D1" s="4" t="s">
        <v>12</v>
      </c>
      <c r="E1" s="4" t="s">
        <v>11</v>
      </c>
      <c r="F1" s="4" t="s">
        <v>13</v>
      </c>
      <c r="G1" s="4" t="s">
        <v>14</v>
      </c>
      <c r="H1" s="5" t="s">
        <v>33</v>
      </c>
      <c r="I1" s="2"/>
      <c r="J1" s="4" t="s">
        <v>30</v>
      </c>
      <c r="K1" s="2" t="s">
        <v>34</v>
      </c>
      <c r="L1" s="2" t="s">
        <v>32</v>
      </c>
      <c r="M1" s="2" t="s">
        <v>12</v>
      </c>
      <c r="N1" s="2" t="s">
        <v>11</v>
      </c>
      <c r="O1" s="2" t="s">
        <v>13</v>
      </c>
      <c r="P1" s="2" t="s">
        <v>14</v>
      </c>
      <c r="Q1" s="5" t="s">
        <v>33</v>
      </c>
      <c r="R1" s="1"/>
      <c r="S1" s="6" t="s">
        <v>31</v>
      </c>
      <c r="T1" s="2" t="s">
        <v>34</v>
      </c>
      <c r="U1" s="1" t="s">
        <v>32</v>
      </c>
      <c r="V1" s="1" t="s">
        <v>12</v>
      </c>
      <c r="W1" s="1" t="s">
        <v>11</v>
      </c>
      <c r="X1" s="2" t="s">
        <v>13</v>
      </c>
      <c r="Y1" s="2" t="s">
        <v>14</v>
      </c>
      <c r="Z1" s="5" t="s">
        <v>33</v>
      </c>
      <c r="AA1" s="2"/>
    </row>
    <row r="2" spans="1:27" x14ac:dyDescent="0.2">
      <c r="A2" s="4"/>
      <c r="B2" s="7" t="s">
        <v>35</v>
      </c>
      <c r="C2" s="3">
        <v>54</v>
      </c>
      <c r="D2" s="4" t="s">
        <v>22</v>
      </c>
      <c r="E2" s="4" t="s">
        <v>21</v>
      </c>
      <c r="F2" s="4">
        <v>1.2</v>
      </c>
      <c r="G2" s="4">
        <v>0.48699999999999999</v>
      </c>
      <c r="H2" s="4">
        <f t="shared" ref="H2:H29" si="0">G2/F2</f>
        <v>0.40583333333333332</v>
      </c>
      <c r="I2" s="4"/>
      <c r="J2" s="4"/>
      <c r="K2" s="7" t="s">
        <v>57</v>
      </c>
      <c r="L2" s="2">
        <v>72</v>
      </c>
      <c r="M2" s="2" t="s">
        <v>9</v>
      </c>
      <c r="N2" s="2" t="s">
        <v>3</v>
      </c>
      <c r="O2" s="2">
        <v>0.86499999999999999</v>
      </c>
      <c r="P2" s="2">
        <v>0.14000000000000001</v>
      </c>
      <c r="Q2" s="4">
        <f t="shared" ref="Q2:Q28" si="1">P2/O2</f>
        <v>0.16184971098265899</v>
      </c>
      <c r="T2" s="7" t="s">
        <v>86</v>
      </c>
      <c r="U2" s="1">
        <v>82</v>
      </c>
      <c r="V2" s="1" t="s">
        <v>6</v>
      </c>
      <c r="W2" s="1" t="s">
        <v>21</v>
      </c>
      <c r="X2" s="2">
        <v>12.74</v>
      </c>
      <c r="Y2" s="2">
        <v>1.1200000000000001</v>
      </c>
      <c r="Z2" s="6">
        <f t="shared" ref="Z2:Z18" si="2">Y2/X2</f>
        <v>8.7912087912087919E-2</v>
      </c>
    </row>
    <row r="3" spans="1:27" x14ac:dyDescent="0.2">
      <c r="A3" s="4"/>
      <c r="B3" s="7" t="s">
        <v>39</v>
      </c>
      <c r="C3" s="3">
        <v>60</v>
      </c>
      <c r="D3" s="4" t="s">
        <v>6</v>
      </c>
      <c r="E3" s="4" t="s">
        <v>25</v>
      </c>
      <c r="F3" s="4">
        <v>6.88</v>
      </c>
      <c r="G3" s="4">
        <v>0.44900000000000001</v>
      </c>
      <c r="H3" s="4">
        <f t="shared" si="0"/>
        <v>6.5261627906976746E-2</v>
      </c>
      <c r="I3" s="4"/>
      <c r="J3" s="4"/>
      <c r="K3" s="7" t="s">
        <v>60</v>
      </c>
      <c r="L3" s="2">
        <v>70</v>
      </c>
      <c r="M3" s="2" t="s">
        <v>6</v>
      </c>
      <c r="N3" s="2" t="s">
        <v>24</v>
      </c>
      <c r="O3" s="2">
        <v>9.7100000000000009</v>
      </c>
      <c r="P3" s="2">
        <v>0.95099999999999996</v>
      </c>
      <c r="Q3" s="4">
        <f t="shared" si="1"/>
        <v>9.7940267765190506E-2</v>
      </c>
      <c r="T3" s="7" t="s">
        <v>85</v>
      </c>
      <c r="U3" s="1">
        <v>64</v>
      </c>
      <c r="V3" s="1" t="s">
        <v>109</v>
      </c>
      <c r="W3" s="1" t="s">
        <v>21</v>
      </c>
      <c r="X3" s="2">
        <v>5.64</v>
      </c>
      <c r="Y3" s="2">
        <v>0.40400000000000003</v>
      </c>
      <c r="Z3" s="6">
        <f t="shared" si="2"/>
        <v>7.1631205673758871E-2</v>
      </c>
    </row>
    <row r="4" spans="1:27" x14ac:dyDescent="0.2">
      <c r="A4" s="4"/>
      <c r="B4" s="7" t="s">
        <v>40</v>
      </c>
      <c r="C4" s="3">
        <v>61</v>
      </c>
      <c r="D4" s="4" t="s">
        <v>6</v>
      </c>
      <c r="E4" s="4" t="s">
        <v>24</v>
      </c>
      <c r="F4" s="4">
        <v>7.43</v>
      </c>
      <c r="G4" s="4">
        <v>0.91</v>
      </c>
      <c r="H4" s="4">
        <f t="shared" si="0"/>
        <v>0.12247644683714672</v>
      </c>
      <c r="I4" s="4"/>
      <c r="J4" s="4"/>
      <c r="K4" s="7" t="s">
        <v>59</v>
      </c>
      <c r="L4" s="2">
        <v>71</v>
      </c>
      <c r="M4" s="2" t="s">
        <v>109</v>
      </c>
      <c r="N4" s="2" t="s">
        <v>3</v>
      </c>
      <c r="O4" s="2">
        <v>0.38600000000000001</v>
      </c>
      <c r="P4" s="2">
        <v>0.10100000000000001</v>
      </c>
      <c r="Q4" s="4">
        <f t="shared" si="1"/>
        <v>0.26165803108808289</v>
      </c>
      <c r="T4" s="7" t="s">
        <v>87</v>
      </c>
      <c r="U4" s="1">
        <v>75</v>
      </c>
      <c r="V4" s="1" t="s">
        <v>109</v>
      </c>
      <c r="W4" s="1" t="s">
        <v>21</v>
      </c>
      <c r="X4" s="2">
        <v>13.79</v>
      </c>
      <c r="Y4" s="2">
        <v>1.4</v>
      </c>
      <c r="Z4" s="6">
        <f t="shared" si="2"/>
        <v>0.10152284263959391</v>
      </c>
    </row>
    <row r="5" spans="1:27" x14ac:dyDescent="0.2">
      <c r="A5" s="4"/>
      <c r="B5" s="7" t="s">
        <v>38</v>
      </c>
      <c r="C5" s="3">
        <v>62</v>
      </c>
      <c r="D5" s="4" t="s">
        <v>6</v>
      </c>
      <c r="E5" s="4" t="s">
        <v>21</v>
      </c>
      <c r="F5" s="4">
        <v>0.29099999999999998</v>
      </c>
      <c r="G5" s="4">
        <v>4.7E-2</v>
      </c>
      <c r="H5" s="4">
        <f t="shared" si="0"/>
        <v>0.16151202749140894</v>
      </c>
      <c r="I5" s="4"/>
      <c r="J5" s="4"/>
      <c r="K5" s="7" t="s">
        <v>63</v>
      </c>
      <c r="L5" s="2">
        <v>73</v>
      </c>
      <c r="M5" s="2" t="s">
        <v>6</v>
      </c>
      <c r="N5" s="2" t="s">
        <v>24</v>
      </c>
      <c r="O5" s="2">
        <v>100</v>
      </c>
      <c r="P5" s="2">
        <v>39.19</v>
      </c>
      <c r="Q5" s="4">
        <f t="shared" si="1"/>
        <v>0.39189999999999997</v>
      </c>
      <c r="T5" s="7" t="s">
        <v>88</v>
      </c>
      <c r="U5" s="1">
        <v>77</v>
      </c>
      <c r="V5" s="1" t="s">
        <v>109</v>
      </c>
      <c r="W5" s="1" t="s">
        <v>21</v>
      </c>
      <c r="X5" s="2">
        <v>9.32</v>
      </c>
      <c r="Y5" s="2">
        <v>1.2</v>
      </c>
      <c r="Z5" s="6">
        <f t="shared" si="2"/>
        <v>0.12875536480686695</v>
      </c>
    </row>
    <row r="6" spans="1:27" x14ac:dyDescent="0.2">
      <c r="A6" s="4"/>
      <c r="B6" s="7" t="s">
        <v>36</v>
      </c>
      <c r="C6" s="3">
        <v>64</v>
      </c>
      <c r="D6" s="4" t="s">
        <v>6</v>
      </c>
      <c r="E6" s="4" t="s">
        <v>21</v>
      </c>
      <c r="F6" s="4">
        <v>12.37</v>
      </c>
      <c r="G6" s="4">
        <v>0.48699999999999999</v>
      </c>
      <c r="H6" s="4">
        <f t="shared" si="0"/>
        <v>3.9369442198868232E-2</v>
      </c>
      <c r="I6" s="4"/>
      <c r="J6" s="4"/>
      <c r="K6" s="7" t="s">
        <v>62</v>
      </c>
      <c r="L6" s="2">
        <v>80</v>
      </c>
      <c r="M6" s="2" t="s">
        <v>6</v>
      </c>
      <c r="N6" s="2" t="s">
        <v>24</v>
      </c>
      <c r="O6" s="2">
        <v>5.91</v>
      </c>
      <c r="P6" s="2">
        <v>1.42</v>
      </c>
      <c r="Q6" s="4">
        <f t="shared" si="1"/>
        <v>0.24027072758037224</v>
      </c>
      <c r="T6" s="7" t="s">
        <v>96</v>
      </c>
      <c r="U6" s="1">
        <v>75</v>
      </c>
      <c r="V6" s="1" t="s">
        <v>19</v>
      </c>
      <c r="W6" s="1" t="s">
        <v>0</v>
      </c>
      <c r="X6" s="2">
        <v>15.09</v>
      </c>
      <c r="Y6" s="2">
        <v>0.316</v>
      </c>
      <c r="Z6" s="6">
        <f t="shared" si="2"/>
        <v>2.0941020543406231E-2</v>
      </c>
    </row>
    <row r="7" spans="1:27" x14ac:dyDescent="0.2">
      <c r="A7" s="4"/>
      <c r="B7" s="7" t="s">
        <v>37</v>
      </c>
      <c r="C7" s="3">
        <v>69</v>
      </c>
      <c r="D7" s="4" t="s">
        <v>23</v>
      </c>
      <c r="E7" s="4" t="s">
        <v>21</v>
      </c>
      <c r="F7" s="4">
        <v>0.13400000000000001</v>
      </c>
      <c r="G7" s="4">
        <v>1.2E-2</v>
      </c>
      <c r="H7" s="4">
        <f t="shared" si="0"/>
        <v>8.9552238805970144E-2</v>
      </c>
      <c r="I7" s="4"/>
      <c r="J7" s="4"/>
      <c r="K7" s="7" t="s">
        <v>61</v>
      </c>
      <c r="L7" s="2">
        <v>81</v>
      </c>
      <c r="M7" s="2" t="s">
        <v>18</v>
      </c>
      <c r="N7" s="2" t="s">
        <v>24</v>
      </c>
      <c r="O7" s="2">
        <v>19.84</v>
      </c>
      <c r="P7" s="2">
        <v>2.65</v>
      </c>
      <c r="Q7" s="4">
        <f t="shared" si="1"/>
        <v>0.13356854838709678</v>
      </c>
      <c r="T7" s="7" t="s">
        <v>94</v>
      </c>
      <c r="U7" s="1">
        <v>75</v>
      </c>
      <c r="V7" s="1" t="s">
        <v>1</v>
      </c>
      <c r="W7" s="1" t="s">
        <v>27</v>
      </c>
      <c r="X7" s="2">
        <v>104.6</v>
      </c>
      <c r="Y7" s="2">
        <v>32.96</v>
      </c>
      <c r="Z7" s="6">
        <f t="shared" si="2"/>
        <v>0.31510516252390058</v>
      </c>
    </row>
    <row r="8" spans="1:27" x14ac:dyDescent="0.2">
      <c r="A8" s="4"/>
      <c r="B8" s="7" t="s">
        <v>42</v>
      </c>
      <c r="C8" s="3">
        <v>58</v>
      </c>
      <c r="D8" s="4" t="s">
        <v>8</v>
      </c>
      <c r="E8" s="4" t="s">
        <v>24</v>
      </c>
      <c r="F8" s="4">
        <v>43.32</v>
      </c>
      <c r="G8" s="4">
        <v>1.1299999999999999</v>
      </c>
      <c r="H8" s="4">
        <f t="shared" si="0"/>
        <v>2.6084949215143118E-2</v>
      </c>
      <c r="I8" s="4"/>
      <c r="J8" s="4"/>
      <c r="K8" s="7" t="s">
        <v>58</v>
      </c>
      <c r="L8" s="2">
        <v>63</v>
      </c>
      <c r="M8" s="2" t="s">
        <v>110</v>
      </c>
      <c r="N8" s="2" t="s">
        <v>3</v>
      </c>
      <c r="O8" s="2">
        <v>4.24</v>
      </c>
      <c r="P8" s="2">
        <v>0.40799999999999997</v>
      </c>
      <c r="Q8" s="4">
        <f t="shared" si="1"/>
        <v>9.6226415094339615E-2</v>
      </c>
      <c r="T8" s="7" t="s">
        <v>92</v>
      </c>
      <c r="U8" s="1">
        <v>78</v>
      </c>
      <c r="V8" s="1" t="s">
        <v>8</v>
      </c>
      <c r="W8" s="1" t="s">
        <v>25</v>
      </c>
      <c r="X8" s="2">
        <v>44.2</v>
      </c>
      <c r="Y8" s="2">
        <v>3.01</v>
      </c>
      <c r="Z8" s="6">
        <f t="shared" si="2"/>
        <v>6.8099547511312211E-2</v>
      </c>
    </row>
    <row r="9" spans="1:27" x14ac:dyDescent="0.2">
      <c r="A9" s="4"/>
      <c r="B9" s="7" t="s">
        <v>41</v>
      </c>
      <c r="C9" s="3">
        <v>66</v>
      </c>
      <c r="D9" s="4" t="s">
        <v>8</v>
      </c>
      <c r="E9" s="4" t="s">
        <v>21</v>
      </c>
      <c r="F9" s="4">
        <v>1.79</v>
      </c>
      <c r="G9" s="4">
        <v>0.02</v>
      </c>
      <c r="H9" s="4">
        <f t="shared" si="0"/>
        <v>1.11731843575419E-2</v>
      </c>
      <c r="I9" s="4"/>
      <c r="J9" s="4"/>
      <c r="K9" s="8">
        <v>97</v>
      </c>
      <c r="L9" s="2">
        <v>70</v>
      </c>
      <c r="M9" s="2" t="s">
        <v>1</v>
      </c>
      <c r="N9" s="2" t="s">
        <v>0</v>
      </c>
      <c r="O9" s="2">
        <v>49.91</v>
      </c>
      <c r="P9" s="2">
        <v>3.43</v>
      </c>
      <c r="Q9" s="4">
        <f t="shared" si="1"/>
        <v>6.8723702664796646E-2</v>
      </c>
      <c r="T9" s="7" t="s">
        <v>93</v>
      </c>
      <c r="U9" s="1">
        <v>80</v>
      </c>
      <c r="V9" s="1" t="s">
        <v>1</v>
      </c>
      <c r="W9" s="1" t="s">
        <v>27</v>
      </c>
      <c r="X9" s="2">
        <v>80.53</v>
      </c>
      <c r="Y9" s="2">
        <v>8.69</v>
      </c>
      <c r="Z9" s="6">
        <f t="shared" si="2"/>
        <v>0.10791009561654041</v>
      </c>
    </row>
    <row r="10" spans="1:27" x14ac:dyDescent="0.2">
      <c r="A10" s="4"/>
      <c r="B10" s="7" t="s">
        <v>43</v>
      </c>
      <c r="C10" s="3">
        <v>66</v>
      </c>
      <c r="D10" s="4" t="s">
        <v>8</v>
      </c>
      <c r="E10" s="4" t="s">
        <v>24</v>
      </c>
      <c r="F10" s="4">
        <v>48.09</v>
      </c>
      <c r="G10" s="4">
        <v>1.84</v>
      </c>
      <c r="H10" s="4">
        <f t="shared" si="0"/>
        <v>3.8261592846745685E-2</v>
      </c>
      <c r="I10" s="4"/>
      <c r="J10" s="4"/>
      <c r="K10" s="7" t="s">
        <v>73</v>
      </c>
      <c r="L10" s="2">
        <v>71</v>
      </c>
      <c r="M10" s="2" t="s">
        <v>1</v>
      </c>
      <c r="N10" s="2" t="s">
        <v>0</v>
      </c>
      <c r="O10" s="2">
        <v>166.2</v>
      </c>
      <c r="P10" s="2">
        <v>21.23</v>
      </c>
      <c r="Q10" s="4">
        <f t="shared" si="1"/>
        <v>0.12773766546329723</v>
      </c>
      <c r="T10" s="7" t="s">
        <v>95</v>
      </c>
      <c r="U10" s="1">
        <v>80</v>
      </c>
      <c r="V10" s="1" t="s">
        <v>8</v>
      </c>
      <c r="W10" s="1" t="s">
        <v>0</v>
      </c>
      <c r="X10" s="2">
        <v>141.6</v>
      </c>
      <c r="Y10" s="2">
        <v>0.49</v>
      </c>
      <c r="Z10" s="6">
        <f t="shared" si="2"/>
        <v>3.4604519774011299E-3</v>
      </c>
    </row>
    <row r="11" spans="1:27" x14ac:dyDescent="0.2">
      <c r="A11" s="4"/>
      <c r="B11" s="7" t="s">
        <v>45</v>
      </c>
      <c r="C11" s="3">
        <v>66</v>
      </c>
      <c r="D11" s="4" t="s">
        <v>1</v>
      </c>
      <c r="E11" s="4" t="s">
        <v>26</v>
      </c>
      <c r="F11" s="4">
        <v>154.6</v>
      </c>
      <c r="G11" s="4">
        <v>14.73</v>
      </c>
      <c r="H11" s="4">
        <f t="shared" si="0"/>
        <v>9.5278137128072454E-2</v>
      </c>
      <c r="I11" s="4"/>
      <c r="J11" s="4"/>
      <c r="K11" s="7" t="s">
        <v>64</v>
      </c>
      <c r="L11" s="2">
        <v>72</v>
      </c>
      <c r="M11" s="2" t="s">
        <v>20</v>
      </c>
      <c r="N11" s="2" t="s">
        <v>3</v>
      </c>
      <c r="O11" s="2">
        <v>17.649999999999999</v>
      </c>
      <c r="P11" s="2">
        <v>0.46899999999999997</v>
      </c>
      <c r="Q11" s="4">
        <f t="shared" si="1"/>
        <v>2.6572237960339945E-2</v>
      </c>
      <c r="T11" s="7" t="s">
        <v>52</v>
      </c>
      <c r="U11" s="1">
        <v>82</v>
      </c>
      <c r="V11" s="1" t="s">
        <v>8</v>
      </c>
      <c r="W11" s="1" t="s">
        <v>27</v>
      </c>
      <c r="X11" s="2">
        <v>49.17</v>
      </c>
      <c r="Y11" s="2">
        <v>3.43</v>
      </c>
      <c r="Z11" s="6">
        <f t="shared" si="2"/>
        <v>6.9757982509660366E-2</v>
      </c>
    </row>
    <row r="12" spans="1:27" x14ac:dyDescent="0.2">
      <c r="A12" s="4"/>
      <c r="B12" s="7" t="s">
        <v>46</v>
      </c>
      <c r="C12" s="3">
        <v>66</v>
      </c>
      <c r="D12" s="4" t="s">
        <v>1</v>
      </c>
      <c r="E12" s="4" t="s">
        <v>26</v>
      </c>
      <c r="F12" s="4">
        <v>234.2</v>
      </c>
      <c r="G12" s="4">
        <v>70.099999999999994</v>
      </c>
      <c r="H12" s="4">
        <f t="shared" si="0"/>
        <v>0.29931682322801023</v>
      </c>
      <c r="I12" s="4"/>
      <c r="J12" s="4"/>
      <c r="K12" s="7" t="s">
        <v>67</v>
      </c>
      <c r="L12" s="2">
        <v>72</v>
      </c>
      <c r="M12" s="2" t="s">
        <v>8</v>
      </c>
      <c r="N12" s="2" t="s">
        <v>24</v>
      </c>
      <c r="O12" s="2">
        <v>43.18</v>
      </c>
      <c r="P12" s="2">
        <v>2.1</v>
      </c>
      <c r="Q12" s="4">
        <f t="shared" si="1"/>
        <v>4.8633626679018063E-2</v>
      </c>
      <c r="T12" s="7" t="s">
        <v>89</v>
      </c>
      <c r="U12" s="1">
        <v>85</v>
      </c>
      <c r="V12" s="1" t="s">
        <v>8</v>
      </c>
      <c r="W12" s="1" t="s">
        <v>21</v>
      </c>
      <c r="X12" s="2">
        <v>56.02</v>
      </c>
      <c r="Y12" s="2">
        <v>2.04</v>
      </c>
      <c r="Z12" s="6">
        <f t="shared" si="2"/>
        <v>3.6415565869332381E-2</v>
      </c>
    </row>
    <row r="13" spans="1:27" x14ac:dyDescent="0.2">
      <c r="A13" s="4"/>
      <c r="B13" s="7" t="s">
        <v>44</v>
      </c>
      <c r="C13" s="3">
        <v>57</v>
      </c>
      <c r="D13" s="4" t="s">
        <v>8</v>
      </c>
      <c r="E13" s="4" t="s">
        <v>24</v>
      </c>
      <c r="F13" s="4">
        <v>7.16</v>
      </c>
      <c r="G13" s="4">
        <v>0.79500000000000004</v>
      </c>
      <c r="H13" s="4">
        <f t="shared" si="0"/>
        <v>0.11103351955307263</v>
      </c>
      <c r="I13" s="4"/>
      <c r="J13" s="4"/>
      <c r="K13" s="7" t="s">
        <v>71</v>
      </c>
      <c r="L13" s="2">
        <v>74</v>
      </c>
      <c r="M13" s="2" t="s">
        <v>1</v>
      </c>
      <c r="N13" s="2" t="s">
        <v>27</v>
      </c>
      <c r="O13" s="2">
        <v>2087</v>
      </c>
      <c r="P13" s="2">
        <v>64.8</v>
      </c>
      <c r="Q13" s="4">
        <f t="shared" si="1"/>
        <v>3.1049353138476281E-2</v>
      </c>
      <c r="T13" s="7" t="s">
        <v>90</v>
      </c>
      <c r="U13" s="1">
        <v>70</v>
      </c>
      <c r="V13" s="1" t="s">
        <v>111</v>
      </c>
      <c r="W13" s="1" t="s">
        <v>25</v>
      </c>
      <c r="X13" s="2">
        <v>4.29</v>
      </c>
      <c r="Y13" s="2">
        <v>0.03</v>
      </c>
      <c r="Z13" s="6">
        <f t="shared" si="2"/>
        <v>6.993006993006993E-3</v>
      </c>
    </row>
    <row r="14" spans="1:27" x14ac:dyDescent="0.2">
      <c r="A14" s="4"/>
      <c r="B14" s="8">
        <v>110</v>
      </c>
      <c r="C14" s="3">
        <v>59</v>
      </c>
      <c r="D14" s="4" t="s">
        <v>2</v>
      </c>
      <c r="E14" s="4" t="s">
        <v>26</v>
      </c>
      <c r="F14" s="4">
        <v>41.2</v>
      </c>
      <c r="G14" s="4">
        <v>6.23</v>
      </c>
      <c r="H14" s="4">
        <f t="shared" si="0"/>
        <v>0.1512135922330097</v>
      </c>
      <c r="I14" s="4"/>
      <c r="J14" s="4"/>
      <c r="K14" s="7" t="s">
        <v>65</v>
      </c>
      <c r="L14" s="2">
        <v>59</v>
      </c>
      <c r="M14" s="2" t="s">
        <v>1</v>
      </c>
      <c r="N14" s="2" t="s">
        <v>3</v>
      </c>
      <c r="O14" s="2">
        <v>0.50700000000000001</v>
      </c>
      <c r="P14" s="2">
        <v>3.4000000000000002E-2</v>
      </c>
      <c r="Q14" s="4">
        <f t="shared" si="1"/>
        <v>6.7061143984220917E-2</v>
      </c>
      <c r="T14" s="7" t="s">
        <v>91</v>
      </c>
      <c r="U14" s="1">
        <v>75</v>
      </c>
      <c r="V14" s="1" t="s">
        <v>111</v>
      </c>
      <c r="W14" s="1" t="s">
        <v>25</v>
      </c>
      <c r="X14" s="2">
        <v>6.82</v>
      </c>
      <c r="Y14" s="2">
        <v>0.441</v>
      </c>
      <c r="Z14" s="6">
        <f t="shared" si="2"/>
        <v>6.4662756598240473E-2</v>
      </c>
    </row>
    <row r="15" spans="1:27" x14ac:dyDescent="0.2">
      <c r="A15" s="4"/>
      <c r="B15" s="7" t="s">
        <v>48</v>
      </c>
      <c r="C15" s="3">
        <v>59</v>
      </c>
      <c r="D15" s="4" t="s">
        <v>2</v>
      </c>
      <c r="E15" s="4" t="s">
        <v>26</v>
      </c>
      <c r="F15" s="4">
        <v>147.69999999999999</v>
      </c>
      <c r="G15" s="4">
        <v>8.73</v>
      </c>
      <c r="H15" s="4">
        <f t="shared" si="0"/>
        <v>5.9106296547054848E-2</v>
      </c>
      <c r="I15" s="4"/>
      <c r="J15" s="4"/>
      <c r="K15" s="7" t="s">
        <v>66</v>
      </c>
      <c r="L15" s="2">
        <v>62</v>
      </c>
      <c r="M15" s="2" t="s">
        <v>8</v>
      </c>
      <c r="N15" s="2" t="s">
        <v>3</v>
      </c>
      <c r="O15" s="2">
        <v>3.0000000000000001E-3</v>
      </c>
      <c r="P15" s="2">
        <v>0.01</v>
      </c>
      <c r="Q15" s="4">
        <f t="shared" si="1"/>
        <v>3.3333333333333335</v>
      </c>
      <c r="T15" s="7" t="s">
        <v>102</v>
      </c>
      <c r="U15" s="1">
        <v>78</v>
      </c>
      <c r="V15" s="1" t="s">
        <v>2</v>
      </c>
      <c r="W15" s="1" t="s">
        <v>27</v>
      </c>
      <c r="X15" s="2">
        <v>138.69999999999999</v>
      </c>
      <c r="Y15" s="2">
        <v>14.14</v>
      </c>
      <c r="Z15" s="6">
        <f t="shared" si="2"/>
        <v>0.10194664744051912</v>
      </c>
    </row>
    <row r="16" spans="1:27" x14ac:dyDescent="0.2">
      <c r="A16" s="4"/>
      <c r="B16" s="8">
        <v>38</v>
      </c>
      <c r="C16" s="3">
        <v>73</v>
      </c>
      <c r="D16" s="4" t="s">
        <v>15</v>
      </c>
      <c r="E16" s="4" t="s">
        <v>0</v>
      </c>
      <c r="F16" s="4">
        <v>50.81</v>
      </c>
      <c r="G16" s="4">
        <v>5.15</v>
      </c>
      <c r="H16" s="4">
        <f t="shared" si="0"/>
        <v>0.1013580003936233</v>
      </c>
      <c r="I16" s="4"/>
      <c r="J16" s="4"/>
      <c r="K16" s="7" t="s">
        <v>69</v>
      </c>
      <c r="L16" s="2">
        <v>52</v>
      </c>
      <c r="M16" s="2" t="s">
        <v>111</v>
      </c>
      <c r="N16" s="2" t="s">
        <v>24</v>
      </c>
      <c r="O16" s="2">
        <v>9.84</v>
      </c>
      <c r="P16" s="2">
        <v>1.07</v>
      </c>
      <c r="Q16" s="4">
        <f t="shared" si="1"/>
        <v>0.10873983739837399</v>
      </c>
      <c r="T16" s="7" t="s">
        <v>98</v>
      </c>
      <c r="U16" s="1">
        <v>79</v>
      </c>
      <c r="V16" s="1" t="s">
        <v>2</v>
      </c>
      <c r="W16" s="1" t="s">
        <v>25</v>
      </c>
      <c r="X16" s="2">
        <v>10.43</v>
      </c>
      <c r="Y16" s="2">
        <v>0.69899999999999995</v>
      </c>
      <c r="Z16" s="6">
        <f t="shared" si="2"/>
        <v>6.7018216682646209E-2</v>
      </c>
    </row>
    <row r="17" spans="1:26" x14ac:dyDescent="0.2">
      <c r="A17" s="4"/>
      <c r="B17" s="8">
        <v>147</v>
      </c>
      <c r="C17" s="3">
        <v>73</v>
      </c>
      <c r="D17" s="4" t="s">
        <v>15</v>
      </c>
      <c r="E17" s="4" t="s">
        <v>0</v>
      </c>
      <c r="F17" s="4">
        <v>6004</v>
      </c>
      <c r="G17" s="4">
        <v>45.68</v>
      </c>
      <c r="H17" s="4">
        <f t="shared" si="0"/>
        <v>7.6082611592271816E-3</v>
      </c>
      <c r="I17" s="4"/>
      <c r="J17" s="4"/>
      <c r="K17" s="7" t="s">
        <v>70</v>
      </c>
      <c r="L17" s="2">
        <v>58</v>
      </c>
      <c r="M17" s="2" t="s">
        <v>111</v>
      </c>
      <c r="N17" s="2" t="s">
        <v>24</v>
      </c>
      <c r="O17" s="2">
        <v>7.55</v>
      </c>
      <c r="P17" s="2">
        <v>1.1200000000000001</v>
      </c>
      <c r="Q17" s="4">
        <f t="shared" si="1"/>
        <v>0.14834437086092717</v>
      </c>
      <c r="T17" s="7" t="s">
        <v>97</v>
      </c>
      <c r="U17" s="1">
        <v>68</v>
      </c>
      <c r="V17" s="1" t="s">
        <v>15</v>
      </c>
      <c r="W17" s="1" t="s">
        <v>21</v>
      </c>
      <c r="X17" s="2">
        <v>1.31</v>
      </c>
      <c r="Y17" s="2">
        <v>0.152</v>
      </c>
      <c r="Z17" s="6">
        <f t="shared" si="2"/>
        <v>0.11603053435114503</v>
      </c>
    </row>
    <row r="18" spans="1:26" x14ac:dyDescent="0.2">
      <c r="A18" s="4"/>
      <c r="B18" s="7" t="s">
        <v>47</v>
      </c>
      <c r="C18" s="3">
        <v>75</v>
      </c>
      <c r="D18" s="4" t="s">
        <v>2</v>
      </c>
      <c r="E18" s="4" t="s">
        <v>24</v>
      </c>
      <c r="F18" s="4">
        <v>5.47</v>
      </c>
      <c r="G18" s="4">
        <v>1.96</v>
      </c>
      <c r="H18" s="4">
        <f t="shared" si="0"/>
        <v>0.35831809872029252</v>
      </c>
      <c r="I18" s="4"/>
      <c r="J18" s="4"/>
      <c r="K18" s="7" t="s">
        <v>72</v>
      </c>
      <c r="L18" s="2">
        <v>66</v>
      </c>
      <c r="M18" s="2" t="s">
        <v>110</v>
      </c>
      <c r="N18" s="2" t="s">
        <v>27</v>
      </c>
      <c r="O18" s="2">
        <v>429.5</v>
      </c>
      <c r="P18" s="2">
        <v>28.75</v>
      </c>
      <c r="Q18" s="4">
        <f t="shared" si="1"/>
        <v>6.6938300349243307E-2</v>
      </c>
      <c r="T18" s="9">
        <v>133726</v>
      </c>
      <c r="U18" s="6">
        <v>55</v>
      </c>
      <c r="V18" s="1" t="s">
        <v>5</v>
      </c>
      <c r="W18" s="1" t="s">
        <v>0</v>
      </c>
      <c r="X18" s="11">
        <v>9.75</v>
      </c>
      <c r="Y18" s="2">
        <v>1.36</v>
      </c>
      <c r="Z18" s="6">
        <f t="shared" si="2"/>
        <v>0.13948717948717951</v>
      </c>
    </row>
    <row r="19" spans="1:26" x14ac:dyDescent="0.2">
      <c r="A19" s="4"/>
      <c r="B19" s="7" t="s">
        <v>49</v>
      </c>
      <c r="C19" s="3">
        <v>75</v>
      </c>
      <c r="D19" s="4" t="s">
        <v>2</v>
      </c>
      <c r="E19" s="4" t="s">
        <v>26</v>
      </c>
      <c r="F19" s="4">
        <v>42.3</v>
      </c>
      <c r="G19" s="4">
        <v>3.23</v>
      </c>
      <c r="H19" s="4">
        <f t="shared" si="0"/>
        <v>7.635933806146572E-2</v>
      </c>
      <c r="I19" s="4"/>
      <c r="J19" s="4"/>
      <c r="K19" s="7" t="s">
        <v>68</v>
      </c>
      <c r="L19" s="2">
        <v>68</v>
      </c>
      <c r="M19" s="2" t="s">
        <v>111</v>
      </c>
      <c r="N19" s="2" t="s">
        <v>25</v>
      </c>
      <c r="O19" s="2">
        <v>21.74</v>
      </c>
      <c r="P19" s="2">
        <v>1.1499999999999999</v>
      </c>
      <c r="Q19" s="4">
        <f t="shared" si="1"/>
        <v>5.2897884084636616E-2</v>
      </c>
      <c r="T19" s="7" t="s">
        <v>101</v>
      </c>
      <c r="U19" s="1">
        <v>68</v>
      </c>
      <c r="V19" s="1" t="s">
        <v>2</v>
      </c>
      <c r="W19" s="1" t="s">
        <v>27</v>
      </c>
      <c r="X19" s="2">
        <v>246.6</v>
      </c>
      <c r="Y19" s="2">
        <v>16.02</v>
      </c>
      <c r="Z19" s="6">
        <f t="shared" ref="Z19:Z27" si="3">Y19/X19</f>
        <v>6.4963503649635032E-2</v>
      </c>
    </row>
    <row r="20" spans="1:26" x14ac:dyDescent="0.2">
      <c r="A20" s="4"/>
      <c r="B20" s="8">
        <v>69</v>
      </c>
      <c r="C20" s="3">
        <v>79</v>
      </c>
      <c r="D20" s="4" t="s">
        <v>2</v>
      </c>
      <c r="E20" s="4" t="s">
        <v>26</v>
      </c>
      <c r="F20" s="4">
        <v>101.4</v>
      </c>
      <c r="G20" s="4">
        <v>13.66</v>
      </c>
      <c r="H20" s="4">
        <f t="shared" si="0"/>
        <v>0.13471400394477318</v>
      </c>
      <c r="I20" s="4"/>
      <c r="J20" s="4"/>
      <c r="K20" s="7" t="s">
        <v>76</v>
      </c>
      <c r="L20" s="2">
        <v>62</v>
      </c>
      <c r="M20" s="2" t="s">
        <v>2</v>
      </c>
      <c r="N20" s="2" t="s">
        <v>27</v>
      </c>
      <c r="O20" s="2">
        <v>3450</v>
      </c>
      <c r="P20" s="2">
        <v>87.9</v>
      </c>
      <c r="Q20" s="4">
        <f t="shared" si="1"/>
        <v>2.5478260869565218E-2</v>
      </c>
      <c r="T20" s="7" t="s">
        <v>100</v>
      </c>
      <c r="U20" s="1">
        <v>71</v>
      </c>
      <c r="V20" s="1" t="s">
        <v>2</v>
      </c>
      <c r="W20" s="1" t="s">
        <v>27</v>
      </c>
      <c r="X20" s="2">
        <v>2030</v>
      </c>
      <c r="Y20" s="2">
        <v>56.6</v>
      </c>
      <c r="Z20" s="6">
        <f t="shared" si="3"/>
        <v>2.7881773399014778E-2</v>
      </c>
    </row>
    <row r="21" spans="1:26" x14ac:dyDescent="0.2">
      <c r="A21" s="4"/>
      <c r="B21" s="7" t="s">
        <v>50</v>
      </c>
      <c r="C21" s="3">
        <v>80</v>
      </c>
      <c r="D21" s="4" t="s">
        <v>2</v>
      </c>
      <c r="E21" s="4" t="s">
        <v>26</v>
      </c>
      <c r="F21" s="4">
        <v>41.59</v>
      </c>
      <c r="G21" s="4">
        <v>5.47</v>
      </c>
      <c r="H21" s="4">
        <f t="shared" si="0"/>
        <v>0.1315220004808848</v>
      </c>
      <c r="I21" s="4"/>
      <c r="J21" s="4"/>
      <c r="K21" s="7" t="s">
        <v>77</v>
      </c>
      <c r="L21" s="2">
        <v>63</v>
      </c>
      <c r="M21" s="2" t="s">
        <v>10</v>
      </c>
      <c r="N21" s="2" t="s">
        <v>27</v>
      </c>
      <c r="O21" s="2">
        <v>1231</v>
      </c>
      <c r="P21" s="2">
        <v>50</v>
      </c>
      <c r="Q21" s="4">
        <f t="shared" si="1"/>
        <v>4.0617384240454912E-2</v>
      </c>
      <c r="T21" s="7" t="s">
        <v>99</v>
      </c>
      <c r="U21" s="1">
        <v>48</v>
      </c>
      <c r="V21" s="1" t="s">
        <v>112</v>
      </c>
      <c r="W21" s="1" t="s">
        <v>25</v>
      </c>
      <c r="X21" s="2">
        <v>7.61</v>
      </c>
      <c r="Y21" s="2">
        <v>0.65</v>
      </c>
      <c r="Z21" s="6">
        <f t="shared" si="3"/>
        <v>8.5413929040735873E-2</v>
      </c>
    </row>
    <row r="22" spans="1:26" x14ac:dyDescent="0.2">
      <c r="A22" s="4"/>
      <c r="B22" s="8">
        <v>83</v>
      </c>
      <c r="C22" s="3">
        <v>80</v>
      </c>
      <c r="D22" s="4" t="s">
        <v>2</v>
      </c>
      <c r="E22" s="4" t="s">
        <v>0</v>
      </c>
      <c r="F22" s="4">
        <v>1199</v>
      </c>
      <c r="G22" s="4">
        <v>234.9</v>
      </c>
      <c r="H22" s="4">
        <f t="shared" si="0"/>
        <v>0.19591326105087573</v>
      </c>
      <c r="I22" s="4"/>
      <c r="J22" s="4"/>
      <c r="K22" s="7" t="s">
        <v>83</v>
      </c>
      <c r="L22" s="2">
        <v>64</v>
      </c>
      <c r="M22" s="2" t="s">
        <v>2</v>
      </c>
      <c r="N22" s="2" t="s">
        <v>0</v>
      </c>
      <c r="O22" s="2">
        <v>22</v>
      </c>
      <c r="P22" s="2">
        <v>2.0699999999999998</v>
      </c>
      <c r="Q22" s="4">
        <f t="shared" si="1"/>
        <v>9.4090909090909086E-2</v>
      </c>
      <c r="T22" s="7" t="s">
        <v>103</v>
      </c>
      <c r="U22" s="1">
        <v>62</v>
      </c>
      <c r="V22" s="1" t="s">
        <v>112</v>
      </c>
      <c r="W22" s="1" t="s">
        <v>4</v>
      </c>
      <c r="X22" s="2">
        <v>4.34</v>
      </c>
      <c r="Y22" s="2">
        <v>0.18</v>
      </c>
      <c r="Z22" s="6">
        <f t="shared" si="3"/>
        <v>4.1474654377880185E-2</v>
      </c>
    </row>
    <row r="23" spans="1:26" x14ac:dyDescent="0.2">
      <c r="A23" s="4"/>
      <c r="B23" s="8">
        <v>168</v>
      </c>
      <c r="C23" s="3">
        <v>81</v>
      </c>
      <c r="D23" s="4" t="s">
        <v>10</v>
      </c>
      <c r="E23" s="4" t="s">
        <v>26</v>
      </c>
      <c r="F23" s="4">
        <v>347.5</v>
      </c>
      <c r="G23" s="4">
        <v>67.5</v>
      </c>
      <c r="H23" s="4">
        <f t="shared" si="0"/>
        <v>0.19424460431654678</v>
      </c>
      <c r="I23" s="4"/>
      <c r="J23" s="4"/>
      <c r="K23" s="7" t="s">
        <v>80</v>
      </c>
      <c r="L23" s="2">
        <v>66</v>
      </c>
      <c r="M23" s="2" t="s">
        <v>15</v>
      </c>
      <c r="N23" s="2" t="s">
        <v>27</v>
      </c>
      <c r="O23" s="2">
        <v>92.73</v>
      </c>
      <c r="P23" s="2">
        <v>19.2</v>
      </c>
      <c r="Q23" s="4">
        <f t="shared" si="1"/>
        <v>0.20705273374312519</v>
      </c>
      <c r="T23" s="7" t="s">
        <v>104</v>
      </c>
      <c r="U23" s="1">
        <v>67</v>
      </c>
      <c r="V23" s="1" t="s">
        <v>112</v>
      </c>
      <c r="W23" s="1" t="s">
        <v>0</v>
      </c>
      <c r="X23" s="2">
        <v>6.63</v>
      </c>
      <c r="Y23" s="2">
        <v>0.73799999999999999</v>
      </c>
      <c r="Z23" s="6">
        <f t="shared" si="3"/>
        <v>0.11131221719457014</v>
      </c>
    </row>
    <row r="24" spans="1:26" x14ac:dyDescent="0.2">
      <c r="A24" s="4"/>
      <c r="B24" s="7" t="s">
        <v>55</v>
      </c>
      <c r="C24" s="3">
        <v>71</v>
      </c>
      <c r="D24" s="4" t="s">
        <v>7</v>
      </c>
      <c r="E24" s="4" t="s">
        <v>0</v>
      </c>
      <c r="F24" s="4">
        <v>6.39</v>
      </c>
      <c r="G24" s="4">
        <v>0.34200000000000003</v>
      </c>
      <c r="H24" s="4">
        <f t="shared" si="0"/>
        <v>5.3521126760563385E-2</v>
      </c>
      <c r="I24" s="4"/>
      <c r="J24" s="4"/>
      <c r="K24" s="7" t="s">
        <v>81</v>
      </c>
      <c r="L24" s="2">
        <v>66</v>
      </c>
      <c r="M24" s="2" t="s">
        <v>2</v>
      </c>
      <c r="N24" s="2" t="s">
        <v>28</v>
      </c>
      <c r="O24" s="2">
        <v>9318</v>
      </c>
      <c r="P24" s="2">
        <v>67.42</v>
      </c>
      <c r="Q24" s="4">
        <f t="shared" si="1"/>
        <v>7.2354582528439577E-3</v>
      </c>
      <c r="T24" s="7" t="s">
        <v>105</v>
      </c>
      <c r="U24" s="1">
        <v>66</v>
      </c>
      <c r="V24" s="1" t="s">
        <v>7</v>
      </c>
      <c r="W24" s="1" t="s">
        <v>27</v>
      </c>
      <c r="X24" s="2">
        <v>1332</v>
      </c>
      <c r="Y24" s="2">
        <v>77.8</v>
      </c>
      <c r="Z24" s="6">
        <f t="shared" si="3"/>
        <v>5.8408408408408406E-2</v>
      </c>
    </row>
    <row r="25" spans="1:26" x14ac:dyDescent="0.2">
      <c r="A25" s="4"/>
      <c r="B25" s="7" t="s">
        <v>51</v>
      </c>
      <c r="C25" s="3">
        <v>71</v>
      </c>
      <c r="D25" s="4" t="s">
        <v>7</v>
      </c>
      <c r="E25" s="4" t="s">
        <v>27</v>
      </c>
      <c r="F25" s="4">
        <v>2068</v>
      </c>
      <c r="G25" s="4">
        <v>73.400000000000006</v>
      </c>
      <c r="H25" s="4">
        <f t="shared" si="0"/>
        <v>3.5493230174081243E-2</v>
      </c>
      <c r="I25" s="4"/>
      <c r="J25" s="4"/>
      <c r="K25" s="7" t="s">
        <v>79</v>
      </c>
      <c r="L25" s="2">
        <v>67</v>
      </c>
      <c r="M25" s="2" t="s">
        <v>2</v>
      </c>
      <c r="N25" s="2" t="s">
        <v>27</v>
      </c>
      <c r="O25" s="2">
        <v>5.12</v>
      </c>
      <c r="P25" s="2">
        <v>0.35899999999999999</v>
      </c>
      <c r="Q25" s="4">
        <f t="shared" si="1"/>
        <v>7.0117187499999997E-2</v>
      </c>
      <c r="T25" s="7" t="s">
        <v>106</v>
      </c>
      <c r="U25" s="1">
        <v>67</v>
      </c>
      <c r="V25" s="1" t="s">
        <v>5</v>
      </c>
      <c r="W25" s="1" t="s">
        <v>27</v>
      </c>
      <c r="X25" s="2">
        <v>45.27</v>
      </c>
      <c r="Y25" s="2">
        <v>4.13</v>
      </c>
      <c r="Z25" s="6">
        <f t="shared" si="3"/>
        <v>9.1230395405345693E-2</v>
      </c>
    </row>
    <row r="26" spans="1:26" x14ac:dyDescent="0.2">
      <c r="A26" s="4"/>
      <c r="B26" s="7" t="s">
        <v>53</v>
      </c>
      <c r="C26" s="3">
        <v>73</v>
      </c>
      <c r="D26" s="4" t="s">
        <v>17</v>
      </c>
      <c r="E26" s="4" t="s">
        <v>26</v>
      </c>
      <c r="F26" s="4">
        <v>372.6</v>
      </c>
      <c r="G26" s="4">
        <v>68.900000000000006</v>
      </c>
      <c r="H26" s="4">
        <f t="shared" si="0"/>
        <v>0.18491680085882986</v>
      </c>
      <c r="I26" s="4"/>
      <c r="J26" s="2"/>
      <c r="K26" s="8">
        <v>121</v>
      </c>
      <c r="L26" s="6">
        <v>63</v>
      </c>
      <c r="M26" s="2" t="s">
        <v>5</v>
      </c>
      <c r="N26" s="2" t="s">
        <v>27</v>
      </c>
      <c r="O26" s="11">
        <v>246.9</v>
      </c>
      <c r="P26" s="2">
        <v>19.04</v>
      </c>
      <c r="Q26" s="4">
        <f t="shared" si="1"/>
        <v>7.7116241393276622E-2</v>
      </c>
      <c r="T26" s="10">
        <v>826822</v>
      </c>
      <c r="U26" s="1">
        <v>52</v>
      </c>
      <c r="V26" s="1" t="s">
        <v>108</v>
      </c>
      <c r="W26" s="1" t="s">
        <v>0</v>
      </c>
      <c r="X26" s="2">
        <v>1.98</v>
      </c>
      <c r="Y26" s="2">
        <v>0.13</v>
      </c>
      <c r="Z26" s="6">
        <f t="shared" si="3"/>
        <v>6.5656565656565663E-2</v>
      </c>
    </row>
    <row r="27" spans="1:26" x14ac:dyDescent="0.2">
      <c r="A27" s="4"/>
      <c r="B27" s="7" t="s">
        <v>56</v>
      </c>
      <c r="C27" s="3">
        <v>75</v>
      </c>
      <c r="D27" s="4" t="s">
        <v>5</v>
      </c>
      <c r="E27" s="4" t="s">
        <v>0</v>
      </c>
      <c r="F27" s="4">
        <v>4.34</v>
      </c>
      <c r="G27" s="4">
        <v>0.434</v>
      </c>
      <c r="H27" s="4">
        <f t="shared" si="0"/>
        <v>0.1</v>
      </c>
      <c r="I27" s="4"/>
      <c r="J27" s="4"/>
      <c r="K27" s="7" t="s">
        <v>74</v>
      </c>
      <c r="L27" s="2">
        <v>82</v>
      </c>
      <c r="M27" s="2" t="s">
        <v>15</v>
      </c>
      <c r="N27" s="2" t="s">
        <v>3</v>
      </c>
      <c r="O27" s="2">
        <v>6.2</v>
      </c>
      <c r="P27" s="2">
        <v>0.27400000000000002</v>
      </c>
      <c r="Q27" s="4">
        <f t="shared" si="1"/>
        <v>4.4193548387096777E-2</v>
      </c>
      <c r="T27" s="7" t="s">
        <v>107</v>
      </c>
      <c r="U27" s="1">
        <v>68</v>
      </c>
      <c r="V27" s="1" t="s">
        <v>113</v>
      </c>
      <c r="W27" s="1" t="s">
        <v>0</v>
      </c>
      <c r="X27" s="2">
        <v>599.79999999999995</v>
      </c>
      <c r="Y27" s="2">
        <v>36.450000000000003</v>
      </c>
      <c r="Z27" s="6">
        <f t="shared" si="3"/>
        <v>6.0770256752250756E-2</v>
      </c>
    </row>
    <row r="28" spans="1:26" x14ac:dyDescent="0.2">
      <c r="A28" s="4"/>
      <c r="B28" s="7" t="s">
        <v>52</v>
      </c>
      <c r="C28" s="3">
        <v>75</v>
      </c>
      <c r="D28" s="4" t="s">
        <v>5</v>
      </c>
      <c r="E28" s="4" t="s">
        <v>26</v>
      </c>
      <c r="F28" s="4">
        <v>40.369999999999997</v>
      </c>
      <c r="G28" s="4">
        <v>6.87</v>
      </c>
      <c r="H28" s="4">
        <f t="shared" si="0"/>
        <v>0.17017587317314839</v>
      </c>
      <c r="I28" s="4"/>
      <c r="J28" s="2"/>
      <c r="K28" s="8">
        <v>809205</v>
      </c>
      <c r="L28" s="6">
        <v>65</v>
      </c>
      <c r="M28" s="2" t="s">
        <v>5</v>
      </c>
      <c r="N28" s="2" t="s">
        <v>0</v>
      </c>
      <c r="O28" s="11">
        <v>1.22</v>
      </c>
      <c r="P28" s="2">
        <v>0.20499999999999999</v>
      </c>
      <c r="Q28" s="4">
        <f t="shared" si="1"/>
        <v>0.16803278688524589</v>
      </c>
      <c r="V28" s="6"/>
      <c r="W28" s="6"/>
      <c r="X28" s="4"/>
    </row>
    <row r="29" spans="1:26" x14ac:dyDescent="0.2">
      <c r="A29" s="4"/>
      <c r="B29" s="7" t="s">
        <v>54</v>
      </c>
      <c r="C29" s="3">
        <v>78</v>
      </c>
      <c r="D29" s="4" t="s">
        <v>7</v>
      </c>
      <c r="E29" s="4" t="s">
        <v>26</v>
      </c>
      <c r="F29" s="4">
        <v>103.9</v>
      </c>
      <c r="G29" s="4">
        <v>25.49</v>
      </c>
      <c r="H29" s="4">
        <f t="shared" si="0"/>
        <v>0.24533205004812317</v>
      </c>
      <c r="I29" s="4"/>
      <c r="J29" s="4"/>
      <c r="K29" s="7" t="s">
        <v>78</v>
      </c>
      <c r="L29" s="2">
        <v>82</v>
      </c>
      <c r="M29" s="2" t="s">
        <v>15</v>
      </c>
      <c r="N29" s="2" t="s">
        <v>27</v>
      </c>
      <c r="O29" s="2">
        <v>344.4</v>
      </c>
      <c r="P29" s="2">
        <v>14.8</v>
      </c>
      <c r="Q29" s="4">
        <f>P29/O29</f>
        <v>4.2973286875725908E-2</v>
      </c>
      <c r="V29" s="6"/>
      <c r="W29" s="6"/>
      <c r="X29" s="4"/>
    </row>
    <row r="30" spans="1:26" x14ac:dyDescent="0.2">
      <c r="A30" s="2"/>
      <c r="C30" s="4"/>
      <c r="D30" s="4"/>
      <c r="E30" s="4"/>
      <c r="F30" s="4"/>
      <c r="G30" s="4"/>
      <c r="H30" s="4"/>
      <c r="I30" s="4"/>
      <c r="J30" s="4"/>
      <c r="K30" s="7" t="s">
        <v>82</v>
      </c>
      <c r="L30" s="2">
        <v>86</v>
      </c>
      <c r="M30" s="2" t="s">
        <v>2</v>
      </c>
      <c r="N30" s="2" t="s">
        <v>0</v>
      </c>
      <c r="O30" s="2">
        <v>16.690000000000001</v>
      </c>
      <c r="P30" s="2">
        <v>1.25</v>
      </c>
      <c r="Q30" s="4">
        <f t="shared" ref="Q30:Q33" si="4">P30/O30</f>
        <v>7.4895146794487708E-2</v>
      </c>
      <c r="V30" s="6"/>
    </row>
    <row r="31" spans="1:26" x14ac:dyDescent="0.2">
      <c r="A31" s="2"/>
      <c r="C31" s="4"/>
      <c r="D31" s="4"/>
      <c r="E31" s="4"/>
      <c r="F31" s="4"/>
      <c r="G31" s="4"/>
      <c r="H31" s="4"/>
      <c r="I31" s="4"/>
      <c r="J31" s="4"/>
      <c r="K31" s="7" t="s">
        <v>75</v>
      </c>
      <c r="L31" s="2">
        <v>88</v>
      </c>
      <c r="M31" s="2" t="s">
        <v>2</v>
      </c>
      <c r="N31" s="2" t="s">
        <v>27</v>
      </c>
      <c r="O31" s="2">
        <v>3210</v>
      </c>
      <c r="P31" s="2">
        <v>17.77</v>
      </c>
      <c r="Q31" s="4">
        <f t="shared" si="4"/>
        <v>5.5358255451713398E-3</v>
      </c>
      <c r="V31" s="6"/>
    </row>
    <row r="32" spans="1:26" x14ac:dyDescent="0.2">
      <c r="A32" s="2"/>
      <c r="C32" s="4"/>
      <c r="D32" s="4"/>
      <c r="E32" s="4"/>
      <c r="F32" s="4"/>
      <c r="G32" s="4"/>
      <c r="H32" s="4"/>
      <c r="I32" s="4"/>
      <c r="J32" s="2"/>
      <c r="K32" s="8">
        <v>63</v>
      </c>
      <c r="L32" s="2">
        <v>71</v>
      </c>
      <c r="M32" s="6" t="s">
        <v>108</v>
      </c>
      <c r="N32" s="2" t="s">
        <v>0</v>
      </c>
      <c r="O32" s="11">
        <v>8.2100000000000009</v>
      </c>
      <c r="P32" s="2">
        <v>7.0000000000000007E-2</v>
      </c>
      <c r="Q32" s="4">
        <f t="shared" si="4"/>
        <v>8.5261875761266752E-3</v>
      </c>
      <c r="V32" s="6"/>
    </row>
    <row r="33" spans="1:22" x14ac:dyDescent="0.2">
      <c r="A33" s="2"/>
      <c r="C33" s="4"/>
      <c r="D33" s="4"/>
      <c r="E33" s="4"/>
      <c r="F33" s="4"/>
      <c r="G33" s="4"/>
      <c r="H33" s="4"/>
      <c r="I33" s="4"/>
      <c r="J33" s="2"/>
      <c r="K33" s="7" t="s">
        <v>84</v>
      </c>
      <c r="L33" s="6">
        <v>79</v>
      </c>
      <c r="M33" s="2" t="s">
        <v>16</v>
      </c>
      <c r="N33" s="2" t="s">
        <v>24</v>
      </c>
      <c r="O33" s="6">
        <v>8.42</v>
      </c>
      <c r="P33" s="2">
        <v>1.07</v>
      </c>
      <c r="Q33" s="4">
        <f t="shared" si="4"/>
        <v>0.12707838479809977</v>
      </c>
      <c r="V33" s="6"/>
    </row>
    <row r="34" spans="1:22" x14ac:dyDescent="0.2">
      <c r="A34" s="1"/>
    </row>
    <row r="35" spans="1:22" x14ac:dyDescent="0.2">
      <c r="A35" s="1"/>
    </row>
    <row r="36" spans="1:22" x14ac:dyDescent="0.2">
      <c r="A36" s="1"/>
    </row>
    <row r="37" spans="1:22" x14ac:dyDescent="0.2">
      <c r="A37" s="1"/>
    </row>
    <row r="38" spans="1:22" x14ac:dyDescent="0.2">
      <c r="A38" s="1"/>
    </row>
    <row r="39" spans="1:22" x14ac:dyDescent="0.2">
      <c r="A39" s="1"/>
    </row>
    <row r="40" spans="1:22" x14ac:dyDescent="0.2">
      <c r="A40" s="1"/>
    </row>
    <row r="41" spans="1:22" x14ac:dyDescent="0.2">
      <c r="A41" s="1"/>
    </row>
    <row r="42" spans="1:22" x14ac:dyDescent="0.2">
      <c r="A42" s="1"/>
    </row>
    <row r="43" spans="1:22" x14ac:dyDescent="0.2">
      <c r="A43" s="1"/>
    </row>
    <row r="44" spans="1:22" x14ac:dyDescent="0.2">
      <c r="A44" s="1"/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clinical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 yan</dc:creator>
  <cp:lastModifiedBy>xi yan</cp:lastModifiedBy>
  <dcterms:created xsi:type="dcterms:W3CDTF">2020-11-24T11:53:20Z</dcterms:created>
  <dcterms:modified xsi:type="dcterms:W3CDTF">2020-12-11T12:39:33Z</dcterms:modified>
</cp:coreProperties>
</file>