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uang\Desktop\"/>
    </mc:Choice>
  </mc:AlternateContent>
  <bookViews>
    <workbookView xWindow="0" yWindow="0" windowWidth="15000" windowHeight="6855"/>
  </bookViews>
  <sheets>
    <sheet name="Sheet 1" sheetId="1" r:id="rId1"/>
  </sheets>
  <calcPr calcId="162913" concurrentCalc="0"/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4" i="1"/>
  <c r="E5" i="1"/>
  <c r="E7" i="1"/>
  <c r="E8" i="1"/>
  <c r="E9" i="1"/>
  <c r="E14" i="1"/>
  <c r="E3" i="1"/>
  <c r="L4" i="1"/>
</calcChain>
</file>

<file path=xl/sharedStrings.xml><?xml version="1.0" encoding="utf-8"?>
<sst xmlns="http://schemas.openxmlformats.org/spreadsheetml/2006/main" count="408" uniqueCount="108">
  <si>
    <t>tIgE</t>
  </si>
  <si>
    <t>BMI</t>
  </si>
  <si>
    <t>FVC</t>
  </si>
  <si>
    <t>FVC(%)</t>
  </si>
  <si>
    <t>FEV1</t>
  </si>
  <si>
    <t>FEV1%</t>
  </si>
  <si>
    <t>FEV1/FVC</t>
  </si>
  <si>
    <t>neotrophil(10^9/L)</t>
  </si>
  <si>
    <t>NEO%</t>
  </si>
  <si>
    <t>Lymphocytes(10^9/L)</t>
  </si>
  <si>
    <t>LYM%</t>
  </si>
  <si>
    <t>Monocytes(10^9/L)</t>
  </si>
  <si>
    <t>Mon%</t>
  </si>
  <si>
    <t>Eosinophils(10^9/L)</t>
  </si>
  <si>
    <t>EOS%</t>
  </si>
  <si>
    <t>Basophils(10^9/L)</t>
  </si>
  <si>
    <t>BAS%</t>
  </si>
  <si>
    <t>NEU%</t>
  </si>
  <si>
    <t>MAC%</t>
  </si>
  <si>
    <t>d1 (House dust mite)</t>
  </si>
  <si>
    <t>d1 class</t>
  </si>
  <si>
    <t>d2 (Dust mite)</t>
  </si>
  <si>
    <t>d2 class</t>
  </si>
  <si>
    <t>e1 (cat dander)</t>
  </si>
  <si>
    <t>e1 class</t>
  </si>
  <si>
    <t>e5 (dog dander)</t>
  </si>
  <si>
    <t>e5 class</t>
  </si>
  <si>
    <t>m1 (Penicillium chrysogenum)</t>
  </si>
  <si>
    <t>m1 class</t>
  </si>
  <si>
    <t>m2 (Branching Cinerea)</t>
  </si>
  <si>
    <t>m2 class</t>
  </si>
  <si>
    <t>m3 (Aspergillus fumigatus)</t>
  </si>
  <si>
    <t>m3 class</t>
  </si>
  <si>
    <t>m5 (Candida albicans)</t>
  </si>
  <si>
    <t>m5 class</t>
  </si>
  <si>
    <t>m6 (Alternaria alter)</t>
  </si>
  <si>
    <t>m6 class</t>
  </si>
  <si>
    <t>m7 (Botrytis cinerea)</t>
  </si>
  <si>
    <t>m7 class</t>
  </si>
  <si>
    <t>w6 (mugwort)</t>
  </si>
  <si>
    <t>w6 class</t>
  </si>
  <si>
    <t>f1 (egg white)</t>
  </si>
  <si>
    <t>f1 class</t>
  </si>
  <si>
    <t>f2 (cows milk)</t>
  </si>
  <si>
    <t>f2 class</t>
  </si>
  <si>
    <t>f4 (wheet)</t>
  </si>
  <si>
    <t>f4 class</t>
  </si>
  <si>
    <t>f13 (peanet)</t>
  </si>
  <si>
    <t>f13 class</t>
  </si>
  <si>
    <t>f14 (soybean)</t>
  </si>
  <si>
    <t>f14 class</t>
  </si>
  <si>
    <t>f24 (Shrimp)</t>
  </si>
  <si>
    <t>f24 class</t>
  </si>
  <si>
    <t>i6 (German cockroach)</t>
  </si>
  <si>
    <t>i6 class</t>
  </si>
  <si>
    <t>mx2 class</t>
  </si>
  <si>
    <t>fx5 class</t>
  </si>
  <si>
    <t>Phadiatop</t>
  </si>
  <si>
    <t>Phadiatop class</t>
  </si>
  <si>
    <t>ABPA</t>
  </si>
  <si>
    <t>AB_B3</t>
  </si>
  <si>
    <t>AB_B6</t>
  </si>
  <si>
    <t>AB_A1</t>
  </si>
  <si>
    <t>AB_A3</t>
  </si>
  <si>
    <t>AB_A4</t>
  </si>
  <si>
    <t>AB_A5</t>
  </si>
  <si>
    <t>AB_A6</t>
  </si>
  <si>
    <t>AB_B1</t>
  </si>
  <si>
    <t>AB_B4</t>
  </si>
  <si>
    <t>AB_B2</t>
  </si>
  <si>
    <t>AB_B5</t>
  </si>
  <si>
    <t>AB_A7</t>
  </si>
  <si>
    <t>As_1</t>
  </si>
  <si>
    <t>As_2</t>
  </si>
  <si>
    <t>As_4</t>
  </si>
  <si>
    <t>As_5</t>
  </si>
  <si>
    <t>As_6</t>
  </si>
  <si>
    <t>As_7</t>
  </si>
  <si>
    <t>As_8</t>
  </si>
  <si>
    <t>HC_1</t>
  </si>
  <si>
    <t>HC_2</t>
  </si>
  <si>
    <t>HC_4</t>
  </si>
  <si>
    <t>HC_19</t>
  </si>
  <si>
    <t>HC_22</t>
  </si>
  <si>
    <t>HC_23</t>
  </si>
  <si>
    <t>HC_25</t>
  </si>
  <si>
    <t>HC_28</t>
  </si>
  <si>
    <t>Asthma</t>
    <phoneticPr fontId="4" type="noConversion"/>
  </si>
  <si>
    <t>Control</t>
    <phoneticPr fontId="4" type="noConversion"/>
  </si>
  <si>
    <t>Sample</t>
    <phoneticPr fontId="4" type="noConversion"/>
  </si>
  <si>
    <r>
      <t>A</t>
    </r>
    <r>
      <rPr>
        <b/>
        <sz val="13"/>
        <color theme="3"/>
        <rFont val="微软雅黑"/>
        <family val="2"/>
        <charset val="134"/>
      </rPr>
      <t>ge</t>
    </r>
    <phoneticPr fontId="4" type="noConversion"/>
  </si>
  <si>
    <r>
      <t>G</t>
    </r>
    <r>
      <rPr>
        <b/>
        <sz val="13"/>
        <color theme="3"/>
        <rFont val="微软雅黑"/>
        <family val="2"/>
        <charset val="134"/>
      </rPr>
      <t>ender</t>
    </r>
    <phoneticPr fontId="4" type="noConversion"/>
  </si>
  <si>
    <t>M</t>
    <phoneticPr fontId="4" type="noConversion"/>
  </si>
  <si>
    <r>
      <t>N</t>
    </r>
    <r>
      <rPr>
        <sz val="11"/>
        <color theme="1"/>
        <rFont val="微软雅黑"/>
        <family val="2"/>
        <charset val="134"/>
      </rPr>
      <t>A</t>
    </r>
    <phoneticPr fontId="4" type="noConversion"/>
  </si>
  <si>
    <t>NA</t>
    <phoneticPr fontId="4" type="noConversion"/>
  </si>
  <si>
    <r>
      <t>H</t>
    </r>
    <r>
      <rPr>
        <b/>
        <sz val="13"/>
        <color theme="3"/>
        <rFont val="微软雅黑"/>
        <family val="2"/>
        <charset val="134"/>
      </rPr>
      <t>ight</t>
    </r>
    <phoneticPr fontId="4" type="noConversion"/>
  </si>
  <si>
    <r>
      <t>W</t>
    </r>
    <r>
      <rPr>
        <b/>
        <sz val="13"/>
        <color theme="3"/>
        <rFont val="微软雅黑"/>
        <family val="2"/>
        <charset val="134"/>
      </rPr>
      <t>eight</t>
    </r>
    <phoneticPr fontId="4" type="noConversion"/>
  </si>
  <si>
    <t xml:space="preserve">fx5 </t>
    <phoneticPr fontId="4" type="noConversion"/>
  </si>
  <si>
    <t>mx2 (mixture of fungal allergens)</t>
    <phoneticPr fontId="4" type="noConversion"/>
  </si>
  <si>
    <t>Use of GC</t>
    <phoneticPr fontId="4" type="noConversion"/>
  </si>
  <si>
    <t>Oral</t>
    <phoneticPr fontId="4" type="noConversion"/>
  </si>
  <si>
    <t>Inhaled</t>
    <phoneticPr fontId="4" type="noConversion"/>
  </si>
  <si>
    <r>
      <t>N</t>
    </r>
    <r>
      <rPr>
        <sz val="11"/>
        <color theme="1"/>
        <rFont val="微软雅黑"/>
        <family val="2"/>
        <charset val="134"/>
      </rPr>
      <t>A</t>
    </r>
    <phoneticPr fontId="4" type="noConversion"/>
  </si>
  <si>
    <t>Induced sputum results</t>
    <phoneticPr fontId="4" type="noConversion"/>
  </si>
  <si>
    <t>Blood routine results</t>
    <phoneticPr fontId="4" type="noConversion"/>
  </si>
  <si>
    <t>Lung function results</t>
    <phoneticPr fontId="4" type="noConversion"/>
  </si>
  <si>
    <t>General information</t>
    <phoneticPr fontId="4" type="noConversion"/>
  </si>
  <si>
    <t>Total and specific IgE results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</si>
</sst>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微软雅黑"/>
      <charset val="134"/>
    </font>
    <font>
      <sz val="11"/>
      <color theme="1"/>
      <name val="微软雅黑"/>
      <family val="2"/>
      <charset val="134"/>
    </font>
    <font>
      <b/>
      <sz val="13"/>
      <color theme="3"/>
      <name val="微软雅黑"/>
      <family val="2"/>
    </font>
    <font>
      <sz val="11"/>
      <name val="微软雅黑"/>
      <family val="2"/>
    </font>
    <font>
      <sz val="9"/>
      <name val="微软雅黑"/>
      <family val="2"/>
      <charset val="134"/>
    </font>
    <font>
      <sz val="11"/>
      <color rgb="FF006100"/>
      <name val="微软雅黑"/>
      <family val="2"/>
      <charset val="134"/>
    </font>
    <font>
      <sz val="11"/>
      <color rgb="FF9C0006"/>
      <name val="微软雅黑"/>
      <family val="2"/>
      <charset val="134"/>
    </font>
    <font>
      <sz val="11"/>
      <color rgb="FF9C6500"/>
      <name val="微软雅黑"/>
      <family val="2"/>
      <charset val="134"/>
    </font>
    <font>
      <b/>
      <sz val="13"/>
      <color theme="3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thick">
        <color rgb="FF0070C0"/>
      </bottom>
      <diagonal/>
    </border>
    <border>
      <left/>
      <right/>
      <top style="thick">
        <color rgb="FF0070C0"/>
      </top>
      <bottom/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>
      <alignment vertical="center"/>
    </xf>
    <xf numFmtId="0" fontId="2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1" xfId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Font="1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8" fillId="0" borderId="1" xfId="1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5" fillId="2" borderId="0" xfId="2" applyAlignment="1">
      <alignment horizontal="center" vertical="center"/>
    </xf>
    <xf numFmtId="0" fontId="5" fillId="2" borderId="0" xfId="2" applyAlignment="1">
      <alignment horizontal="center" vertical="center"/>
    </xf>
    <xf numFmtId="0" fontId="6" fillId="3" borderId="0" xfId="3" applyAlignment="1">
      <alignment horizontal="center" vertical="center"/>
    </xf>
    <xf numFmtId="0" fontId="1" fillId="6" borderId="0" xfId="6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5" borderId="0" xfId="5" applyAlignment="1">
      <alignment horizontal="center" vertical="center"/>
    </xf>
    <xf numFmtId="0" fontId="1" fillId="7" borderId="0" xfId="7" applyAlignment="1">
      <alignment horizontal="center" vertical="center"/>
    </xf>
    <xf numFmtId="0" fontId="7" fillId="4" borderId="0" xfId="4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8">
    <cellStyle name="20% - 輔色5" xfId="7" builtinId="46"/>
    <cellStyle name="40% - 輔色2" xfId="5" builtinId="35"/>
    <cellStyle name="40% - 輔色3" xfId="6" builtinId="39"/>
    <cellStyle name="一般" xfId="0" builtinId="0"/>
    <cellStyle name="中等" xfId="4" builtinId="28"/>
    <cellStyle name="好" xfId="2" builtinId="26"/>
    <cellStyle name="標題 2" xfId="1" builtinId="17"/>
    <cellStyle name="壞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0"/>
  <sheetViews>
    <sheetView tabSelected="1" workbookViewId="0">
      <pane xSplit="2" ySplit="2" topLeftCell="E3" activePane="bottomRight" state="frozen"/>
      <selection pane="topRight"/>
      <selection pane="bottomLeft"/>
      <selection pane="bottomRight" activeCell="AD6" sqref="AD6"/>
    </sheetView>
  </sheetViews>
  <sheetFormatPr defaultColWidth="9" defaultRowHeight="16.5"/>
  <cols>
    <col min="3" max="3" width="8.88671875" customWidth="1"/>
    <col min="4" max="4" width="4.88671875" customWidth="1"/>
    <col min="13" max="26" width="9.109375" customWidth="1"/>
    <col min="64" max="65" width="9.109375" customWidth="1"/>
  </cols>
  <sheetData>
    <row r="1" spans="1:71">
      <c r="C1" s="18" t="s">
        <v>106</v>
      </c>
      <c r="D1" s="18"/>
      <c r="E1" s="18"/>
      <c r="F1" s="18"/>
      <c r="G1" s="18"/>
      <c r="H1" s="22" t="s">
        <v>105</v>
      </c>
      <c r="I1" s="22"/>
      <c r="J1" s="22"/>
      <c r="K1" s="22"/>
      <c r="L1" s="22"/>
      <c r="M1" s="23" t="s">
        <v>104</v>
      </c>
      <c r="N1" s="23"/>
      <c r="O1" s="23"/>
      <c r="P1" s="23"/>
      <c r="Q1" s="23"/>
      <c r="R1" s="23"/>
      <c r="S1" s="23"/>
      <c r="T1" s="23"/>
      <c r="U1" s="23"/>
      <c r="V1" s="23"/>
      <c r="W1" s="24" t="s">
        <v>103</v>
      </c>
      <c r="X1" s="24"/>
      <c r="Y1" s="24"/>
      <c r="Z1" s="24"/>
      <c r="AA1" s="15"/>
      <c r="AB1" s="16" t="s">
        <v>107</v>
      </c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7" t="s">
        <v>99</v>
      </c>
      <c r="BS1" s="17"/>
    </row>
    <row r="2" spans="1:71" ht="20.25" thickBot="1">
      <c r="A2" s="1"/>
      <c r="B2" s="10" t="s">
        <v>89</v>
      </c>
      <c r="C2" s="10" t="s">
        <v>91</v>
      </c>
      <c r="D2" s="10" t="s">
        <v>90</v>
      </c>
      <c r="E2" s="1" t="s">
        <v>1</v>
      </c>
      <c r="F2" s="10" t="s">
        <v>95</v>
      </c>
      <c r="G2" s="10" t="s">
        <v>96</v>
      </c>
      <c r="H2" s="1" t="s">
        <v>2</v>
      </c>
      <c r="I2" s="1" t="s">
        <v>3</v>
      </c>
      <c r="J2" s="1" t="s">
        <v>4</v>
      </c>
      <c r="K2" s="1" t="s">
        <v>5</v>
      </c>
      <c r="L2" s="1" t="s">
        <v>6</v>
      </c>
      <c r="M2" s="1" t="s">
        <v>7</v>
      </c>
      <c r="N2" s="1" t="s">
        <v>8</v>
      </c>
      <c r="O2" s="1" t="s">
        <v>9</v>
      </c>
      <c r="P2" s="1" t="s">
        <v>10</v>
      </c>
      <c r="Q2" s="1" t="s">
        <v>11</v>
      </c>
      <c r="R2" s="1" t="s">
        <v>12</v>
      </c>
      <c r="S2" s="1" t="s">
        <v>13</v>
      </c>
      <c r="T2" s="1" t="s">
        <v>14</v>
      </c>
      <c r="U2" s="1" t="s">
        <v>15</v>
      </c>
      <c r="V2" s="1" t="s">
        <v>16</v>
      </c>
      <c r="W2" s="1" t="s">
        <v>17</v>
      </c>
      <c r="X2" s="1" t="s">
        <v>18</v>
      </c>
      <c r="Y2" s="1" t="s">
        <v>14</v>
      </c>
      <c r="Z2" s="1" t="s">
        <v>10</v>
      </c>
      <c r="AA2" s="1" t="s">
        <v>0</v>
      </c>
      <c r="AB2" s="1" t="s">
        <v>19</v>
      </c>
      <c r="AC2" s="1" t="s">
        <v>20</v>
      </c>
      <c r="AD2" s="1" t="s">
        <v>21</v>
      </c>
      <c r="AE2" s="1" t="s">
        <v>22</v>
      </c>
      <c r="AF2" s="1" t="s">
        <v>23</v>
      </c>
      <c r="AG2" s="1" t="s">
        <v>24</v>
      </c>
      <c r="AH2" s="1" t="s">
        <v>25</v>
      </c>
      <c r="AI2" s="1" t="s">
        <v>26</v>
      </c>
      <c r="AJ2" s="1" t="s">
        <v>27</v>
      </c>
      <c r="AK2" s="1" t="s">
        <v>28</v>
      </c>
      <c r="AL2" s="1" t="s">
        <v>29</v>
      </c>
      <c r="AM2" s="1" t="s">
        <v>30</v>
      </c>
      <c r="AN2" s="1" t="s">
        <v>31</v>
      </c>
      <c r="AO2" s="1" t="s">
        <v>32</v>
      </c>
      <c r="AP2" s="1" t="s">
        <v>33</v>
      </c>
      <c r="AQ2" s="1" t="s">
        <v>34</v>
      </c>
      <c r="AR2" s="1" t="s">
        <v>35</v>
      </c>
      <c r="AS2" s="1" t="s">
        <v>36</v>
      </c>
      <c r="AT2" s="1" t="s">
        <v>37</v>
      </c>
      <c r="AU2" s="1" t="s">
        <v>38</v>
      </c>
      <c r="AV2" s="1" t="s">
        <v>39</v>
      </c>
      <c r="AW2" s="1" t="s">
        <v>40</v>
      </c>
      <c r="AX2" s="1" t="s">
        <v>41</v>
      </c>
      <c r="AY2" s="1" t="s">
        <v>42</v>
      </c>
      <c r="AZ2" s="1" t="s">
        <v>43</v>
      </c>
      <c r="BA2" s="1" t="s">
        <v>44</v>
      </c>
      <c r="BB2" s="1" t="s">
        <v>45</v>
      </c>
      <c r="BC2" s="1" t="s">
        <v>46</v>
      </c>
      <c r="BD2" s="1" t="s">
        <v>47</v>
      </c>
      <c r="BE2" s="1" t="s">
        <v>48</v>
      </c>
      <c r="BF2" s="1" t="s">
        <v>49</v>
      </c>
      <c r="BG2" s="1" t="s">
        <v>50</v>
      </c>
      <c r="BH2" s="1" t="s">
        <v>51</v>
      </c>
      <c r="BI2" s="1" t="s">
        <v>52</v>
      </c>
      <c r="BJ2" s="1" t="s">
        <v>53</v>
      </c>
      <c r="BK2" s="1" t="s">
        <v>54</v>
      </c>
      <c r="BL2" s="10" t="s">
        <v>98</v>
      </c>
      <c r="BM2" s="1" t="s">
        <v>55</v>
      </c>
      <c r="BN2" s="10" t="s">
        <v>97</v>
      </c>
      <c r="BO2" s="1" t="s">
        <v>56</v>
      </c>
      <c r="BP2" s="1" t="s">
        <v>57</v>
      </c>
      <c r="BQ2" s="1" t="s">
        <v>58</v>
      </c>
      <c r="BR2" s="10" t="s">
        <v>100</v>
      </c>
      <c r="BS2" s="10" t="s">
        <v>101</v>
      </c>
    </row>
    <row r="3" spans="1:71" ht="17.25" thickTop="1">
      <c r="A3" s="25" t="s">
        <v>59</v>
      </c>
      <c r="B3" s="3" t="s">
        <v>60</v>
      </c>
      <c r="C3" s="11" t="s">
        <v>92</v>
      </c>
      <c r="D3" s="2">
        <v>28</v>
      </c>
      <c r="E3">
        <f>G3/F3/F3</f>
        <v>23.473835439647409</v>
      </c>
      <c r="F3">
        <v>1.7549999999999999</v>
      </c>
      <c r="G3">
        <v>72.3</v>
      </c>
      <c r="H3">
        <v>4.53</v>
      </c>
      <c r="I3">
        <v>88.8</v>
      </c>
      <c r="J3">
        <v>2.68</v>
      </c>
      <c r="K3">
        <v>62.4</v>
      </c>
      <c r="L3" s="3">
        <v>70</v>
      </c>
      <c r="M3">
        <v>7.4</v>
      </c>
      <c r="N3">
        <v>64.400000000000006</v>
      </c>
      <c r="O3">
        <v>2.1</v>
      </c>
      <c r="P3">
        <v>18.399999999999999</v>
      </c>
      <c r="Q3">
        <v>1.2</v>
      </c>
      <c r="R3">
        <v>10.8</v>
      </c>
      <c r="S3">
        <v>0.7</v>
      </c>
      <c r="T3">
        <v>6</v>
      </c>
      <c r="U3">
        <v>0.04</v>
      </c>
      <c r="V3">
        <v>0.3</v>
      </c>
      <c r="W3" s="14" t="s">
        <v>93</v>
      </c>
      <c r="X3" s="14" t="s">
        <v>93</v>
      </c>
      <c r="Y3" s="14" t="s">
        <v>93</v>
      </c>
      <c r="Z3" s="14" t="s">
        <v>93</v>
      </c>
      <c r="AA3">
        <v>358</v>
      </c>
      <c r="AB3">
        <v>1.2</v>
      </c>
      <c r="AC3">
        <v>2</v>
      </c>
      <c r="AF3">
        <v>0</v>
      </c>
      <c r="AG3">
        <v>0</v>
      </c>
      <c r="AN3">
        <v>9.18</v>
      </c>
      <c r="AO3">
        <v>3</v>
      </c>
      <c r="AV3">
        <v>0.01</v>
      </c>
      <c r="AW3">
        <v>0</v>
      </c>
      <c r="BB3">
        <v>0.03</v>
      </c>
      <c r="BC3">
        <v>0</v>
      </c>
      <c r="BF3">
        <v>0</v>
      </c>
      <c r="BG3">
        <v>0</v>
      </c>
      <c r="BH3">
        <v>0.36</v>
      </c>
      <c r="BI3">
        <v>1</v>
      </c>
      <c r="BJ3">
        <v>0.02</v>
      </c>
      <c r="BK3">
        <v>0</v>
      </c>
      <c r="BR3" s="14">
        <v>1</v>
      </c>
      <c r="BS3">
        <v>1</v>
      </c>
    </row>
    <row r="4" spans="1:71" s="2" customFormat="1">
      <c r="A4" s="25"/>
      <c r="B4" s="2" t="s">
        <v>61</v>
      </c>
      <c r="C4" s="11" t="s">
        <v>92</v>
      </c>
      <c r="D4" s="2">
        <v>60</v>
      </c>
      <c r="E4">
        <f t="shared" ref="E4:E21" si="0">G4/F4/F4</f>
        <v>20.832529609197174</v>
      </c>
      <c r="F4" s="2">
        <v>1.61</v>
      </c>
      <c r="G4" s="2">
        <v>54</v>
      </c>
      <c r="H4" s="3">
        <v>2.65</v>
      </c>
      <c r="I4" s="3">
        <v>78.599999999999994</v>
      </c>
      <c r="J4" s="3">
        <v>1.06</v>
      </c>
      <c r="K4" s="3">
        <v>39.299999999999997</v>
      </c>
      <c r="L4" s="2">
        <f>100*J4/H4</f>
        <v>40</v>
      </c>
      <c r="M4" s="2">
        <v>4.8</v>
      </c>
      <c r="N4" s="2">
        <v>51.2</v>
      </c>
      <c r="O4" s="2">
        <v>3.3</v>
      </c>
      <c r="P4" s="2">
        <v>35.4</v>
      </c>
      <c r="Q4" s="2">
        <v>1.1000000000000001</v>
      </c>
      <c r="R4" s="2">
        <v>12.1</v>
      </c>
      <c r="S4" s="2">
        <v>0.1</v>
      </c>
      <c r="T4" s="2">
        <v>1</v>
      </c>
      <c r="U4" s="2">
        <v>0.02</v>
      </c>
      <c r="V4" s="2">
        <v>0.3</v>
      </c>
      <c r="W4" s="14" t="s">
        <v>93</v>
      </c>
      <c r="X4" s="14" t="s">
        <v>93</v>
      </c>
      <c r="Y4" s="14" t="s">
        <v>93</v>
      </c>
      <c r="Z4" s="14" t="s">
        <v>93</v>
      </c>
      <c r="AA4">
        <v>5000</v>
      </c>
      <c r="AB4" s="2">
        <v>37.4</v>
      </c>
      <c r="AC4" s="2">
        <v>4</v>
      </c>
      <c r="AN4" s="2">
        <v>4.3899999999999997</v>
      </c>
      <c r="AO4" s="2">
        <v>3</v>
      </c>
      <c r="BL4" s="2">
        <v>2.81</v>
      </c>
      <c r="BM4" s="2">
        <v>2</v>
      </c>
      <c r="BR4" s="2">
        <v>0</v>
      </c>
      <c r="BS4" s="2">
        <v>1</v>
      </c>
    </row>
    <row r="5" spans="1:71">
      <c r="A5" s="25"/>
      <c r="B5" s="2" t="s">
        <v>62</v>
      </c>
      <c r="C5" s="11" t="s">
        <v>92</v>
      </c>
      <c r="D5" s="3">
        <v>39</v>
      </c>
      <c r="E5">
        <f t="shared" si="0"/>
        <v>21.390802755968593</v>
      </c>
      <c r="F5">
        <v>1.58</v>
      </c>
      <c r="G5">
        <v>53.4</v>
      </c>
      <c r="H5">
        <v>3.79</v>
      </c>
      <c r="I5">
        <v>101.1</v>
      </c>
      <c r="J5">
        <v>2.46</v>
      </c>
      <c r="K5">
        <v>77.400000000000006</v>
      </c>
      <c r="L5">
        <v>64.86</v>
      </c>
      <c r="M5">
        <v>2</v>
      </c>
      <c r="N5">
        <v>36.799999999999997</v>
      </c>
      <c r="O5">
        <v>1.9</v>
      </c>
      <c r="P5">
        <v>35.1</v>
      </c>
      <c r="Q5">
        <v>0.5</v>
      </c>
      <c r="R5">
        <v>9.1999999999999993</v>
      </c>
      <c r="S5">
        <v>1.03</v>
      </c>
      <c r="T5">
        <v>18.8</v>
      </c>
      <c r="U5">
        <v>0.01</v>
      </c>
      <c r="V5">
        <v>0.1</v>
      </c>
      <c r="W5">
        <v>9</v>
      </c>
      <c r="X5">
        <v>84</v>
      </c>
      <c r="Y5">
        <v>1</v>
      </c>
      <c r="Z5">
        <v>6</v>
      </c>
      <c r="AA5">
        <v>5000</v>
      </c>
      <c r="AN5">
        <v>8.19</v>
      </c>
      <c r="AO5">
        <v>3</v>
      </c>
      <c r="AP5">
        <v>6.91</v>
      </c>
      <c r="AQ5">
        <v>3</v>
      </c>
      <c r="AR5">
        <v>4.51</v>
      </c>
      <c r="AS5">
        <v>3</v>
      </c>
      <c r="BL5">
        <v>5.64</v>
      </c>
      <c r="BM5">
        <v>3</v>
      </c>
      <c r="BR5" s="2">
        <v>0</v>
      </c>
      <c r="BS5" s="3">
        <v>0</v>
      </c>
    </row>
    <row r="6" spans="1:71">
      <c r="A6" s="25"/>
      <c r="B6" s="2" t="s">
        <v>63</v>
      </c>
      <c r="C6" s="11" t="s">
        <v>92</v>
      </c>
      <c r="D6" s="3">
        <v>25</v>
      </c>
      <c r="E6" s="14" t="s">
        <v>93</v>
      </c>
      <c r="F6" s="14" t="s">
        <v>93</v>
      </c>
      <c r="G6" s="14" t="s">
        <v>93</v>
      </c>
      <c r="H6" s="14" t="s">
        <v>93</v>
      </c>
      <c r="I6" s="14" t="s">
        <v>93</v>
      </c>
      <c r="J6" s="14" t="s">
        <v>93</v>
      </c>
      <c r="K6" s="14" t="s">
        <v>93</v>
      </c>
      <c r="L6" s="14" t="s">
        <v>93</v>
      </c>
      <c r="M6">
        <v>10.199999999999999</v>
      </c>
      <c r="N6">
        <v>79</v>
      </c>
      <c r="O6">
        <v>1.4</v>
      </c>
      <c r="P6">
        <v>10.6</v>
      </c>
      <c r="Q6">
        <v>1</v>
      </c>
      <c r="R6">
        <v>7.7</v>
      </c>
      <c r="S6">
        <v>0.33</v>
      </c>
      <c r="T6">
        <v>2.6</v>
      </c>
      <c r="U6">
        <v>0.03</v>
      </c>
      <c r="V6">
        <v>0.2</v>
      </c>
      <c r="W6" s="14" t="s">
        <v>93</v>
      </c>
      <c r="X6" s="14" t="s">
        <v>93</v>
      </c>
      <c r="Y6" s="14" t="s">
        <v>93</v>
      </c>
      <c r="Z6" s="14" t="s">
        <v>93</v>
      </c>
      <c r="AA6">
        <v>282</v>
      </c>
      <c r="AJ6">
        <v>3.31</v>
      </c>
      <c r="AK6">
        <v>2</v>
      </c>
      <c r="AN6">
        <v>8.11</v>
      </c>
      <c r="AO6">
        <v>3</v>
      </c>
      <c r="AP6">
        <v>1.23</v>
      </c>
      <c r="AQ6">
        <v>2</v>
      </c>
      <c r="AR6">
        <v>1.26</v>
      </c>
      <c r="AS6">
        <v>2</v>
      </c>
      <c r="BR6" s="2">
        <v>0</v>
      </c>
      <c r="BS6" s="3">
        <v>1</v>
      </c>
    </row>
    <row r="7" spans="1:71">
      <c r="A7" s="25"/>
      <c r="B7" s="2" t="s">
        <v>64</v>
      </c>
      <c r="C7" s="11" t="s">
        <v>92</v>
      </c>
      <c r="D7" s="3">
        <v>40</v>
      </c>
      <c r="E7">
        <f t="shared" si="0"/>
        <v>19.132653061224492</v>
      </c>
      <c r="F7">
        <v>1.68</v>
      </c>
      <c r="G7">
        <v>54</v>
      </c>
      <c r="H7">
        <v>4.47</v>
      </c>
      <c r="I7">
        <v>104</v>
      </c>
      <c r="J7">
        <v>3.79</v>
      </c>
      <c r="K7">
        <v>106</v>
      </c>
      <c r="L7">
        <v>84.8</v>
      </c>
      <c r="M7" s="14" t="s">
        <v>93</v>
      </c>
      <c r="N7" s="14" t="s">
        <v>93</v>
      </c>
      <c r="O7" s="14" t="s">
        <v>93</v>
      </c>
      <c r="P7" s="14" t="s">
        <v>93</v>
      </c>
      <c r="Q7" s="14" t="s">
        <v>93</v>
      </c>
      <c r="R7" s="14" t="s">
        <v>93</v>
      </c>
      <c r="S7" s="14" t="s">
        <v>93</v>
      </c>
      <c r="T7" s="14" t="s">
        <v>93</v>
      </c>
      <c r="U7" s="14" t="s">
        <v>93</v>
      </c>
      <c r="V7" s="14" t="s">
        <v>93</v>
      </c>
      <c r="W7">
        <v>49.5</v>
      </c>
      <c r="X7">
        <v>0.5</v>
      </c>
      <c r="Y7">
        <v>47.5</v>
      </c>
      <c r="Z7">
        <v>2.5</v>
      </c>
      <c r="AA7">
        <v>3294</v>
      </c>
      <c r="AL7">
        <v>1.44</v>
      </c>
      <c r="AM7">
        <v>2</v>
      </c>
      <c r="AN7">
        <v>18.100000000000001</v>
      </c>
      <c r="AO7">
        <v>4</v>
      </c>
      <c r="AP7">
        <v>1.42</v>
      </c>
      <c r="AQ7">
        <v>2</v>
      </c>
      <c r="AR7">
        <v>11.2</v>
      </c>
      <c r="AS7">
        <v>3</v>
      </c>
      <c r="AT7">
        <v>1.26</v>
      </c>
      <c r="AU7">
        <v>2</v>
      </c>
      <c r="BL7">
        <v>5.57</v>
      </c>
      <c r="BM7">
        <v>3</v>
      </c>
      <c r="BR7" s="2">
        <v>0</v>
      </c>
      <c r="BS7" s="3">
        <v>0</v>
      </c>
    </row>
    <row r="8" spans="1:71">
      <c r="A8" s="25"/>
      <c r="B8" s="2" t="s">
        <v>65</v>
      </c>
      <c r="C8" s="11" t="s">
        <v>92</v>
      </c>
      <c r="D8" s="3">
        <v>33</v>
      </c>
      <c r="E8">
        <f t="shared" si="0"/>
        <v>17.981663223140497</v>
      </c>
      <c r="F8">
        <v>1.76</v>
      </c>
      <c r="G8">
        <v>55.7</v>
      </c>
      <c r="H8">
        <v>4.37</v>
      </c>
      <c r="I8">
        <v>88</v>
      </c>
      <c r="J8">
        <v>2.2400000000000002</v>
      </c>
      <c r="K8">
        <v>55</v>
      </c>
      <c r="L8" s="14">
        <v>51.3</v>
      </c>
      <c r="M8">
        <v>5.0999999999999996</v>
      </c>
      <c r="N8">
        <v>61.7</v>
      </c>
      <c r="O8">
        <v>1.7</v>
      </c>
      <c r="P8">
        <v>20.100000000000001</v>
      </c>
      <c r="Q8">
        <v>0.6</v>
      </c>
      <c r="R8">
        <v>6.9</v>
      </c>
      <c r="S8">
        <v>0.9</v>
      </c>
      <c r="T8">
        <v>10.9</v>
      </c>
      <c r="U8">
        <v>0</v>
      </c>
      <c r="V8">
        <v>0.4</v>
      </c>
      <c r="W8">
        <v>86</v>
      </c>
      <c r="X8">
        <v>0</v>
      </c>
      <c r="Y8">
        <v>13.5</v>
      </c>
      <c r="Z8">
        <v>0.5</v>
      </c>
      <c r="AA8">
        <v>4513</v>
      </c>
      <c r="AN8">
        <v>22.3</v>
      </c>
      <c r="AO8">
        <v>4</v>
      </c>
      <c r="BL8">
        <v>10.8</v>
      </c>
      <c r="BM8">
        <v>3</v>
      </c>
      <c r="BR8" s="3">
        <v>1</v>
      </c>
      <c r="BS8" s="3">
        <v>1</v>
      </c>
    </row>
    <row r="9" spans="1:71">
      <c r="A9" s="25"/>
      <c r="B9" s="2" t="s">
        <v>66</v>
      </c>
      <c r="C9" s="11" t="s">
        <v>92</v>
      </c>
      <c r="D9" s="2">
        <v>32</v>
      </c>
      <c r="E9">
        <f t="shared" si="0"/>
        <v>25.513043044955108</v>
      </c>
      <c r="F9" s="8">
        <v>1.7350000000000001</v>
      </c>
      <c r="G9" s="8">
        <v>76.8</v>
      </c>
      <c r="H9">
        <v>3.89</v>
      </c>
      <c r="I9">
        <v>80.7</v>
      </c>
      <c r="J9">
        <v>2.6</v>
      </c>
      <c r="K9">
        <v>64.2</v>
      </c>
      <c r="L9">
        <v>66.75</v>
      </c>
      <c r="M9">
        <v>5</v>
      </c>
      <c r="N9">
        <v>51.9</v>
      </c>
      <c r="O9">
        <v>3.4</v>
      </c>
      <c r="P9">
        <v>35.1</v>
      </c>
      <c r="Q9">
        <v>0.8</v>
      </c>
      <c r="R9">
        <v>8.8000000000000007</v>
      </c>
      <c r="S9">
        <v>0.36</v>
      </c>
      <c r="T9">
        <v>3.8</v>
      </c>
      <c r="U9">
        <v>0.05</v>
      </c>
      <c r="V9">
        <v>0.5</v>
      </c>
      <c r="W9">
        <v>30</v>
      </c>
      <c r="X9">
        <v>67</v>
      </c>
      <c r="Y9">
        <v>2.5</v>
      </c>
      <c r="Z9">
        <v>0.5</v>
      </c>
      <c r="AA9" s="8">
        <v>1459</v>
      </c>
      <c r="AB9">
        <v>0.16</v>
      </c>
      <c r="AC9">
        <v>0</v>
      </c>
      <c r="AD9">
        <v>1.35</v>
      </c>
      <c r="AE9">
        <v>2</v>
      </c>
      <c r="AF9">
        <v>0.04</v>
      </c>
      <c r="AG9">
        <v>0</v>
      </c>
      <c r="AH9">
        <v>0.12</v>
      </c>
      <c r="AI9">
        <v>0</v>
      </c>
      <c r="AN9">
        <v>1.1499999999999999</v>
      </c>
      <c r="AO9">
        <v>2</v>
      </c>
      <c r="AR9">
        <v>0.35</v>
      </c>
      <c r="AS9">
        <v>1</v>
      </c>
      <c r="AX9">
        <v>0.09</v>
      </c>
      <c r="AY9">
        <v>0</v>
      </c>
      <c r="AZ9">
        <v>0.05</v>
      </c>
      <c r="BA9">
        <v>0</v>
      </c>
      <c r="BB9">
        <v>0.77</v>
      </c>
      <c r="BC9">
        <v>2</v>
      </c>
      <c r="BD9">
        <v>0.71</v>
      </c>
      <c r="BE9">
        <v>2</v>
      </c>
      <c r="BF9">
        <v>0.66</v>
      </c>
      <c r="BG9">
        <v>1</v>
      </c>
      <c r="BR9" s="3">
        <v>0</v>
      </c>
      <c r="BS9" s="3">
        <v>0</v>
      </c>
    </row>
    <row r="10" spans="1:71">
      <c r="A10" s="25"/>
      <c r="B10" s="2" t="s">
        <v>67</v>
      </c>
      <c r="C10" s="11" t="s">
        <v>92</v>
      </c>
      <c r="D10" s="6">
        <v>41</v>
      </c>
      <c r="E10" s="14" t="s">
        <v>93</v>
      </c>
      <c r="F10" s="14" t="s">
        <v>93</v>
      </c>
      <c r="G10" s="14" t="s">
        <v>93</v>
      </c>
      <c r="H10" s="14" t="s">
        <v>93</v>
      </c>
      <c r="I10" s="14" t="s">
        <v>93</v>
      </c>
      <c r="J10" s="14" t="s">
        <v>93</v>
      </c>
      <c r="K10" s="14" t="s">
        <v>93</v>
      </c>
      <c r="L10" s="14" t="s">
        <v>93</v>
      </c>
      <c r="M10" s="14" t="s">
        <v>93</v>
      </c>
      <c r="N10" s="14" t="s">
        <v>93</v>
      </c>
      <c r="O10" s="14" t="s">
        <v>93</v>
      </c>
      <c r="P10" s="14" t="s">
        <v>93</v>
      </c>
      <c r="Q10" s="14" t="s">
        <v>93</v>
      </c>
      <c r="R10" s="14" t="s">
        <v>93</v>
      </c>
      <c r="S10" s="14" t="s">
        <v>93</v>
      </c>
      <c r="T10" s="14" t="s">
        <v>93</v>
      </c>
      <c r="U10" s="14" t="s">
        <v>93</v>
      </c>
      <c r="V10" s="14" t="s">
        <v>93</v>
      </c>
      <c r="W10" s="14" t="s">
        <v>93</v>
      </c>
      <c r="X10" s="14" t="s">
        <v>93</v>
      </c>
      <c r="Y10" s="14" t="s">
        <v>93</v>
      </c>
      <c r="Z10" s="14" t="s">
        <v>93</v>
      </c>
      <c r="AA10" s="14" t="s">
        <v>93</v>
      </c>
      <c r="BR10" s="3">
        <v>1</v>
      </c>
      <c r="BS10" s="3">
        <v>0</v>
      </c>
    </row>
    <row r="11" spans="1:71">
      <c r="A11" s="25"/>
      <c r="B11" s="2" t="s">
        <v>68</v>
      </c>
      <c r="C11" s="11" t="s">
        <v>92</v>
      </c>
      <c r="D11" s="6">
        <v>41</v>
      </c>
      <c r="E11" s="14" t="s">
        <v>93</v>
      </c>
      <c r="F11" s="14" t="s">
        <v>93</v>
      </c>
      <c r="G11" s="14" t="s">
        <v>93</v>
      </c>
      <c r="H11" s="14" t="s">
        <v>93</v>
      </c>
      <c r="I11" s="14" t="s">
        <v>93</v>
      </c>
      <c r="J11" s="14" t="s">
        <v>93</v>
      </c>
      <c r="K11" s="14" t="s">
        <v>93</v>
      </c>
      <c r="L11" s="14" t="s">
        <v>93</v>
      </c>
      <c r="M11" s="14" t="s">
        <v>93</v>
      </c>
      <c r="N11" s="14" t="s">
        <v>93</v>
      </c>
      <c r="O11" s="14" t="s">
        <v>93</v>
      </c>
      <c r="P11" s="14" t="s">
        <v>93</v>
      </c>
      <c r="Q11" s="14" t="s">
        <v>93</v>
      </c>
      <c r="R11" s="14" t="s">
        <v>93</v>
      </c>
      <c r="S11" s="14" t="s">
        <v>93</v>
      </c>
      <c r="T11" s="14" t="s">
        <v>93</v>
      </c>
      <c r="U11" s="14" t="s">
        <v>93</v>
      </c>
      <c r="V11" s="14" t="s">
        <v>93</v>
      </c>
      <c r="W11" s="14" t="s">
        <v>93</v>
      </c>
      <c r="X11" s="14" t="s">
        <v>93</v>
      </c>
      <c r="Y11" s="14" t="s">
        <v>93</v>
      </c>
      <c r="Z11" s="14" t="s">
        <v>93</v>
      </c>
      <c r="AA11" s="14" t="s">
        <v>93</v>
      </c>
      <c r="BR11" s="3">
        <v>1</v>
      </c>
      <c r="BS11" s="3">
        <v>0</v>
      </c>
    </row>
    <row r="12" spans="1:71">
      <c r="A12" s="25"/>
      <c r="B12" s="2" t="s">
        <v>69</v>
      </c>
      <c r="C12" s="11" t="s">
        <v>92</v>
      </c>
      <c r="D12" s="6">
        <v>34</v>
      </c>
      <c r="E12" s="14" t="s">
        <v>93</v>
      </c>
      <c r="F12" s="14" t="s">
        <v>93</v>
      </c>
      <c r="G12" s="14" t="s">
        <v>93</v>
      </c>
      <c r="H12" s="14" t="s">
        <v>93</v>
      </c>
      <c r="I12" s="14" t="s">
        <v>93</v>
      </c>
      <c r="J12" s="14" t="s">
        <v>93</v>
      </c>
      <c r="K12" s="14" t="s">
        <v>93</v>
      </c>
      <c r="L12" s="14" t="s">
        <v>93</v>
      </c>
      <c r="M12" s="14" t="s">
        <v>93</v>
      </c>
      <c r="N12" s="14" t="s">
        <v>93</v>
      </c>
      <c r="O12" s="14" t="s">
        <v>93</v>
      </c>
      <c r="P12" s="14" t="s">
        <v>93</v>
      </c>
      <c r="Q12" s="14" t="s">
        <v>93</v>
      </c>
      <c r="R12" s="14" t="s">
        <v>93</v>
      </c>
      <c r="S12" s="14" t="s">
        <v>93</v>
      </c>
      <c r="T12" s="14" t="s">
        <v>93</v>
      </c>
      <c r="U12" s="14" t="s">
        <v>93</v>
      </c>
      <c r="V12" s="14" t="s">
        <v>93</v>
      </c>
      <c r="W12" s="14" t="s">
        <v>93</v>
      </c>
      <c r="X12" s="14" t="s">
        <v>93</v>
      </c>
      <c r="Y12" s="14" t="s">
        <v>93</v>
      </c>
      <c r="Z12" s="14" t="s">
        <v>93</v>
      </c>
      <c r="AA12" s="8">
        <v>1003</v>
      </c>
      <c r="BR12" s="3">
        <v>1</v>
      </c>
      <c r="BS12" s="3">
        <v>1</v>
      </c>
    </row>
    <row r="13" spans="1:71">
      <c r="A13" s="25"/>
      <c r="B13" s="2" t="s">
        <v>70</v>
      </c>
      <c r="C13" s="11" t="s">
        <v>92</v>
      </c>
      <c r="D13" s="6">
        <v>34</v>
      </c>
      <c r="E13" s="14" t="s">
        <v>93</v>
      </c>
      <c r="F13" s="14" t="s">
        <v>93</v>
      </c>
      <c r="G13" s="14" t="s">
        <v>93</v>
      </c>
      <c r="H13" s="14" t="s">
        <v>93</v>
      </c>
      <c r="I13" s="14" t="s">
        <v>93</v>
      </c>
      <c r="J13" s="14" t="s">
        <v>93</v>
      </c>
      <c r="K13" s="14" t="s">
        <v>93</v>
      </c>
      <c r="L13" s="14" t="s">
        <v>93</v>
      </c>
      <c r="M13" s="14" t="s">
        <v>93</v>
      </c>
      <c r="N13" s="14" t="s">
        <v>93</v>
      </c>
      <c r="O13" s="14" t="s">
        <v>93</v>
      </c>
      <c r="P13" s="14" t="s">
        <v>93</v>
      </c>
      <c r="Q13" s="14" t="s">
        <v>93</v>
      </c>
      <c r="R13" s="14" t="s">
        <v>93</v>
      </c>
      <c r="S13" s="14" t="s">
        <v>93</v>
      </c>
      <c r="T13" s="14" t="s">
        <v>93</v>
      </c>
      <c r="U13" s="14" t="s">
        <v>93</v>
      </c>
      <c r="V13" s="14" t="s">
        <v>93</v>
      </c>
      <c r="W13" s="14" t="s">
        <v>93</v>
      </c>
      <c r="X13" s="14" t="s">
        <v>93</v>
      </c>
      <c r="Y13" s="14" t="s">
        <v>93</v>
      </c>
      <c r="Z13" s="14" t="s">
        <v>93</v>
      </c>
      <c r="AA13" s="14" t="s">
        <v>93</v>
      </c>
      <c r="BR13" s="3">
        <v>1</v>
      </c>
      <c r="BS13" s="3">
        <v>1</v>
      </c>
    </row>
    <row r="14" spans="1:71" ht="17.25" thickBot="1">
      <c r="A14" s="26"/>
      <c r="B14" s="5" t="s">
        <v>71</v>
      </c>
      <c r="C14" s="12" t="s">
        <v>92</v>
      </c>
      <c r="D14" s="5">
        <v>22</v>
      </c>
      <c r="E14" s="5">
        <f t="shared" si="0"/>
        <v>15.632055566046255</v>
      </c>
      <c r="F14" s="5">
        <v>1.7450000000000001</v>
      </c>
      <c r="G14" s="5">
        <v>47.6</v>
      </c>
      <c r="H14" s="5">
        <v>4.09</v>
      </c>
      <c r="I14" s="5">
        <v>80.849999999999994</v>
      </c>
      <c r="J14" s="5">
        <v>3.69</v>
      </c>
      <c r="K14" s="5">
        <v>86.05</v>
      </c>
      <c r="L14" s="5">
        <v>90.18</v>
      </c>
      <c r="M14" s="5">
        <v>3.4</v>
      </c>
      <c r="N14" s="5">
        <v>48.1</v>
      </c>
      <c r="O14" s="5">
        <v>2.5</v>
      </c>
      <c r="P14" s="5">
        <v>35.6</v>
      </c>
      <c r="Q14" s="5">
        <v>0.6</v>
      </c>
      <c r="R14" s="5">
        <v>7.7</v>
      </c>
      <c r="S14" s="5">
        <v>0.57999999999999996</v>
      </c>
      <c r="T14" s="5">
        <v>8.1</v>
      </c>
      <c r="U14" s="5">
        <v>0.04</v>
      </c>
      <c r="V14" s="5">
        <v>0.5</v>
      </c>
      <c r="W14" s="12" t="s">
        <v>93</v>
      </c>
      <c r="X14" s="12" t="s">
        <v>93</v>
      </c>
      <c r="Y14" s="12" t="s">
        <v>93</v>
      </c>
      <c r="Z14" s="12" t="s">
        <v>93</v>
      </c>
      <c r="AA14" s="5">
        <v>2595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>
        <v>30.1</v>
      </c>
      <c r="AO14" s="5">
        <v>4</v>
      </c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>
        <v>1</v>
      </c>
      <c r="BS14" s="5">
        <v>0</v>
      </c>
    </row>
    <row r="15" spans="1:71" ht="17.25" thickTop="1">
      <c r="A15" s="25" t="s">
        <v>87</v>
      </c>
      <c r="B15" s="2" t="s">
        <v>72</v>
      </c>
      <c r="C15" s="11" t="s">
        <v>92</v>
      </c>
      <c r="D15" s="2">
        <v>46</v>
      </c>
      <c r="E15">
        <f>G15/F15/F15</f>
        <v>21.258503401360546</v>
      </c>
      <c r="F15">
        <v>1.68</v>
      </c>
      <c r="G15">
        <v>60</v>
      </c>
      <c r="H15">
        <v>1.62</v>
      </c>
      <c r="I15">
        <v>38.700000000000003</v>
      </c>
      <c r="J15">
        <v>0.66</v>
      </c>
      <c r="K15">
        <v>19.2</v>
      </c>
      <c r="L15">
        <v>40.89</v>
      </c>
      <c r="M15">
        <v>8.6999999999999993</v>
      </c>
      <c r="N15">
        <v>73.900000000000006</v>
      </c>
      <c r="O15">
        <v>2</v>
      </c>
      <c r="P15">
        <v>17.2</v>
      </c>
      <c r="Q15">
        <v>1</v>
      </c>
      <c r="R15">
        <v>8.1999999999999993</v>
      </c>
      <c r="S15">
        <v>0</v>
      </c>
      <c r="T15">
        <v>0.4</v>
      </c>
      <c r="U15">
        <v>0</v>
      </c>
      <c r="V15">
        <v>0.3</v>
      </c>
      <c r="W15">
        <v>88.5</v>
      </c>
      <c r="X15">
        <v>9</v>
      </c>
      <c r="Y15">
        <v>0.5</v>
      </c>
      <c r="Z15">
        <v>2</v>
      </c>
      <c r="AA15">
        <v>40.200000000000003</v>
      </c>
      <c r="AN15">
        <v>1.98</v>
      </c>
      <c r="AO15">
        <v>2</v>
      </c>
      <c r="BR15" s="2">
        <v>0</v>
      </c>
      <c r="BS15" s="2">
        <v>1</v>
      </c>
    </row>
    <row r="16" spans="1:71">
      <c r="A16" s="25"/>
      <c r="B16" s="2" t="s">
        <v>73</v>
      </c>
      <c r="C16" s="11" t="s">
        <v>92</v>
      </c>
      <c r="D16" s="3">
        <v>44</v>
      </c>
      <c r="E16">
        <f t="shared" si="0"/>
        <v>25.039918710988534</v>
      </c>
      <c r="F16">
        <v>1.66</v>
      </c>
      <c r="G16">
        <v>69</v>
      </c>
      <c r="H16">
        <v>4.46</v>
      </c>
      <c r="I16">
        <v>109.5</v>
      </c>
      <c r="J16">
        <v>3.29</v>
      </c>
      <c r="K16">
        <v>97.5</v>
      </c>
      <c r="L16">
        <v>73.7</v>
      </c>
      <c r="M16">
        <v>3</v>
      </c>
      <c r="N16">
        <v>49.4</v>
      </c>
      <c r="O16">
        <v>2.2999999999999998</v>
      </c>
      <c r="P16">
        <v>38.700000000000003</v>
      </c>
      <c r="Q16">
        <v>0.6</v>
      </c>
      <c r="R16">
        <v>9.8000000000000007</v>
      </c>
      <c r="S16">
        <v>0.1</v>
      </c>
      <c r="T16">
        <v>1</v>
      </c>
      <c r="U16">
        <v>0.1</v>
      </c>
      <c r="V16">
        <v>1.1000000000000001</v>
      </c>
      <c r="W16">
        <v>95</v>
      </c>
      <c r="X16">
        <v>3</v>
      </c>
      <c r="Y16">
        <v>0.5</v>
      </c>
      <c r="Z16">
        <v>1.5</v>
      </c>
      <c r="AA16" s="8">
        <v>634</v>
      </c>
      <c r="AB16">
        <v>100</v>
      </c>
      <c r="AC16">
        <v>6</v>
      </c>
      <c r="AD16">
        <v>100</v>
      </c>
      <c r="AE16">
        <v>6</v>
      </c>
      <c r="AF16">
        <v>0.03</v>
      </c>
      <c r="AG16">
        <v>0</v>
      </c>
      <c r="AH16">
        <v>0.06</v>
      </c>
      <c r="AI16">
        <v>0</v>
      </c>
      <c r="BL16">
        <v>0.05</v>
      </c>
      <c r="BM16">
        <v>0</v>
      </c>
      <c r="BR16" s="2">
        <v>0</v>
      </c>
      <c r="BS16" s="2">
        <v>1</v>
      </c>
    </row>
    <row r="17" spans="1:71">
      <c r="A17" s="25"/>
      <c r="B17" s="2" t="s">
        <v>74</v>
      </c>
      <c r="C17" s="11" t="s">
        <v>92</v>
      </c>
      <c r="D17" s="3">
        <v>49</v>
      </c>
      <c r="E17">
        <f t="shared" si="0"/>
        <v>21.599513250405625</v>
      </c>
      <c r="F17">
        <v>1.72</v>
      </c>
      <c r="G17">
        <v>63.9</v>
      </c>
      <c r="H17">
        <v>3.05</v>
      </c>
      <c r="I17">
        <v>70.099999999999994</v>
      </c>
      <c r="J17">
        <v>2.11</v>
      </c>
      <c r="K17">
        <v>59.5</v>
      </c>
      <c r="L17">
        <v>69.2</v>
      </c>
      <c r="M17">
        <v>5.3</v>
      </c>
      <c r="N17">
        <v>53.2</v>
      </c>
      <c r="O17">
        <v>2.6</v>
      </c>
      <c r="P17">
        <v>26.8</v>
      </c>
      <c r="Q17">
        <v>1</v>
      </c>
      <c r="R17">
        <v>9.6</v>
      </c>
      <c r="S17">
        <v>0.98</v>
      </c>
      <c r="T17">
        <v>9.9</v>
      </c>
      <c r="U17">
        <v>0.06</v>
      </c>
      <c r="V17">
        <v>0.6</v>
      </c>
      <c r="W17">
        <v>62.6</v>
      </c>
      <c r="X17">
        <v>1.8</v>
      </c>
      <c r="Y17">
        <v>35</v>
      </c>
      <c r="Z17">
        <v>0.6</v>
      </c>
      <c r="AA17">
        <v>32.9</v>
      </c>
      <c r="BL17">
        <v>0.08</v>
      </c>
      <c r="BM17">
        <v>0</v>
      </c>
      <c r="BR17" s="3">
        <v>0</v>
      </c>
      <c r="BS17" s="3">
        <v>0</v>
      </c>
    </row>
    <row r="18" spans="1:71">
      <c r="A18" s="25"/>
      <c r="B18" s="2" t="s">
        <v>75</v>
      </c>
      <c r="C18" s="11" t="s">
        <v>92</v>
      </c>
      <c r="D18" s="3">
        <v>46</v>
      </c>
      <c r="E18">
        <f t="shared" si="0"/>
        <v>23.391614038368363</v>
      </c>
      <c r="F18">
        <v>1.7150000000000001</v>
      </c>
      <c r="G18">
        <v>68.8</v>
      </c>
      <c r="H18">
        <v>4.8499999999999996</v>
      </c>
      <c r="I18">
        <v>110.93</v>
      </c>
      <c r="J18">
        <v>3.73</v>
      </c>
      <c r="K18">
        <v>104.13</v>
      </c>
      <c r="L18">
        <v>76.92</v>
      </c>
      <c r="M18">
        <v>7.5</v>
      </c>
      <c r="N18">
        <v>81.7</v>
      </c>
      <c r="O18">
        <v>1.2</v>
      </c>
      <c r="P18">
        <v>12.4</v>
      </c>
      <c r="Q18">
        <v>0.4</v>
      </c>
      <c r="R18">
        <v>4.8</v>
      </c>
      <c r="S18">
        <v>0.05</v>
      </c>
      <c r="T18">
        <v>0.5</v>
      </c>
      <c r="U18">
        <v>0.06</v>
      </c>
      <c r="V18">
        <v>0.6</v>
      </c>
      <c r="W18">
        <v>79</v>
      </c>
      <c r="X18">
        <v>9.5</v>
      </c>
      <c r="Y18">
        <v>11.5</v>
      </c>
      <c r="Z18">
        <v>0</v>
      </c>
      <c r="AA18">
        <v>517</v>
      </c>
      <c r="BL18">
        <v>7.0000000000000007E-2</v>
      </c>
      <c r="BM18">
        <v>0</v>
      </c>
      <c r="BN18">
        <v>0.45</v>
      </c>
      <c r="BO18">
        <v>1</v>
      </c>
      <c r="BP18">
        <v>1.17</v>
      </c>
      <c r="BQ18">
        <v>2</v>
      </c>
      <c r="BR18" s="3">
        <v>0</v>
      </c>
      <c r="BS18" s="3">
        <v>1</v>
      </c>
    </row>
    <row r="19" spans="1:71">
      <c r="A19" s="25"/>
      <c r="B19" s="4" t="s">
        <v>76</v>
      </c>
      <c r="C19" s="11" t="s">
        <v>92</v>
      </c>
      <c r="D19" s="3">
        <v>44</v>
      </c>
      <c r="E19">
        <f t="shared" si="0"/>
        <v>22.220418616815014</v>
      </c>
      <c r="F19" s="8">
        <v>1.665</v>
      </c>
      <c r="G19" s="8">
        <v>61.6</v>
      </c>
      <c r="H19">
        <v>3.29</v>
      </c>
      <c r="I19">
        <v>80.099999999999994</v>
      </c>
      <c r="J19">
        <v>1.52</v>
      </c>
      <c r="K19">
        <v>44.8</v>
      </c>
      <c r="L19">
        <v>46.21</v>
      </c>
      <c r="M19">
        <v>4.2</v>
      </c>
      <c r="N19">
        <v>64.400000000000006</v>
      </c>
      <c r="O19">
        <v>1.3</v>
      </c>
      <c r="P19">
        <v>20</v>
      </c>
      <c r="Q19">
        <v>0.6</v>
      </c>
      <c r="R19">
        <v>8.6</v>
      </c>
      <c r="S19">
        <v>0.42</v>
      </c>
      <c r="T19">
        <v>6.5</v>
      </c>
      <c r="U19">
        <v>0.04</v>
      </c>
      <c r="V19">
        <v>0.6</v>
      </c>
      <c r="W19">
        <v>47</v>
      </c>
      <c r="X19">
        <v>12</v>
      </c>
      <c r="Y19">
        <v>40.5</v>
      </c>
      <c r="Z19">
        <v>0.5</v>
      </c>
      <c r="AA19" s="8">
        <v>826</v>
      </c>
      <c r="AB19">
        <v>0.08</v>
      </c>
      <c r="AC19">
        <v>0</v>
      </c>
      <c r="AD19">
        <v>0.08</v>
      </c>
      <c r="AE19">
        <v>0</v>
      </c>
      <c r="AF19">
        <v>0.01</v>
      </c>
      <c r="AG19">
        <v>0</v>
      </c>
      <c r="AH19">
        <v>0.03</v>
      </c>
      <c r="AI19">
        <v>0</v>
      </c>
      <c r="AR19">
        <v>0.03</v>
      </c>
      <c r="AS19">
        <v>0</v>
      </c>
      <c r="AV19">
        <v>0.03</v>
      </c>
      <c r="AW19">
        <v>0</v>
      </c>
      <c r="BB19">
        <v>0.06</v>
      </c>
      <c r="BC19">
        <v>0</v>
      </c>
      <c r="BF19">
        <v>7.0000000000000007E-2</v>
      </c>
      <c r="BG19">
        <v>0</v>
      </c>
      <c r="BH19">
        <v>7.0000000000000007E-2</v>
      </c>
      <c r="BI19">
        <v>0</v>
      </c>
      <c r="BJ19">
        <v>0.13</v>
      </c>
      <c r="BK19">
        <v>0</v>
      </c>
      <c r="BL19">
        <v>0.1</v>
      </c>
      <c r="BM19">
        <v>0</v>
      </c>
      <c r="BN19">
        <v>0.09</v>
      </c>
      <c r="BO19">
        <v>0</v>
      </c>
      <c r="BP19">
        <v>0.11</v>
      </c>
      <c r="BQ19">
        <v>0</v>
      </c>
      <c r="BR19" s="3">
        <v>1</v>
      </c>
      <c r="BS19" s="3">
        <v>1</v>
      </c>
    </row>
    <row r="20" spans="1:71">
      <c r="A20" s="25"/>
      <c r="B20" s="4" t="s">
        <v>77</v>
      </c>
      <c r="C20" s="11" t="s">
        <v>92</v>
      </c>
      <c r="D20" s="3">
        <v>41</v>
      </c>
      <c r="E20">
        <f t="shared" si="0"/>
        <v>28.641253866479094</v>
      </c>
      <c r="F20">
        <v>1.665</v>
      </c>
      <c r="G20">
        <v>79.400000000000006</v>
      </c>
      <c r="H20">
        <v>2.48</v>
      </c>
      <c r="I20">
        <v>59.3</v>
      </c>
      <c r="J20">
        <v>2.15</v>
      </c>
      <c r="K20">
        <v>61.8</v>
      </c>
      <c r="L20">
        <v>86.64</v>
      </c>
      <c r="M20">
        <v>4</v>
      </c>
      <c r="N20">
        <v>50.3</v>
      </c>
      <c r="O20">
        <v>1.8</v>
      </c>
      <c r="P20">
        <v>22.9</v>
      </c>
      <c r="Q20">
        <v>0.6</v>
      </c>
      <c r="R20">
        <v>8</v>
      </c>
      <c r="S20">
        <v>1.38</v>
      </c>
      <c r="T20">
        <v>17.600000000000001</v>
      </c>
      <c r="U20">
        <v>0.09</v>
      </c>
      <c r="V20">
        <v>1.2</v>
      </c>
      <c r="W20">
        <v>22</v>
      </c>
      <c r="X20">
        <v>1.8</v>
      </c>
      <c r="Y20">
        <v>74.400000000000006</v>
      </c>
      <c r="Z20">
        <v>1.8</v>
      </c>
      <c r="AA20">
        <v>1893</v>
      </c>
      <c r="AB20">
        <v>1.51</v>
      </c>
      <c r="AC20">
        <v>2</v>
      </c>
      <c r="AD20">
        <v>1.53</v>
      </c>
      <c r="AE20">
        <v>2</v>
      </c>
      <c r="AF20">
        <v>0.02</v>
      </c>
      <c r="AG20">
        <v>0</v>
      </c>
      <c r="AH20">
        <v>0.05</v>
      </c>
      <c r="AI20">
        <v>0</v>
      </c>
      <c r="AN20">
        <v>0.03</v>
      </c>
      <c r="AO20">
        <v>0</v>
      </c>
      <c r="AR20">
        <v>0.04</v>
      </c>
      <c r="AS20">
        <v>0</v>
      </c>
      <c r="BL20">
        <v>0.21</v>
      </c>
      <c r="BM20">
        <v>0</v>
      </c>
      <c r="BN20">
        <v>0.09</v>
      </c>
      <c r="BO20">
        <v>0</v>
      </c>
      <c r="BP20">
        <v>1.35</v>
      </c>
      <c r="BQ20">
        <v>2</v>
      </c>
      <c r="BR20" s="3">
        <v>1</v>
      </c>
      <c r="BS20" s="3">
        <v>0</v>
      </c>
    </row>
    <row r="21" spans="1:71" ht="17.25" thickBot="1">
      <c r="A21" s="26"/>
      <c r="B21" s="7" t="s">
        <v>78</v>
      </c>
      <c r="C21" s="13" t="s">
        <v>92</v>
      </c>
      <c r="D21" s="5">
        <v>41</v>
      </c>
      <c r="E21" s="5">
        <f t="shared" si="0"/>
        <v>22.525951557093425</v>
      </c>
      <c r="F21" s="5">
        <v>1.7</v>
      </c>
      <c r="G21" s="5">
        <v>65.099999999999994</v>
      </c>
      <c r="H21" s="5">
        <v>4.5999999999999996</v>
      </c>
      <c r="I21" s="5">
        <v>105.5</v>
      </c>
      <c r="J21" s="5">
        <v>3.17</v>
      </c>
      <c r="K21" s="5">
        <v>87.9</v>
      </c>
      <c r="L21" s="5">
        <v>68.849999999999994</v>
      </c>
      <c r="M21" s="5">
        <v>7</v>
      </c>
      <c r="N21" s="5">
        <v>74.900000000000006</v>
      </c>
      <c r="O21" s="5">
        <v>1.6</v>
      </c>
      <c r="P21" s="5">
        <v>17.3</v>
      </c>
      <c r="Q21" s="5">
        <v>0.3</v>
      </c>
      <c r="R21" s="5">
        <v>17.3</v>
      </c>
      <c r="S21" s="5">
        <v>0.36</v>
      </c>
      <c r="T21" s="5">
        <v>3.8</v>
      </c>
      <c r="U21" s="5">
        <v>0.06</v>
      </c>
      <c r="V21" s="5">
        <v>0.6</v>
      </c>
      <c r="W21" s="5">
        <v>80</v>
      </c>
      <c r="X21" s="5">
        <v>14</v>
      </c>
      <c r="Y21" s="5">
        <v>5</v>
      </c>
      <c r="Z21" s="5">
        <v>1</v>
      </c>
      <c r="AA21" s="5">
        <v>529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5">
        <v>1</v>
      </c>
      <c r="BS21" s="5">
        <v>1</v>
      </c>
    </row>
    <row r="22" spans="1:71" ht="17.25" thickTop="1">
      <c r="A22" s="19" t="s">
        <v>88</v>
      </c>
      <c r="B22" t="s">
        <v>79</v>
      </c>
      <c r="C22" s="14" t="s">
        <v>92</v>
      </c>
      <c r="D22">
        <v>57</v>
      </c>
      <c r="E22" s="14" t="s">
        <v>94</v>
      </c>
      <c r="F22" s="14" t="s">
        <v>94</v>
      </c>
      <c r="G22" s="14" t="s">
        <v>94</v>
      </c>
      <c r="H22" s="14" t="s">
        <v>94</v>
      </c>
      <c r="I22" s="14" t="s">
        <v>94</v>
      </c>
      <c r="J22" s="14" t="s">
        <v>94</v>
      </c>
      <c r="K22" s="14" t="s">
        <v>94</v>
      </c>
      <c r="L22" s="14" t="s">
        <v>94</v>
      </c>
      <c r="M22" s="14" t="s">
        <v>94</v>
      </c>
      <c r="N22" s="14" t="s">
        <v>94</v>
      </c>
      <c r="O22" s="14" t="s">
        <v>94</v>
      </c>
      <c r="P22" s="14" t="s">
        <v>94</v>
      </c>
      <c r="Q22" s="14" t="s">
        <v>94</v>
      </c>
      <c r="R22" s="14" t="s">
        <v>94</v>
      </c>
      <c r="S22" s="14" t="s">
        <v>94</v>
      </c>
      <c r="T22" s="14" t="s">
        <v>94</v>
      </c>
      <c r="U22" s="14" t="s">
        <v>94</v>
      </c>
      <c r="V22" s="14" t="s">
        <v>94</v>
      </c>
      <c r="W22" s="14" t="s">
        <v>93</v>
      </c>
      <c r="X22" s="14" t="s">
        <v>93</v>
      </c>
      <c r="Y22" s="14" t="s">
        <v>93</v>
      </c>
      <c r="Z22" s="14" t="s">
        <v>93</v>
      </c>
      <c r="AA22" s="14" t="s">
        <v>93</v>
      </c>
      <c r="BR22" s="14" t="s">
        <v>93</v>
      </c>
      <c r="BS22" s="14" t="s">
        <v>93</v>
      </c>
    </row>
    <row r="23" spans="1:71">
      <c r="A23" s="20"/>
      <c r="B23" t="s">
        <v>80</v>
      </c>
      <c r="C23" s="14" t="s">
        <v>92</v>
      </c>
      <c r="D23">
        <v>23</v>
      </c>
      <c r="E23" s="14" t="s">
        <v>94</v>
      </c>
      <c r="F23" s="14" t="s">
        <v>94</v>
      </c>
      <c r="G23" s="14" t="s">
        <v>94</v>
      </c>
      <c r="H23" s="14" t="s">
        <v>94</v>
      </c>
      <c r="I23" s="14" t="s">
        <v>94</v>
      </c>
      <c r="J23" s="14" t="s">
        <v>94</v>
      </c>
      <c r="K23" s="14" t="s">
        <v>94</v>
      </c>
      <c r="L23" s="14" t="s">
        <v>94</v>
      </c>
      <c r="M23" s="14" t="s">
        <v>94</v>
      </c>
      <c r="N23" s="14" t="s">
        <v>94</v>
      </c>
      <c r="O23" s="14" t="s">
        <v>94</v>
      </c>
      <c r="P23" s="14" t="s">
        <v>94</v>
      </c>
      <c r="Q23" s="14" t="s">
        <v>94</v>
      </c>
      <c r="R23" s="14" t="s">
        <v>94</v>
      </c>
      <c r="S23" s="14" t="s">
        <v>94</v>
      </c>
      <c r="T23" s="14" t="s">
        <v>94</v>
      </c>
      <c r="U23" s="14" t="s">
        <v>94</v>
      </c>
      <c r="V23" s="14" t="s">
        <v>94</v>
      </c>
      <c r="W23" s="14" t="s">
        <v>93</v>
      </c>
      <c r="X23" s="14" t="s">
        <v>93</v>
      </c>
      <c r="Y23" s="14" t="s">
        <v>93</v>
      </c>
      <c r="Z23" s="14" t="s">
        <v>93</v>
      </c>
      <c r="AA23" s="14" t="s">
        <v>93</v>
      </c>
      <c r="BR23" s="14" t="s">
        <v>93</v>
      </c>
      <c r="BS23" s="14" t="s">
        <v>93</v>
      </c>
    </row>
    <row r="24" spans="1:71">
      <c r="A24" s="20"/>
      <c r="B24" s="8" t="s">
        <v>81</v>
      </c>
      <c r="C24" s="14" t="s">
        <v>92</v>
      </c>
      <c r="D24" s="8">
        <v>35</v>
      </c>
      <c r="E24" s="14" t="s">
        <v>94</v>
      </c>
      <c r="F24" s="14" t="s">
        <v>94</v>
      </c>
      <c r="G24" s="14" t="s">
        <v>94</v>
      </c>
      <c r="H24" s="14" t="s">
        <v>94</v>
      </c>
      <c r="I24" s="14" t="s">
        <v>94</v>
      </c>
      <c r="J24" s="14" t="s">
        <v>94</v>
      </c>
      <c r="K24" s="14" t="s">
        <v>94</v>
      </c>
      <c r="L24" s="14" t="s">
        <v>94</v>
      </c>
      <c r="M24">
        <v>4.5999999999999996</v>
      </c>
      <c r="N24">
        <v>49.3</v>
      </c>
      <c r="O24">
        <v>3.8</v>
      </c>
      <c r="P24">
        <v>40.9</v>
      </c>
      <c r="Q24">
        <v>0.7</v>
      </c>
      <c r="R24">
        <v>7.4</v>
      </c>
      <c r="S24">
        <v>0.2</v>
      </c>
      <c r="T24">
        <v>1.8</v>
      </c>
      <c r="U24">
        <v>0.1</v>
      </c>
      <c r="V24">
        <v>0.6</v>
      </c>
      <c r="W24" s="14" t="s">
        <v>93</v>
      </c>
      <c r="X24" s="14" t="s">
        <v>93</v>
      </c>
      <c r="Y24" s="14" t="s">
        <v>93</v>
      </c>
      <c r="Z24" s="14" t="s">
        <v>93</v>
      </c>
      <c r="AA24" s="14" t="s">
        <v>93</v>
      </c>
      <c r="BR24" s="14" t="s">
        <v>93</v>
      </c>
      <c r="BS24" s="14" t="s">
        <v>93</v>
      </c>
    </row>
    <row r="25" spans="1:71">
      <c r="A25" s="20"/>
      <c r="B25" s="9" t="s">
        <v>82</v>
      </c>
      <c r="C25" s="14" t="s">
        <v>92</v>
      </c>
      <c r="D25" s="9">
        <v>36</v>
      </c>
      <c r="E25" s="14" t="s">
        <v>94</v>
      </c>
      <c r="F25" s="14" t="s">
        <v>94</v>
      </c>
      <c r="G25" s="14" t="s">
        <v>94</v>
      </c>
      <c r="H25" s="14" t="s">
        <v>94</v>
      </c>
      <c r="I25" s="14" t="s">
        <v>94</v>
      </c>
      <c r="J25" s="14" t="s">
        <v>94</v>
      </c>
      <c r="K25" s="14" t="s">
        <v>94</v>
      </c>
      <c r="L25" s="14" t="s">
        <v>94</v>
      </c>
      <c r="M25">
        <v>3.6</v>
      </c>
      <c r="N25">
        <v>54.1</v>
      </c>
      <c r="O25">
        <v>2.2999999999999998</v>
      </c>
      <c r="P25">
        <v>34.700000000000003</v>
      </c>
      <c r="Q25">
        <v>0.6</v>
      </c>
      <c r="R25">
        <v>9.1</v>
      </c>
      <c r="S25">
        <v>0.1</v>
      </c>
      <c r="T25">
        <v>1.6</v>
      </c>
      <c r="U25">
        <v>0</v>
      </c>
      <c r="V25">
        <v>0.5</v>
      </c>
      <c r="W25" s="14" t="s">
        <v>93</v>
      </c>
      <c r="X25" s="14" t="s">
        <v>93</v>
      </c>
      <c r="Y25" s="14" t="s">
        <v>93</v>
      </c>
      <c r="Z25" s="14" t="s">
        <v>93</v>
      </c>
      <c r="AA25" s="14" t="s">
        <v>93</v>
      </c>
      <c r="BR25" s="14" t="s">
        <v>93</v>
      </c>
      <c r="BS25" s="14" t="s">
        <v>93</v>
      </c>
    </row>
    <row r="26" spans="1:71">
      <c r="A26" s="20"/>
      <c r="B26" s="9" t="s">
        <v>83</v>
      </c>
      <c r="C26" s="14" t="s">
        <v>92</v>
      </c>
      <c r="D26" s="9">
        <v>21</v>
      </c>
      <c r="E26" s="14" t="s">
        <v>94</v>
      </c>
      <c r="F26" s="14" t="s">
        <v>94</v>
      </c>
      <c r="G26" s="14" t="s">
        <v>94</v>
      </c>
      <c r="H26" s="14" t="s">
        <v>94</v>
      </c>
      <c r="I26" s="14" t="s">
        <v>94</v>
      </c>
      <c r="J26" s="14" t="s">
        <v>94</v>
      </c>
      <c r="K26" s="14" t="s">
        <v>94</v>
      </c>
      <c r="L26" s="14" t="s">
        <v>94</v>
      </c>
      <c r="M26">
        <v>3.5</v>
      </c>
      <c r="N26">
        <v>50</v>
      </c>
      <c r="O26">
        <v>2.6</v>
      </c>
      <c r="P26">
        <v>36.799999999999997</v>
      </c>
      <c r="Q26">
        <v>0.5</v>
      </c>
      <c r="R26">
        <v>7</v>
      </c>
      <c r="S26">
        <v>0.4</v>
      </c>
      <c r="T26">
        <v>5.9</v>
      </c>
      <c r="U26">
        <v>0</v>
      </c>
      <c r="V26">
        <v>0.3</v>
      </c>
      <c r="W26" s="14" t="s">
        <v>93</v>
      </c>
      <c r="X26" s="14" t="s">
        <v>93</v>
      </c>
      <c r="Y26" s="14" t="s">
        <v>93</v>
      </c>
      <c r="Z26" s="14" t="s">
        <v>93</v>
      </c>
      <c r="AA26" s="14" t="s">
        <v>93</v>
      </c>
      <c r="BR26" s="14" t="s">
        <v>93</v>
      </c>
      <c r="BS26" s="14" t="s">
        <v>93</v>
      </c>
    </row>
    <row r="27" spans="1:71">
      <c r="A27" s="20"/>
      <c r="B27" s="9" t="s">
        <v>84</v>
      </c>
      <c r="C27" s="14" t="s">
        <v>92</v>
      </c>
      <c r="D27" s="9">
        <v>28</v>
      </c>
      <c r="E27" s="14" t="s">
        <v>94</v>
      </c>
      <c r="F27" s="14" t="s">
        <v>94</v>
      </c>
      <c r="G27" s="14" t="s">
        <v>94</v>
      </c>
      <c r="H27" s="14" t="s">
        <v>94</v>
      </c>
      <c r="I27" s="14" t="s">
        <v>94</v>
      </c>
      <c r="J27" s="14" t="s">
        <v>94</v>
      </c>
      <c r="K27" s="14" t="s">
        <v>94</v>
      </c>
      <c r="L27" s="14" t="s">
        <v>94</v>
      </c>
      <c r="M27" s="14" t="s">
        <v>94</v>
      </c>
      <c r="N27" s="14" t="s">
        <v>94</v>
      </c>
      <c r="O27" s="14" t="s">
        <v>94</v>
      </c>
      <c r="P27" s="14" t="s">
        <v>94</v>
      </c>
      <c r="Q27" s="14" t="s">
        <v>94</v>
      </c>
      <c r="R27" s="14" t="s">
        <v>94</v>
      </c>
      <c r="S27" s="14" t="s">
        <v>94</v>
      </c>
      <c r="T27" s="14" t="s">
        <v>94</v>
      </c>
      <c r="U27" s="14" t="s">
        <v>94</v>
      </c>
      <c r="V27" s="14" t="s">
        <v>94</v>
      </c>
      <c r="W27" s="14" t="s">
        <v>93</v>
      </c>
      <c r="X27" s="14" t="s">
        <v>93</v>
      </c>
      <c r="Y27" s="14" t="s">
        <v>93</v>
      </c>
      <c r="Z27" s="14" t="s">
        <v>93</v>
      </c>
      <c r="AA27" s="14" t="s">
        <v>93</v>
      </c>
      <c r="BR27" s="14" t="s">
        <v>93</v>
      </c>
      <c r="BS27" s="14" t="s">
        <v>93</v>
      </c>
    </row>
    <row r="28" spans="1:71">
      <c r="A28" s="20"/>
      <c r="B28" s="9" t="s">
        <v>85</v>
      </c>
      <c r="C28" s="14" t="s">
        <v>92</v>
      </c>
      <c r="D28" s="9">
        <v>25</v>
      </c>
      <c r="E28" s="14" t="s">
        <v>94</v>
      </c>
      <c r="F28" s="14" t="s">
        <v>94</v>
      </c>
      <c r="G28" s="14" t="s">
        <v>94</v>
      </c>
      <c r="H28" s="14" t="s">
        <v>94</v>
      </c>
      <c r="I28" s="14" t="s">
        <v>94</v>
      </c>
      <c r="J28" s="14" t="s">
        <v>94</v>
      </c>
      <c r="K28" s="14" t="s">
        <v>94</v>
      </c>
      <c r="L28" s="14" t="s">
        <v>94</v>
      </c>
      <c r="M28">
        <v>4.0999999999999996</v>
      </c>
      <c r="N28">
        <v>60.1</v>
      </c>
      <c r="O28">
        <v>1.8</v>
      </c>
      <c r="P28">
        <v>27.3</v>
      </c>
      <c r="Q28">
        <v>0.5</v>
      </c>
      <c r="R28">
        <v>8</v>
      </c>
      <c r="S28">
        <v>0.3</v>
      </c>
      <c r="T28">
        <v>3.9</v>
      </c>
      <c r="U28">
        <v>0</v>
      </c>
      <c r="V28">
        <v>0.7</v>
      </c>
      <c r="W28" s="14" t="s">
        <v>93</v>
      </c>
      <c r="X28" s="14" t="s">
        <v>93</v>
      </c>
      <c r="Y28" s="14" t="s">
        <v>93</v>
      </c>
      <c r="Z28" s="14" t="s">
        <v>93</v>
      </c>
      <c r="AA28" s="14" t="s">
        <v>93</v>
      </c>
      <c r="BR28" s="14" t="s">
        <v>93</v>
      </c>
      <c r="BS28" s="14" t="s">
        <v>93</v>
      </c>
    </row>
    <row r="29" spans="1:71" ht="17.25" thickBot="1">
      <c r="A29" s="21"/>
      <c r="B29" s="7" t="s">
        <v>86</v>
      </c>
      <c r="C29" s="5" t="s">
        <v>92</v>
      </c>
      <c r="D29" s="12">
        <v>24</v>
      </c>
      <c r="E29" s="5" t="s">
        <v>94</v>
      </c>
      <c r="F29" s="5" t="s">
        <v>94</v>
      </c>
      <c r="G29" s="5" t="s">
        <v>94</v>
      </c>
      <c r="H29" s="5" t="s">
        <v>94</v>
      </c>
      <c r="I29" s="5" t="s">
        <v>94</v>
      </c>
      <c r="J29" s="5" t="s">
        <v>94</v>
      </c>
      <c r="K29" s="5" t="s">
        <v>94</v>
      </c>
      <c r="L29" s="5" t="s">
        <v>94</v>
      </c>
      <c r="M29" s="5">
        <v>2.9</v>
      </c>
      <c r="N29" s="5">
        <v>57.3</v>
      </c>
      <c r="O29" s="5">
        <v>1.6</v>
      </c>
      <c r="P29" s="5">
        <v>31.8</v>
      </c>
      <c r="Q29" s="5">
        <v>0.4</v>
      </c>
      <c r="R29" s="5">
        <v>8.6</v>
      </c>
      <c r="S29" s="5">
        <v>0.1</v>
      </c>
      <c r="T29" s="5">
        <v>1.7</v>
      </c>
      <c r="U29" s="5">
        <v>0</v>
      </c>
      <c r="V29" s="5">
        <v>0.6</v>
      </c>
      <c r="W29" s="5" t="s">
        <v>93</v>
      </c>
      <c r="X29" s="12" t="s">
        <v>102</v>
      </c>
      <c r="Y29" s="12" t="s">
        <v>102</v>
      </c>
      <c r="Z29" s="12" t="s">
        <v>102</v>
      </c>
      <c r="AA29" s="5" t="s">
        <v>93</v>
      </c>
      <c r="AB29" s="12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 t="s">
        <v>93</v>
      </c>
      <c r="BS29" s="5" t="s">
        <v>93</v>
      </c>
    </row>
    <row r="30" spans="1:71" ht="17.25" thickTop="1"/>
  </sheetData>
  <mergeCells count="9">
    <mergeCell ref="AB1:BQ1"/>
    <mergeCell ref="BR1:BS1"/>
    <mergeCell ref="C1:G1"/>
    <mergeCell ref="A22:A29"/>
    <mergeCell ref="H1:L1"/>
    <mergeCell ref="M1:V1"/>
    <mergeCell ref="W1:Z1"/>
    <mergeCell ref="A3:A14"/>
    <mergeCell ref="A15:A21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吴泽鸿</dc:creator>
  <cp:lastModifiedBy>Huang Chen (黃琛)</cp:lastModifiedBy>
  <dcterms:created xsi:type="dcterms:W3CDTF">2019-05-21T03:59:00Z</dcterms:created>
  <dcterms:modified xsi:type="dcterms:W3CDTF">2020-12-10T03:22:50Z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