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KIF4A" sheetId="1" r:id="rId1"/>
    <sheet name="STIL" sheetId="2" r:id="rId2"/>
  </sheets>
  <calcPr calcId="144525" concurrentCalc="0"/>
</workbook>
</file>

<file path=xl/sharedStrings.xml><?xml version="1.0" encoding="utf-8"?>
<sst xmlns="http://schemas.openxmlformats.org/spreadsheetml/2006/main" count="44" uniqueCount="13">
  <si>
    <t>sample</t>
  </si>
  <si>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</si>
  <si>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actin Ct</t>
  </si>
  <si>
    <t>KIF4A ct</t>
  </si>
  <si>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</si>
  <si>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r>
      <rPr>
        <sz val="11"/>
        <color theme="1"/>
        <rFont val="Times New Roman"/>
        <charset val="134"/>
      </rPr>
      <t>2-</t>
    </r>
    <r>
      <rPr>
        <sz val="11"/>
        <color theme="1"/>
        <rFont val="宋体"/>
        <charset val="134"/>
      </rPr>
      <t>△</t>
    </r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</si>
  <si>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Average</t>
  </si>
  <si>
    <t>SD</t>
  </si>
  <si>
    <t>HFOB1.19</t>
  </si>
  <si>
    <t>mg63</t>
  </si>
  <si>
    <t>U-20S</t>
  </si>
  <si>
    <t>HOS</t>
  </si>
  <si>
    <t>STIL ct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</si>
</sst>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0.0000_);\(0.0000\)"/>
    <numFmt numFmtId="179" formatCode="0.0000E+00"/>
    <numFmt numFmtId="180" formatCode="0.00_);\(0.00\)"/>
  </numFmts>
  <fonts count="25">
    <font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indexed="8"/>
      <name val="Calibr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9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0" fillId="0" borderId="0"/>
    <xf numFmtId="0" fontId="0" fillId="0" borderId="0"/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22" borderId="8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0" fontId="0" fillId="0" borderId="0"/>
    <xf numFmtId="0" fontId="0" fillId="0" borderId="0"/>
    <xf numFmtId="0" fontId="23" fillId="10" borderId="4" applyNumberFormat="0" applyAlignment="0" applyProtection="0">
      <alignment vertical="center"/>
    </xf>
    <xf numFmtId="0" fontId="9" fillId="9" borderId="1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/>
    <xf numFmtId="0" fontId="8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5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7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178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left" vertical="center"/>
    </xf>
    <xf numFmtId="179" fontId="3" fillId="0" borderId="0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76" applyBorder="1" applyAlignment="1"/>
    <xf numFmtId="178" fontId="0" fillId="0" borderId="0" xfId="0" applyNumberFormat="1" applyBorder="1" applyAlignment="1">
      <alignment vertical="center"/>
    </xf>
    <xf numFmtId="179" fontId="0" fillId="0" borderId="0" xfId="0" applyNumberFormat="1" applyBorder="1" applyAlignment="1">
      <alignment vertical="center"/>
    </xf>
    <xf numFmtId="0" fontId="4" fillId="0" borderId="0" xfId="62" applyFont="1" applyBorder="1" applyAlignment="1">
      <alignment horizontal="left"/>
    </xf>
    <xf numFmtId="178" fontId="0" fillId="0" borderId="0" xfId="0" applyNumberFormat="1" applyBorder="1" applyAlignment="1">
      <alignment horizontal="left" vertical="center"/>
    </xf>
    <xf numFmtId="179" fontId="0" fillId="0" borderId="0" xfId="0" applyNumberFormat="1" applyBorder="1" applyAlignment="1">
      <alignment horizontal="left" vertical="center"/>
    </xf>
    <xf numFmtId="178" fontId="0" fillId="0" borderId="0" xfId="0" applyNumberFormat="1" applyFill="1" applyBorder="1" applyAlignment="1">
      <alignment vertical="center"/>
    </xf>
    <xf numFmtId="179" fontId="0" fillId="0" borderId="0" xfId="0" applyNumberFormat="1" applyFill="1" applyBorder="1" applyAlignment="1">
      <alignment vertical="center"/>
    </xf>
    <xf numFmtId="179" fontId="0" fillId="0" borderId="0" xfId="0" applyNumberFormat="1" applyBorder="1">
      <alignment vertical="center"/>
    </xf>
    <xf numFmtId="0" fontId="0" fillId="0" borderId="0" xfId="21" applyBorder="1" applyAlignment="1">
      <alignment horizontal="left"/>
    </xf>
    <xf numFmtId="179" fontId="0" fillId="0" borderId="0" xfId="0" applyNumberFormat="1" applyFill="1" applyBorder="1">
      <alignment vertical="center"/>
    </xf>
    <xf numFmtId="0" fontId="0" fillId="0" borderId="0" xfId="0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180" fontId="3" fillId="0" borderId="0" xfId="82" applyNumberFormat="1" applyFont="1" applyBorder="1" applyAlignment="1">
      <alignment horizontal="center"/>
    </xf>
    <xf numFmtId="180" fontId="3" fillId="0" borderId="0" xfId="0" applyNumberFormat="1" applyFont="1" applyBorder="1" applyAlignment="1">
      <alignment horizontal="center" vertical="center"/>
    </xf>
    <xf numFmtId="180" fontId="3" fillId="0" borderId="0" xfId="84" applyNumberFormat="1" applyFont="1" applyBorder="1" applyAlignment="1">
      <alignment horizontal="center"/>
    </xf>
    <xf numFmtId="180" fontId="3" fillId="0" borderId="0" xfId="86" applyNumberFormat="1" applyFont="1" applyBorder="1" applyAlignment="1">
      <alignment horizontal="center"/>
    </xf>
    <xf numFmtId="179" fontId="3" fillId="0" borderId="0" xfId="0" applyNumberFormat="1" applyFont="1" applyBorder="1" applyAlignment="1">
      <alignment horizontal="center" vertical="center"/>
    </xf>
    <xf numFmtId="180" fontId="3" fillId="0" borderId="0" xfId="5" applyNumberFormat="1" applyFont="1" applyBorder="1" applyAlignment="1">
      <alignment horizontal="center"/>
    </xf>
    <xf numFmtId="180" fontId="3" fillId="0" borderId="0" xfId="79" applyNumberFormat="1" applyFont="1" applyBorder="1" applyAlignment="1">
      <alignment horizontal="center"/>
    </xf>
    <xf numFmtId="180" fontId="3" fillId="0" borderId="0" xfId="81" applyNumberFormat="1" applyFont="1" applyBorder="1" applyAlignment="1">
      <alignment horizontal="center"/>
    </xf>
    <xf numFmtId="180" fontId="3" fillId="0" borderId="0" xfId="0" applyNumberFormat="1" applyFont="1" applyBorder="1" applyAlignment="1">
      <alignment horizontal="center"/>
    </xf>
    <xf numFmtId="180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/>
    </xf>
    <xf numFmtId="177" fontId="0" fillId="0" borderId="0" xfId="0" applyNumberFormat="1" applyBorder="1" applyAlignment="1">
      <alignment horizontal="center"/>
    </xf>
    <xf numFmtId="0" fontId="3" fillId="0" borderId="0" xfId="0" applyFont="1" applyBorder="1">
      <alignment vertical="center"/>
    </xf>
  </cellXfs>
  <cellStyles count="92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1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31" xfId="29"/>
    <cellStyle name="常规 26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16" xfId="38"/>
    <cellStyle name="常规 21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60% - 强调文字颜色 6" xfId="57" builtinId="52"/>
    <cellStyle name="常规 11" xfId="58"/>
    <cellStyle name="常规 13" xfId="59"/>
    <cellStyle name="常规 14" xfId="60"/>
    <cellStyle name="常规 15" xfId="61"/>
    <cellStyle name="常规 20" xfId="62"/>
    <cellStyle name="常规 17" xfId="63"/>
    <cellStyle name="常规 22" xfId="64"/>
    <cellStyle name="常规 18" xfId="65"/>
    <cellStyle name="常规 23" xfId="66"/>
    <cellStyle name="常规 19" xfId="67"/>
    <cellStyle name="常规 24" xfId="68"/>
    <cellStyle name="常规 2" xfId="69"/>
    <cellStyle name="常规 30" xfId="70"/>
    <cellStyle name="常规 25" xfId="71"/>
    <cellStyle name="常规 32" xfId="72"/>
    <cellStyle name="常规 27" xfId="73"/>
    <cellStyle name="常规 33" xfId="74"/>
    <cellStyle name="常规 28" xfId="75"/>
    <cellStyle name="常规 34" xfId="76"/>
    <cellStyle name="常规 29" xfId="77"/>
    <cellStyle name="常规 3" xfId="78"/>
    <cellStyle name="常规 40" xfId="79"/>
    <cellStyle name="常规 35" xfId="80"/>
    <cellStyle name="常规 41" xfId="81"/>
    <cellStyle name="常规 36" xfId="82"/>
    <cellStyle name="常规 42" xfId="83"/>
    <cellStyle name="常规 37" xfId="84"/>
    <cellStyle name="常规 43" xfId="85"/>
    <cellStyle name="常规 38" xfId="86"/>
    <cellStyle name="常规 4" xfId="87"/>
    <cellStyle name="常规 5" xfId="88"/>
    <cellStyle name="常规 7" xfId="89"/>
    <cellStyle name="常规 8" xfId="90"/>
    <cellStyle name="常规 9" xfId="9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 i="0" baseline="0">
                <a:effectLst/>
              </a:rPr>
              <a:t>STIL</a:t>
            </a:r>
            <a:r>
              <a:rPr lang="zh-CN" altLang="zh-CN" sz="1800" b="1" i="0" baseline="0">
                <a:effectLst/>
              </a:rPr>
              <a:t>的相对表达量</a:t>
            </a:r>
            <a:endParaRPr lang="zh-CN" altLang="zh-CN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560408473129129"/>
          <c:y val="0.109266087083441"/>
          <c:w val="0.889238992385934"/>
          <c:h val="0.7270277147559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errBars>
            <c:errBarType val="plus"/>
            <c:errValType val="percentage"/>
            <c:noEndCap val="0"/>
            <c:val val="5"/>
          </c:errBars>
          <c:cat>
            <c:strRef>
              <c:f>STIL!$N$25:$N$28</c:f>
              <c:strCache>
                <c:ptCount val="4"/>
                <c:pt idx="0">
                  <c:v>HFOB1.19</c:v>
                </c:pt>
                <c:pt idx="1">
                  <c:v>mg63</c:v>
                </c:pt>
                <c:pt idx="2">
                  <c:v>U-20S</c:v>
                </c:pt>
                <c:pt idx="3">
                  <c:v>HOS</c:v>
                </c:pt>
              </c:strCache>
            </c:strRef>
          </c:cat>
          <c:val>
            <c:numRef>
              <c:f>STIL!$O$25:$O$28</c:f>
              <c:numCache>
                <c:formatCode>0.0000_);\(0.0000\)</c:formatCode>
                <c:ptCount val="4"/>
                <c:pt idx="0">
                  <c:v>1.00613219058337</c:v>
                </c:pt>
                <c:pt idx="1">
                  <c:v>12.9215518607354</c:v>
                </c:pt>
                <c:pt idx="2">
                  <c:v>5.677451996046</c:v>
                </c:pt>
                <c:pt idx="3">
                  <c:v>4.08558976973797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77712000"/>
        <c:axId val="80814464"/>
      </c:barChart>
      <c:catAx>
        <c:axId val="777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192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0814464"/>
        <c:crosses val="autoZero"/>
        <c:auto val="1"/>
        <c:lblAlgn val="ctr"/>
        <c:lblOffset val="100"/>
        <c:noMultiLvlLbl val="0"/>
      </c:catAx>
      <c:valAx>
        <c:axId val="80814464"/>
        <c:scaling>
          <c:orientation val="minMax"/>
        </c:scaling>
        <c:delete val="0"/>
        <c:axPos val="l"/>
        <c:numFmt formatCode="#,##0.00;[Red]#,##0.00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777120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46990</xdr:colOff>
      <xdr:row>1</xdr:row>
      <xdr:rowOff>19050</xdr:rowOff>
    </xdr:from>
    <xdr:to>
      <xdr:col>22</xdr:col>
      <xdr:colOff>618491</xdr:colOff>
      <xdr:row>16</xdr:row>
      <xdr:rowOff>142874</xdr:rowOff>
    </xdr:to>
    <xdr:graphicFrame>
      <xdr:nvGraphicFramePr>
        <xdr:cNvPr id="2" name="图表 1"/>
        <xdr:cNvGraphicFramePr/>
      </xdr:nvGraphicFramePr>
      <xdr:xfrm>
        <a:off x="8695690" y="219075"/>
        <a:ext cx="7543800" cy="3123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89"/>
  <sheetViews>
    <sheetView tabSelected="1" workbookViewId="0">
      <selection activeCell="M24" sqref="M24"/>
    </sheetView>
  </sheetViews>
  <sheetFormatPr defaultColWidth="9" defaultRowHeight="13.5"/>
  <cols>
    <col min="1" max="1" width="7.75" style="2" customWidth="1"/>
    <col min="2" max="3" width="7.375" style="3" customWidth="1"/>
    <col min="4" max="4" width="6.125" style="2" customWidth="1"/>
    <col min="5" max="5" width="10.375" style="2" customWidth="1"/>
    <col min="6" max="6" width="7.625" style="2" customWidth="1"/>
    <col min="7" max="7" width="9.125" style="2" customWidth="1"/>
    <col min="8" max="8" width="7.375" style="2" customWidth="1"/>
    <col min="9" max="9" width="9.375" style="2" customWidth="1"/>
    <col min="10" max="10" width="10.375" style="2" customWidth="1"/>
    <col min="11" max="11" width="11.375" style="4" customWidth="1"/>
    <col min="12" max="12" width="11.25" style="4" customWidth="1"/>
    <col min="13" max="14" width="9" style="4"/>
    <col min="15" max="16" width="11.625" style="4" customWidth="1"/>
    <col min="17" max="18" width="9" style="4"/>
    <col min="19" max="20" width="11.625" style="4" customWidth="1"/>
    <col min="21" max="16384" width="9" style="4"/>
  </cols>
  <sheetData>
    <row r="1" ht="15.75" spans="1:16">
      <c r="A1" s="5" t="s">
        <v>0</v>
      </c>
      <c r="B1" s="6" t="str">
        <f>F1</f>
        <v>actin Ct</v>
      </c>
      <c r="C1" s="6" t="str">
        <f>G1</f>
        <v>KIF4A ct</v>
      </c>
      <c r="D1" s="7" t="s">
        <v>1</v>
      </c>
      <c r="E1" s="8" t="s">
        <v>0</v>
      </c>
      <c r="F1" s="8" t="s">
        <v>2</v>
      </c>
      <c r="G1" s="8" t="s">
        <v>3</v>
      </c>
      <c r="H1" s="7" t="s">
        <v>1</v>
      </c>
      <c r="I1" s="12" t="s">
        <v>4</v>
      </c>
      <c r="J1" s="7" t="s">
        <v>5</v>
      </c>
      <c r="K1" s="13" t="s">
        <v>6</v>
      </c>
      <c r="L1" s="13" t="s">
        <v>7</v>
      </c>
      <c r="M1" s="14"/>
      <c r="N1" s="15"/>
      <c r="O1" s="15"/>
      <c r="P1" s="15"/>
    </row>
    <row r="2" ht="15.75" spans="1:16">
      <c r="A2" s="9" t="str">
        <f t="shared" ref="A2:A4" si="0">E2</f>
        <v>HFOB1.19</v>
      </c>
      <c r="B2" s="6">
        <f>AVERAGE(F2:F4)</f>
        <v>20.26</v>
      </c>
      <c r="C2" s="6">
        <f>AVERAGE(G2:G4)</f>
        <v>24.8766666666667</v>
      </c>
      <c r="D2" s="10">
        <f>C2-B2</f>
        <v>4.61666666666666</v>
      </c>
      <c r="E2" s="11" t="s">
        <v>8</v>
      </c>
      <c r="F2" s="10">
        <v>20.42</v>
      </c>
      <c r="G2" s="10">
        <v>25.04</v>
      </c>
      <c r="H2" s="10">
        <f>G2-F2</f>
        <v>4.62</v>
      </c>
      <c r="I2" s="10">
        <f>-(H2-D2)</f>
        <v>-0.00333333333333385</v>
      </c>
      <c r="J2" s="16">
        <f>POWER(2,I2)</f>
        <v>0.997692176527023</v>
      </c>
      <c r="K2" s="13"/>
      <c r="L2" s="13"/>
      <c r="M2" s="14"/>
      <c r="N2" s="15"/>
      <c r="O2" s="15"/>
      <c r="P2" s="15"/>
    </row>
    <row r="3" ht="15.75" spans="1:16">
      <c r="A3" s="9" t="str">
        <f t="shared" si="0"/>
        <v>HFOB1.19</v>
      </c>
      <c r="B3" s="6">
        <f>B2</f>
        <v>20.26</v>
      </c>
      <c r="C3" s="6">
        <f>C2</f>
        <v>24.8766666666667</v>
      </c>
      <c r="D3" s="10">
        <f t="shared" ref="D3:D5" si="1">C3-B3</f>
        <v>4.61666666666666</v>
      </c>
      <c r="E3" s="11" t="s">
        <v>8</v>
      </c>
      <c r="F3" s="10">
        <v>20.2</v>
      </c>
      <c r="G3" s="10">
        <v>24.66</v>
      </c>
      <c r="H3" s="10">
        <f t="shared" ref="H3:H13" si="2">G3-F3</f>
        <v>4.46</v>
      </c>
      <c r="I3" s="10">
        <f t="shared" ref="I3:I13" si="3">-(H3-D3)</f>
        <v>0.156666666666663</v>
      </c>
      <c r="J3" s="16">
        <f t="shared" ref="J3:J13" si="4">POWER(2,I3)</f>
        <v>1.11470863658892</v>
      </c>
      <c r="K3" s="13"/>
      <c r="L3" s="13"/>
      <c r="M3" s="14"/>
      <c r="N3" s="15"/>
      <c r="O3" s="15"/>
      <c r="P3" s="15"/>
    </row>
    <row r="4" ht="15.75" spans="1:16">
      <c r="A4" s="9" t="str">
        <f t="shared" si="0"/>
        <v>HFOB1.19</v>
      </c>
      <c r="B4" s="6">
        <f>B2</f>
        <v>20.26</v>
      </c>
      <c r="C4" s="6">
        <f>C2</f>
        <v>24.8766666666667</v>
      </c>
      <c r="D4" s="10">
        <f t="shared" si="1"/>
        <v>4.61666666666666</v>
      </c>
      <c r="E4" s="11" t="s">
        <v>8</v>
      </c>
      <c r="F4" s="10">
        <v>20.16</v>
      </c>
      <c r="G4" s="10">
        <v>24.93</v>
      </c>
      <c r="H4" s="10">
        <f t="shared" si="2"/>
        <v>4.77</v>
      </c>
      <c r="I4" s="10">
        <f t="shared" si="3"/>
        <v>-0.153333333333336</v>
      </c>
      <c r="J4" s="16">
        <f t="shared" si="4"/>
        <v>0.899170535638184</v>
      </c>
      <c r="K4" s="17">
        <f>(J2+J3+J4)/3</f>
        <v>1.00385711625138</v>
      </c>
      <c r="L4" s="18">
        <f>STDEV(J2:J4)</f>
        <v>0.107901219185494</v>
      </c>
      <c r="M4" s="14"/>
      <c r="N4" s="15"/>
      <c r="O4" s="15"/>
      <c r="P4" s="15"/>
    </row>
    <row r="5" ht="15.75" spans="1:16">
      <c r="A5" s="9" t="str">
        <f t="shared" ref="A5:C13" si="5">A2</f>
        <v>HFOB1.19</v>
      </c>
      <c r="B5" s="6">
        <f t="shared" si="5"/>
        <v>20.26</v>
      </c>
      <c r="C5" s="6">
        <f t="shared" si="5"/>
        <v>24.8766666666667</v>
      </c>
      <c r="D5" s="10">
        <f t="shared" si="1"/>
        <v>4.61666666666666</v>
      </c>
      <c r="E5" s="11" t="s">
        <v>9</v>
      </c>
      <c r="F5" s="10">
        <v>21.48</v>
      </c>
      <c r="G5" s="10">
        <v>22.35</v>
      </c>
      <c r="H5" s="10">
        <f t="shared" si="2"/>
        <v>0.870000000000001</v>
      </c>
      <c r="I5" s="10">
        <f t="shared" si="3"/>
        <v>3.74666666666666</v>
      </c>
      <c r="J5" s="16">
        <f t="shared" si="4"/>
        <v>13.423292396292</v>
      </c>
      <c r="K5" s="13"/>
      <c r="L5" s="13"/>
      <c r="M5" s="14"/>
      <c r="N5" s="15"/>
      <c r="O5" s="15"/>
      <c r="P5" s="15"/>
    </row>
    <row r="6" ht="15.75" spans="1:16">
      <c r="A6" s="9" t="str">
        <f t="shared" si="5"/>
        <v>HFOB1.19</v>
      </c>
      <c r="B6" s="6">
        <f t="shared" si="5"/>
        <v>20.26</v>
      </c>
      <c r="C6" s="6">
        <f t="shared" si="5"/>
        <v>24.8766666666667</v>
      </c>
      <c r="D6" s="10">
        <f t="shared" ref="D6:D8" si="6">C6-B6</f>
        <v>4.61666666666666</v>
      </c>
      <c r="E6" s="11" t="s">
        <v>9</v>
      </c>
      <c r="F6" s="10">
        <v>21.41</v>
      </c>
      <c r="G6" s="10">
        <v>22.39</v>
      </c>
      <c r="H6" s="10">
        <f t="shared" si="2"/>
        <v>0.98</v>
      </c>
      <c r="I6" s="10">
        <f t="shared" si="3"/>
        <v>3.63666666666666</v>
      </c>
      <c r="J6" s="16">
        <f t="shared" si="4"/>
        <v>12.4378624856679</v>
      </c>
      <c r="K6" s="13"/>
      <c r="L6" s="13"/>
      <c r="M6" s="14"/>
      <c r="N6" s="15"/>
      <c r="O6" s="15"/>
      <c r="P6" s="15"/>
    </row>
    <row r="7" ht="15.75" spans="1:16">
      <c r="A7" s="9" t="str">
        <f t="shared" si="5"/>
        <v>HFOB1.19</v>
      </c>
      <c r="B7" s="6">
        <f t="shared" si="5"/>
        <v>20.26</v>
      </c>
      <c r="C7" s="6">
        <f t="shared" si="5"/>
        <v>24.8766666666667</v>
      </c>
      <c r="D7" s="10">
        <f t="shared" si="6"/>
        <v>4.61666666666666</v>
      </c>
      <c r="E7" s="11" t="s">
        <v>9</v>
      </c>
      <c r="F7" s="10">
        <v>21.55</v>
      </c>
      <c r="G7" s="10">
        <v>22.43</v>
      </c>
      <c r="H7" s="10">
        <f t="shared" si="2"/>
        <v>0.879999999999999</v>
      </c>
      <c r="I7" s="10">
        <f t="shared" si="3"/>
        <v>3.73666666666666</v>
      </c>
      <c r="J7" s="16">
        <f t="shared" si="4"/>
        <v>13.3305709428146</v>
      </c>
      <c r="K7" s="17">
        <f t="shared" ref="K7" si="7">(J5+J6+J7)/3</f>
        <v>13.0639086082582</v>
      </c>
      <c r="L7" s="18">
        <f t="shared" ref="L7" si="8">STDEV(J5:J7)</f>
        <v>0.544150372315812</v>
      </c>
      <c r="M7" s="14"/>
      <c r="N7" s="15"/>
      <c r="O7" s="15"/>
      <c r="P7" s="15"/>
    </row>
    <row r="8" ht="15.75" spans="1:16">
      <c r="A8" s="9" t="str">
        <f t="shared" si="5"/>
        <v>HFOB1.19</v>
      </c>
      <c r="B8" s="6">
        <f t="shared" si="5"/>
        <v>20.26</v>
      </c>
      <c r="C8" s="6">
        <f t="shared" si="5"/>
        <v>24.8766666666667</v>
      </c>
      <c r="D8" s="10">
        <f t="shared" si="6"/>
        <v>4.61666666666666</v>
      </c>
      <c r="E8" s="11" t="s">
        <v>10</v>
      </c>
      <c r="F8" s="10">
        <v>21.01</v>
      </c>
      <c r="G8" s="10">
        <v>23.38</v>
      </c>
      <c r="H8" s="10">
        <f t="shared" si="2"/>
        <v>2.37</v>
      </c>
      <c r="I8" s="10">
        <f t="shared" si="3"/>
        <v>2.24666666666667</v>
      </c>
      <c r="J8" s="16">
        <f t="shared" si="4"/>
        <v>4.74585053963395</v>
      </c>
      <c r="K8" s="13"/>
      <c r="L8" s="13"/>
      <c r="M8" s="14"/>
      <c r="N8" s="15"/>
      <c r="O8" s="15"/>
      <c r="P8" s="15"/>
    </row>
    <row r="9" ht="15.75" spans="1:16">
      <c r="A9" s="9" t="str">
        <f t="shared" si="5"/>
        <v>HFOB1.19</v>
      </c>
      <c r="B9" s="6">
        <f t="shared" si="5"/>
        <v>20.26</v>
      </c>
      <c r="C9" s="6">
        <f t="shared" si="5"/>
        <v>24.8766666666667</v>
      </c>
      <c r="D9" s="10">
        <f t="shared" ref="D9:D11" si="9">C9-B9</f>
        <v>4.61666666666666</v>
      </c>
      <c r="E9" s="11" t="s">
        <v>10</v>
      </c>
      <c r="F9" s="10">
        <v>20.76</v>
      </c>
      <c r="G9" s="10">
        <v>23.38</v>
      </c>
      <c r="H9" s="10">
        <f t="shared" si="2"/>
        <v>2.62</v>
      </c>
      <c r="I9" s="10">
        <f t="shared" si="3"/>
        <v>1.99666666666667</v>
      </c>
      <c r="J9" s="16">
        <f t="shared" si="4"/>
        <v>3.99076870610809</v>
      </c>
      <c r="K9" s="13"/>
      <c r="L9" s="13"/>
      <c r="M9" s="14"/>
      <c r="N9" s="15"/>
      <c r="O9" s="15"/>
      <c r="P9" s="15"/>
    </row>
    <row r="10" ht="15.75" spans="1:16">
      <c r="A10" s="9" t="str">
        <f t="shared" si="5"/>
        <v>HFOB1.19</v>
      </c>
      <c r="B10" s="6">
        <f t="shared" si="5"/>
        <v>20.26</v>
      </c>
      <c r="C10" s="6">
        <f t="shared" si="5"/>
        <v>24.8766666666667</v>
      </c>
      <c r="D10" s="10">
        <f t="shared" si="9"/>
        <v>4.61666666666666</v>
      </c>
      <c r="E10" s="11" t="s">
        <v>10</v>
      </c>
      <c r="F10" s="10">
        <v>21</v>
      </c>
      <c r="G10" s="10">
        <v>23.44</v>
      </c>
      <c r="H10" s="10">
        <f t="shared" si="2"/>
        <v>2.44</v>
      </c>
      <c r="I10" s="10">
        <f t="shared" si="3"/>
        <v>2.17666666666666</v>
      </c>
      <c r="J10" s="16">
        <f t="shared" si="4"/>
        <v>4.52107755709261</v>
      </c>
      <c r="K10" s="17">
        <f t="shared" ref="K10" si="10">(J8+J9+J10)/3</f>
        <v>4.41923226761155</v>
      </c>
      <c r="L10" s="18">
        <f t="shared" ref="L10" si="11">STDEV(J8:J10)</f>
        <v>0.387706707541026</v>
      </c>
      <c r="M10" s="14"/>
      <c r="N10" s="15"/>
      <c r="O10" s="15"/>
      <c r="P10" s="15"/>
    </row>
    <row r="11" ht="15.75" spans="1:16">
      <c r="A11" s="9" t="str">
        <f t="shared" si="5"/>
        <v>HFOB1.19</v>
      </c>
      <c r="B11" s="6">
        <f t="shared" si="5"/>
        <v>20.26</v>
      </c>
      <c r="C11" s="6">
        <f t="shared" si="5"/>
        <v>24.8766666666667</v>
      </c>
      <c r="D11" s="10">
        <f t="shared" si="9"/>
        <v>4.61666666666666</v>
      </c>
      <c r="E11" s="11" t="s">
        <v>11</v>
      </c>
      <c r="F11" s="10">
        <v>20.68</v>
      </c>
      <c r="G11" s="10">
        <v>23.51</v>
      </c>
      <c r="H11" s="10">
        <f t="shared" si="2"/>
        <v>2.83</v>
      </c>
      <c r="I11" s="10">
        <f t="shared" si="3"/>
        <v>1.78666666666666</v>
      </c>
      <c r="J11" s="16">
        <f t="shared" si="4"/>
        <v>3.45016812796875</v>
      </c>
      <c r="K11" s="13"/>
      <c r="L11" s="13"/>
      <c r="M11" s="14"/>
      <c r="N11" s="15"/>
      <c r="O11" s="15"/>
      <c r="P11" s="15"/>
    </row>
    <row r="12" ht="15.75" spans="1:16">
      <c r="A12" s="9" t="str">
        <f t="shared" si="5"/>
        <v>HFOB1.19</v>
      </c>
      <c r="B12" s="6">
        <f t="shared" si="5"/>
        <v>20.26</v>
      </c>
      <c r="C12" s="6">
        <f t="shared" si="5"/>
        <v>24.8766666666667</v>
      </c>
      <c r="D12" s="10">
        <f t="shared" ref="D12:D13" si="12">C12-B12</f>
        <v>4.61666666666666</v>
      </c>
      <c r="E12" s="11" t="s">
        <v>11</v>
      </c>
      <c r="F12" s="10">
        <v>20.56</v>
      </c>
      <c r="G12" s="10">
        <v>23.26</v>
      </c>
      <c r="H12" s="10">
        <f t="shared" si="2"/>
        <v>2.7</v>
      </c>
      <c r="I12" s="10">
        <f t="shared" si="3"/>
        <v>1.91666666666666</v>
      </c>
      <c r="J12" s="16">
        <f t="shared" si="4"/>
        <v>3.77549725072676</v>
      </c>
      <c r="K12" s="13"/>
      <c r="L12" s="13"/>
      <c r="M12" s="14"/>
      <c r="N12" s="15"/>
      <c r="O12" s="15"/>
      <c r="P12" s="15"/>
    </row>
    <row r="13" ht="15.75" spans="1:16">
      <c r="A13" s="9" t="str">
        <f t="shared" si="5"/>
        <v>HFOB1.19</v>
      </c>
      <c r="B13" s="6">
        <f t="shared" si="5"/>
        <v>20.26</v>
      </c>
      <c r="C13" s="6">
        <f t="shared" si="5"/>
        <v>24.8766666666667</v>
      </c>
      <c r="D13" s="10">
        <f t="shared" si="12"/>
        <v>4.61666666666666</v>
      </c>
      <c r="E13" s="11" t="s">
        <v>11</v>
      </c>
      <c r="F13" s="10">
        <v>20.36</v>
      </c>
      <c r="G13" s="10">
        <v>23.19</v>
      </c>
      <c r="H13" s="10">
        <f t="shared" si="2"/>
        <v>2.83</v>
      </c>
      <c r="I13" s="10">
        <f t="shared" si="3"/>
        <v>1.78666666666666</v>
      </c>
      <c r="J13" s="16">
        <f t="shared" si="4"/>
        <v>3.45016812796875</v>
      </c>
      <c r="K13" s="17">
        <f t="shared" ref="K13" si="13">(J11+J12+J13)/3</f>
        <v>3.55861116888809</v>
      </c>
      <c r="L13" s="18">
        <f t="shared" ref="L13" si="14">STDEV(J11:J13)</f>
        <v>0.18782885659956</v>
      </c>
      <c r="M13" s="14"/>
      <c r="N13" s="15"/>
      <c r="O13" s="15"/>
      <c r="P13" s="15"/>
    </row>
    <row r="14" s="1" customFormat="1" ht="15.75" spans="1:16">
      <c r="A14" s="9"/>
      <c r="B14" s="6"/>
      <c r="C14" s="6"/>
      <c r="D14" s="10"/>
      <c r="E14" s="11"/>
      <c r="F14" s="11"/>
      <c r="G14" s="11"/>
      <c r="H14" s="10"/>
      <c r="I14" s="10"/>
      <c r="J14" s="16"/>
      <c r="K14" s="13"/>
      <c r="L14" s="13"/>
      <c r="M14" s="19"/>
      <c r="N14" s="20"/>
      <c r="O14" s="20"/>
      <c r="P14" s="20"/>
    </row>
    <row r="15" ht="15.75" spans="1:16">
      <c r="A15" s="9"/>
      <c r="B15" s="6"/>
      <c r="C15" s="6"/>
      <c r="D15" s="10"/>
      <c r="E15" s="11"/>
      <c r="F15" s="11"/>
      <c r="G15" s="11"/>
      <c r="H15" s="10"/>
      <c r="I15" s="10"/>
      <c r="J15" s="16"/>
      <c r="K15" s="13"/>
      <c r="L15" s="13"/>
      <c r="M15" s="14"/>
      <c r="N15" s="15"/>
      <c r="O15" s="15"/>
      <c r="P15" s="15"/>
    </row>
    <row r="16" ht="15.75" spans="1:16">
      <c r="A16" s="9"/>
      <c r="B16" s="6"/>
      <c r="C16" s="6"/>
      <c r="D16" s="10"/>
      <c r="E16" s="11"/>
      <c r="F16" s="11"/>
      <c r="G16" s="11"/>
      <c r="H16" s="10"/>
      <c r="I16" s="10"/>
      <c r="J16" s="16"/>
      <c r="K16" s="17"/>
      <c r="L16" s="18"/>
      <c r="M16" s="14"/>
      <c r="N16" s="15"/>
      <c r="O16" s="15"/>
      <c r="P16" s="15"/>
    </row>
    <row r="17" ht="15.75" spans="1:16">
      <c r="A17" s="9"/>
      <c r="B17" s="6"/>
      <c r="C17" s="6"/>
      <c r="D17" s="10"/>
      <c r="E17" s="11"/>
      <c r="F17" s="11"/>
      <c r="G17" s="11"/>
      <c r="H17" s="10"/>
      <c r="I17" s="10"/>
      <c r="J17" s="16"/>
      <c r="K17" s="13"/>
      <c r="L17" s="13"/>
      <c r="M17" s="14"/>
      <c r="N17" s="15"/>
      <c r="O17" s="15"/>
      <c r="P17" s="15"/>
    </row>
    <row r="18" ht="15.75" spans="1:16">
      <c r="A18" s="9"/>
      <c r="B18" s="6"/>
      <c r="C18" s="6"/>
      <c r="D18" s="10"/>
      <c r="E18" s="11"/>
      <c r="F18" s="11"/>
      <c r="G18" s="11"/>
      <c r="H18" s="10"/>
      <c r="I18" s="10"/>
      <c r="J18" s="16"/>
      <c r="K18" s="13"/>
      <c r="L18" s="13"/>
      <c r="M18" s="14"/>
      <c r="N18" s="15"/>
      <c r="O18" s="15"/>
      <c r="P18" s="15"/>
    </row>
    <row r="19" ht="15.75" spans="1:16">
      <c r="A19" s="9"/>
      <c r="B19" s="6"/>
      <c r="C19" s="6"/>
      <c r="D19" s="10"/>
      <c r="E19" s="11"/>
      <c r="F19" s="11"/>
      <c r="G19" s="11"/>
      <c r="H19" s="10"/>
      <c r="I19" s="10"/>
      <c r="J19" s="16"/>
      <c r="K19" s="17"/>
      <c r="L19" s="18"/>
      <c r="M19" s="14"/>
      <c r="N19" s="15"/>
      <c r="O19" s="15"/>
      <c r="P19" s="15"/>
    </row>
    <row r="20" ht="15.75" spans="1:16">
      <c r="A20" s="9"/>
      <c r="B20" s="6"/>
      <c r="C20" s="6"/>
      <c r="D20" s="10"/>
      <c r="E20" s="11"/>
      <c r="F20" s="11"/>
      <c r="G20" s="11"/>
      <c r="H20" s="10"/>
      <c r="I20" s="10"/>
      <c r="J20" s="16"/>
      <c r="K20" s="13"/>
      <c r="L20" s="13"/>
      <c r="M20" s="15"/>
      <c r="N20" s="15"/>
      <c r="O20" s="15"/>
      <c r="P20" s="15"/>
    </row>
    <row r="21" ht="15.75" spans="1:16">
      <c r="A21" s="9"/>
      <c r="B21" s="6"/>
      <c r="C21" s="6"/>
      <c r="D21" s="10"/>
      <c r="E21" s="11"/>
      <c r="F21" s="11"/>
      <c r="G21" s="11"/>
      <c r="H21" s="10"/>
      <c r="I21" s="10"/>
      <c r="J21" s="16"/>
      <c r="K21" s="13"/>
      <c r="L21" s="13"/>
      <c r="M21" s="15"/>
      <c r="N21" s="21"/>
      <c r="O21" s="22"/>
      <c r="P21" s="23"/>
    </row>
    <row r="22" ht="15.75" spans="1:20">
      <c r="A22" s="9"/>
      <c r="B22" s="6"/>
      <c r="C22" s="10"/>
      <c r="D22" s="10"/>
      <c r="E22" s="11"/>
      <c r="F22" s="11"/>
      <c r="G22" s="11"/>
      <c r="H22" s="10"/>
      <c r="I22" s="10"/>
      <c r="J22" s="16"/>
      <c r="K22" s="17"/>
      <c r="L22" s="18"/>
      <c r="M22" s="15"/>
      <c r="N22" s="21"/>
      <c r="O22" s="23"/>
      <c r="P22" s="23"/>
      <c r="S22" s="29"/>
      <c r="T22" s="29"/>
    </row>
    <row r="23" ht="15.75" spans="1:20">
      <c r="A23" s="9"/>
      <c r="B23" s="6"/>
      <c r="C23" s="10"/>
      <c r="D23" s="10"/>
      <c r="E23" s="11"/>
      <c r="F23" s="11"/>
      <c r="G23" s="11"/>
      <c r="H23" s="10"/>
      <c r="I23" s="10"/>
      <c r="J23" s="16"/>
      <c r="K23" s="13"/>
      <c r="L23" s="13"/>
      <c r="M23" s="15"/>
      <c r="N23" s="21"/>
      <c r="O23" s="23"/>
      <c r="P23" s="23"/>
      <c r="S23" s="29"/>
      <c r="T23" s="29"/>
    </row>
    <row r="24" ht="15.75" spans="1:20">
      <c r="A24" s="9"/>
      <c r="B24" s="6"/>
      <c r="C24" s="10"/>
      <c r="D24" s="10"/>
      <c r="E24" s="11"/>
      <c r="F24" s="11"/>
      <c r="G24" s="11"/>
      <c r="H24" s="10"/>
      <c r="I24" s="10"/>
      <c r="J24" s="16"/>
      <c r="K24" s="13"/>
      <c r="L24" s="13"/>
      <c r="M24" s="15"/>
      <c r="N24" s="21"/>
      <c r="O24" s="23"/>
      <c r="P24" s="23"/>
      <c r="S24" s="29"/>
      <c r="T24" s="29"/>
    </row>
    <row r="25" ht="15.75" spans="1:20">
      <c r="A25" s="9"/>
      <c r="B25" s="6"/>
      <c r="C25" s="6"/>
      <c r="D25" s="10"/>
      <c r="E25" s="11"/>
      <c r="F25" s="11"/>
      <c r="G25" s="11"/>
      <c r="H25" s="10"/>
      <c r="I25" s="10"/>
      <c r="J25" s="16"/>
      <c r="K25" s="17"/>
      <c r="L25" s="18"/>
      <c r="M25" s="14"/>
      <c r="N25" s="24"/>
      <c r="O25" s="25"/>
      <c r="P25" s="26"/>
      <c r="Q25" s="30"/>
      <c r="S25" s="29"/>
      <c r="T25" s="29"/>
    </row>
    <row r="26" ht="16.5" customHeight="1" spans="1:20">
      <c r="A26" s="9"/>
      <c r="B26" s="6"/>
      <c r="C26" s="6"/>
      <c r="D26" s="10"/>
      <c r="E26" s="11"/>
      <c r="F26" s="11"/>
      <c r="G26" s="11"/>
      <c r="H26" s="10"/>
      <c r="I26" s="10"/>
      <c r="J26" s="16"/>
      <c r="K26" s="13"/>
      <c r="L26" s="13"/>
      <c r="M26" s="14"/>
      <c r="N26" s="24"/>
      <c r="O26" s="25"/>
      <c r="P26" s="26"/>
      <c r="Q26" s="30"/>
      <c r="S26" s="29"/>
      <c r="T26" s="29"/>
    </row>
    <row r="27" ht="15.75" spans="1:20">
      <c r="A27" s="9"/>
      <c r="B27" s="6"/>
      <c r="C27" s="6"/>
      <c r="D27" s="10"/>
      <c r="E27" s="11"/>
      <c r="F27" s="11"/>
      <c r="G27" s="11"/>
      <c r="H27" s="10"/>
      <c r="I27" s="10"/>
      <c r="J27" s="16"/>
      <c r="K27" s="13"/>
      <c r="L27" s="13"/>
      <c r="M27" s="14"/>
      <c r="N27" s="24"/>
      <c r="O27" s="25"/>
      <c r="P27" s="26"/>
      <c r="Q27" s="14"/>
      <c r="S27" s="29"/>
      <c r="T27" s="29"/>
    </row>
    <row r="28" ht="15.75" spans="1:17">
      <c r="A28" s="9"/>
      <c r="B28" s="6"/>
      <c r="C28" s="6"/>
      <c r="D28" s="10"/>
      <c r="E28" s="11"/>
      <c r="F28" s="11"/>
      <c r="G28" s="11"/>
      <c r="H28" s="10"/>
      <c r="I28" s="10"/>
      <c r="J28" s="16"/>
      <c r="K28" s="17"/>
      <c r="L28" s="18"/>
      <c r="M28" s="14"/>
      <c r="N28" s="24"/>
      <c r="O28" s="25"/>
      <c r="P28" s="26"/>
      <c r="Q28" s="14"/>
    </row>
    <row r="29" ht="15.75" spans="1:20">
      <c r="A29" s="9"/>
      <c r="B29" s="6"/>
      <c r="C29" s="6"/>
      <c r="D29" s="10"/>
      <c r="E29" s="11"/>
      <c r="F29" s="11"/>
      <c r="G29" s="11"/>
      <c r="H29" s="10"/>
      <c r="I29" s="10"/>
      <c r="J29" s="16"/>
      <c r="K29" s="13"/>
      <c r="L29" s="13"/>
      <c r="M29" s="14"/>
      <c r="N29" s="24"/>
      <c r="O29" s="25"/>
      <c r="P29" s="26"/>
      <c r="Q29" s="14"/>
      <c r="S29" s="29"/>
      <c r="T29" s="29"/>
    </row>
    <row r="30" ht="15.75" spans="1:20">
      <c r="A30" s="9"/>
      <c r="B30" s="6"/>
      <c r="C30" s="6"/>
      <c r="D30" s="10"/>
      <c r="E30" s="11"/>
      <c r="F30" s="11"/>
      <c r="G30" s="11"/>
      <c r="H30" s="10"/>
      <c r="I30" s="10"/>
      <c r="J30" s="16"/>
      <c r="K30" s="13"/>
      <c r="L30" s="13"/>
      <c r="M30" s="15"/>
      <c r="N30" s="24"/>
      <c r="O30" s="22"/>
      <c r="P30" s="23"/>
      <c r="Q30" s="14"/>
      <c r="S30" s="29"/>
      <c r="T30" s="29"/>
    </row>
    <row r="31" ht="15.75" spans="1:20">
      <c r="A31" s="9"/>
      <c r="B31" s="6"/>
      <c r="C31" s="6"/>
      <c r="D31" s="10"/>
      <c r="E31" s="11"/>
      <c r="F31" s="11"/>
      <c r="G31" s="11"/>
      <c r="H31" s="10"/>
      <c r="I31" s="10"/>
      <c r="J31" s="16"/>
      <c r="K31" s="17"/>
      <c r="L31" s="18"/>
      <c r="M31" s="15"/>
      <c r="N31" s="24"/>
      <c r="O31" s="22"/>
      <c r="P31" s="23"/>
      <c r="Q31" s="14"/>
      <c r="S31" s="29"/>
      <c r="T31" s="29"/>
    </row>
    <row r="32" ht="15.75" spans="1:20">
      <c r="A32" s="9"/>
      <c r="B32" s="6"/>
      <c r="C32" s="6"/>
      <c r="D32" s="10"/>
      <c r="E32" s="11"/>
      <c r="F32" s="11"/>
      <c r="G32" s="11"/>
      <c r="H32" s="10"/>
      <c r="I32" s="10"/>
      <c r="J32" s="16"/>
      <c r="K32" s="13"/>
      <c r="L32" s="13"/>
      <c r="M32" s="15"/>
      <c r="N32" s="24"/>
      <c r="O32" s="27"/>
      <c r="P32" s="28"/>
      <c r="Q32" s="14"/>
      <c r="S32" s="29"/>
      <c r="T32" s="29"/>
    </row>
    <row r="33" ht="15.75" spans="1:20">
      <c r="A33" s="9"/>
      <c r="B33" s="6"/>
      <c r="C33" s="6"/>
      <c r="D33" s="10"/>
      <c r="E33" s="11"/>
      <c r="F33" s="11"/>
      <c r="G33" s="11"/>
      <c r="H33" s="10"/>
      <c r="I33" s="10"/>
      <c r="J33" s="16"/>
      <c r="K33" s="13"/>
      <c r="L33" s="13"/>
      <c r="M33" s="15"/>
      <c r="N33" s="15"/>
      <c r="O33" s="27"/>
      <c r="P33" s="28"/>
      <c r="Q33" s="14"/>
      <c r="S33" s="29"/>
      <c r="T33" s="29"/>
    </row>
    <row r="34" ht="15.75" spans="1:20">
      <c r="A34" s="9"/>
      <c r="B34" s="6"/>
      <c r="C34" s="6"/>
      <c r="D34" s="10"/>
      <c r="E34" s="11"/>
      <c r="F34" s="11"/>
      <c r="G34" s="11"/>
      <c r="H34" s="10"/>
      <c r="I34" s="10"/>
      <c r="J34" s="16"/>
      <c r="K34" s="17"/>
      <c r="L34" s="18"/>
      <c r="M34" s="15"/>
      <c r="N34" s="15"/>
      <c r="O34" s="27"/>
      <c r="P34" s="28"/>
      <c r="Q34" s="14"/>
      <c r="S34" s="29"/>
      <c r="T34" s="29"/>
    </row>
    <row r="35" ht="15.75" spans="1:17">
      <c r="A35" s="9"/>
      <c r="B35" s="6"/>
      <c r="C35" s="6"/>
      <c r="D35" s="10"/>
      <c r="E35" s="11"/>
      <c r="F35" s="11"/>
      <c r="G35" s="11"/>
      <c r="H35" s="10"/>
      <c r="I35" s="10"/>
      <c r="J35" s="16"/>
      <c r="K35" s="13"/>
      <c r="L35" s="13"/>
      <c r="M35" s="15"/>
      <c r="N35" s="15"/>
      <c r="O35" s="22"/>
      <c r="P35" s="23"/>
      <c r="Q35" s="14"/>
    </row>
    <row r="36" ht="15.75" spans="1:20">
      <c r="A36" s="9"/>
      <c r="B36" s="6"/>
      <c r="C36" s="6"/>
      <c r="D36" s="10"/>
      <c r="E36" s="11"/>
      <c r="F36" s="11"/>
      <c r="G36" s="11"/>
      <c r="H36" s="10"/>
      <c r="I36" s="10"/>
      <c r="J36" s="16"/>
      <c r="K36" s="13"/>
      <c r="L36" s="13"/>
      <c r="M36" s="15"/>
      <c r="N36" s="15"/>
      <c r="O36" s="22"/>
      <c r="P36" s="23"/>
      <c r="Q36" s="14"/>
      <c r="S36" s="29"/>
      <c r="T36" s="29"/>
    </row>
    <row r="37" ht="15.75" spans="1:20">
      <c r="A37" s="9"/>
      <c r="B37" s="6"/>
      <c r="C37" s="6"/>
      <c r="D37" s="10"/>
      <c r="E37" s="11"/>
      <c r="F37" s="11"/>
      <c r="G37" s="11"/>
      <c r="H37" s="10"/>
      <c r="I37" s="10"/>
      <c r="J37" s="16"/>
      <c r="K37" s="17"/>
      <c r="L37" s="18"/>
      <c r="M37" s="15"/>
      <c r="N37" s="15"/>
      <c r="O37" s="22"/>
      <c r="P37" s="23"/>
      <c r="Q37" s="14"/>
      <c r="S37" s="29"/>
      <c r="T37" s="29"/>
    </row>
    <row r="38" ht="15.75" spans="1:20">
      <c r="A38" s="9"/>
      <c r="B38" s="6"/>
      <c r="C38" s="6"/>
      <c r="D38" s="10"/>
      <c r="E38" s="11"/>
      <c r="F38" s="11"/>
      <c r="G38" s="11"/>
      <c r="H38" s="10"/>
      <c r="I38" s="10"/>
      <c r="J38" s="16"/>
      <c r="K38" s="13"/>
      <c r="L38" s="13"/>
      <c r="M38" s="15"/>
      <c r="N38" s="15"/>
      <c r="O38" s="22"/>
      <c r="P38" s="23"/>
      <c r="Q38" s="14"/>
      <c r="S38" s="29"/>
      <c r="T38" s="29"/>
    </row>
    <row r="39" ht="15.75" spans="1:20">
      <c r="A39" s="9"/>
      <c r="B39" s="6"/>
      <c r="C39" s="6"/>
      <c r="D39" s="10"/>
      <c r="E39" s="11"/>
      <c r="F39" s="11"/>
      <c r="G39" s="11"/>
      <c r="H39" s="10"/>
      <c r="I39" s="10"/>
      <c r="J39" s="16"/>
      <c r="K39" s="13"/>
      <c r="L39" s="13"/>
      <c r="M39" s="15"/>
      <c r="N39" s="15"/>
      <c r="O39" s="22"/>
      <c r="P39" s="23"/>
      <c r="Q39" s="14"/>
      <c r="S39" s="29"/>
      <c r="T39" s="29"/>
    </row>
    <row r="40" ht="15.75" spans="1:20">
      <c r="A40" s="9"/>
      <c r="B40" s="6"/>
      <c r="C40" s="6"/>
      <c r="D40" s="10"/>
      <c r="E40" s="11"/>
      <c r="F40" s="11"/>
      <c r="G40" s="11"/>
      <c r="H40" s="10"/>
      <c r="I40" s="10"/>
      <c r="J40" s="16"/>
      <c r="K40" s="17"/>
      <c r="L40" s="18"/>
      <c r="M40" s="15"/>
      <c r="N40" s="15"/>
      <c r="O40" s="22"/>
      <c r="P40" s="23"/>
      <c r="Q40" s="14"/>
      <c r="S40" s="29"/>
      <c r="T40" s="29"/>
    </row>
    <row r="41" ht="15.75" spans="1:20">
      <c r="A41" s="9"/>
      <c r="B41" s="6"/>
      <c r="C41" s="6"/>
      <c r="D41" s="10"/>
      <c r="E41" s="11"/>
      <c r="F41" s="11"/>
      <c r="G41" s="11"/>
      <c r="H41" s="10"/>
      <c r="I41" s="10"/>
      <c r="J41" s="16"/>
      <c r="K41" s="13"/>
      <c r="L41" s="13"/>
      <c r="M41" s="15"/>
      <c r="N41" s="15"/>
      <c r="O41" s="22"/>
      <c r="P41" s="23"/>
      <c r="Q41" s="14"/>
      <c r="S41" s="29"/>
      <c r="T41" s="29"/>
    </row>
    <row r="42" ht="15.75" spans="1:17">
      <c r="A42" s="9"/>
      <c r="B42" s="6"/>
      <c r="C42" s="6"/>
      <c r="D42" s="10"/>
      <c r="E42" s="11"/>
      <c r="F42" s="11"/>
      <c r="G42" s="11"/>
      <c r="H42" s="10"/>
      <c r="I42" s="10"/>
      <c r="J42" s="16"/>
      <c r="K42" s="13"/>
      <c r="L42" s="13"/>
      <c r="M42" s="15"/>
      <c r="N42" s="15"/>
      <c r="O42" s="22"/>
      <c r="P42" s="23"/>
      <c r="Q42" s="14"/>
    </row>
    <row r="43" s="1" customFormat="1" ht="15.75" spans="1:20">
      <c r="A43" s="9"/>
      <c r="B43" s="6"/>
      <c r="C43" s="6"/>
      <c r="D43" s="10"/>
      <c r="E43" s="11"/>
      <c r="F43" s="11"/>
      <c r="G43" s="11"/>
      <c r="H43" s="10"/>
      <c r="I43" s="10"/>
      <c r="J43" s="16"/>
      <c r="K43" s="17"/>
      <c r="L43" s="18"/>
      <c r="M43" s="15"/>
      <c r="N43" s="15"/>
      <c r="O43" s="22"/>
      <c r="P43" s="23"/>
      <c r="Q43" s="19"/>
      <c r="S43" s="31"/>
      <c r="T43" s="31"/>
    </row>
    <row r="44" s="1" customFormat="1" ht="15.75" spans="1:20">
      <c r="A44" s="9"/>
      <c r="B44" s="6"/>
      <c r="C44" s="6"/>
      <c r="D44" s="10"/>
      <c r="E44" s="11"/>
      <c r="F44" s="11"/>
      <c r="G44" s="11"/>
      <c r="H44" s="10"/>
      <c r="I44" s="10"/>
      <c r="J44" s="16"/>
      <c r="K44" s="13"/>
      <c r="L44" s="13"/>
      <c r="M44" s="15"/>
      <c r="N44" s="15"/>
      <c r="O44" s="22"/>
      <c r="P44" s="23"/>
      <c r="Q44" s="19"/>
      <c r="S44" s="31"/>
      <c r="T44" s="31"/>
    </row>
    <row r="45" s="1" customFormat="1" ht="15.75" spans="1:20">
      <c r="A45" s="9"/>
      <c r="B45" s="6"/>
      <c r="C45" s="6"/>
      <c r="D45" s="10"/>
      <c r="E45" s="11"/>
      <c r="F45" s="11"/>
      <c r="G45" s="11"/>
      <c r="H45" s="10"/>
      <c r="I45" s="10"/>
      <c r="J45" s="16"/>
      <c r="K45" s="13"/>
      <c r="L45" s="13"/>
      <c r="M45" s="15"/>
      <c r="N45" s="15"/>
      <c r="O45" s="22"/>
      <c r="P45" s="23"/>
      <c r="Q45" s="19"/>
      <c r="S45" s="31"/>
      <c r="T45" s="31"/>
    </row>
    <row r="46" ht="15.75" spans="1:20">
      <c r="A46" s="9"/>
      <c r="B46" s="6"/>
      <c r="C46" s="6"/>
      <c r="D46" s="10"/>
      <c r="E46" s="11"/>
      <c r="F46" s="11"/>
      <c r="G46" s="11"/>
      <c r="H46" s="10"/>
      <c r="I46" s="10"/>
      <c r="J46" s="16"/>
      <c r="K46" s="17"/>
      <c r="L46" s="18"/>
      <c r="M46" s="15"/>
      <c r="N46" s="15"/>
      <c r="O46" s="22"/>
      <c r="P46" s="23"/>
      <c r="Q46" s="14"/>
      <c r="S46" s="29"/>
      <c r="T46" s="29"/>
    </row>
    <row r="47" ht="15.75" spans="1:20">
      <c r="A47" s="9"/>
      <c r="B47" s="6"/>
      <c r="C47" s="6"/>
      <c r="D47" s="10"/>
      <c r="E47" s="11"/>
      <c r="F47" s="11"/>
      <c r="G47" s="11"/>
      <c r="H47" s="10"/>
      <c r="I47" s="10"/>
      <c r="J47" s="16"/>
      <c r="K47" s="13"/>
      <c r="L47" s="13"/>
      <c r="M47" s="15"/>
      <c r="N47" s="15"/>
      <c r="O47" s="22"/>
      <c r="P47" s="23"/>
      <c r="Q47" s="14"/>
      <c r="S47" s="29"/>
      <c r="T47" s="29"/>
    </row>
    <row r="48" ht="15.75" spans="1:20">
      <c r="A48" s="9"/>
      <c r="B48" s="6"/>
      <c r="C48" s="6"/>
      <c r="D48" s="10"/>
      <c r="E48" s="11"/>
      <c r="F48" s="11"/>
      <c r="G48" s="11"/>
      <c r="H48" s="10"/>
      <c r="I48" s="10"/>
      <c r="J48" s="16"/>
      <c r="K48" s="13"/>
      <c r="L48" s="13"/>
      <c r="M48" s="15"/>
      <c r="N48" s="15"/>
      <c r="O48" s="22"/>
      <c r="P48" s="23"/>
      <c r="Q48" s="14"/>
      <c r="S48" s="29"/>
      <c r="T48" s="29"/>
    </row>
    <row r="49" ht="15.75" spans="1:17">
      <c r="A49" s="9"/>
      <c r="B49" s="6"/>
      <c r="C49" s="6"/>
      <c r="D49" s="10"/>
      <c r="E49" s="11"/>
      <c r="F49" s="11"/>
      <c r="G49" s="11"/>
      <c r="H49" s="10"/>
      <c r="I49" s="10"/>
      <c r="J49" s="16"/>
      <c r="K49" s="17"/>
      <c r="L49" s="18"/>
      <c r="M49" s="15"/>
      <c r="N49" s="15"/>
      <c r="O49" s="22"/>
      <c r="P49" s="23"/>
      <c r="Q49" s="14"/>
    </row>
    <row r="50" ht="15.75" spans="1:17">
      <c r="A50" s="9"/>
      <c r="B50" s="6"/>
      <c r="C50" s="6"/>
      <c r="D50" s="10"/>
      <c r="E50" s="11"/>
      <c r="F50" s="11"/>
      <c r="G50" s="11"/>
      <c r="H50" s="10"/>
      <c r="I50" s="10"/>
      <c r="J50" s="16"/>
      <c r="K50" s="13"/>
      <c r="L50" s="13"/>
      <c r="M50" s="15"/>
      <c r="N50" s="15"/>
      <c r="O50" s="22"/>
      <c r="P50" s="23"/>
      <c r="Q50" s="14"/>
    </row>
    <row r="51" ht="15.75" spans="1:17">
      <c r="A51" s="9"/>
      <c r="B51" s="6"/>
      <c r="C51" s="6"/>
      <c r="D51" s="10"/>
      <c r="E51" s="11"/>
      <c r="F51" s="11"/>
      <c r="G51" s="11"/>
      <c r="H51" s="10"/>
      <c r="I51" s="10"/>
      <c r="J51" s="16"/>
      <c r="K51" s="13"/>
      <c r="L51" s="13"/>
      <c r="M51" s="15"/>
      <c r="N51" s="15"/>
      <c r="O51" s="15"/>
      <c r="P51" s="15"/>
      <c r="Q51" s="14"/>
    </row>
    <row r="52" ht="15.75" spans="1:17">
      <c r="A52" s="9"/>
      <c r="B52" s="6"/>
      <c r="C52" s="6"/>
      <c r="D52" s="10"/>
      <c r="E52" s="11"/>
      <c r="F52" s="11"/>
      <c r="G52" s="11"/>
      <c r="H52" s="10"/>
      <c r="I52" s="10"/>
      <c r="J52" s="16"/>
      <c r="K52" s="17"/>
      <c r="L52" s="18"/>
      <c r="M52" s="15"/>
      <c r="N52" s="15"/>
      <c r="O52" s="15"/>
      <c r="P52" s="15"/>
      <c r="Q52" s="14"/>
    </row>
    <row r="53" ht="15.75" spans="1:17">
      <c r="A53" s="9"/>
      <c r="B53" s="6"/>
      <c r="C53" s="6"/>
      <c r="D53" s="10"/>
      <c r="E53" s="11"/>
      <c r="F53" s="11"/>
      <c r="G53" s="11"/>
      <c r="H53" s="10"/>
      <c r="I53" s="10"/>
      <c r="J53" s="16"/>
      <c r="K53" s="13"/>
      <c r="L53" s="13"/>
      <c r="M53" s="15"/>
      <c r="N53" s="15"/>
      <c r="O53" s="15"/>
      <c r="P53" s="15"/>
      <c r="Q53" s="14"/>
    </row>
    <row r="54" ht="15.75" spans="1:17">
      <c r="A54" s="9"/>
      <c r="B54" s="6"/>
      <c r="C54" s="6"/>
      <c r="D54" s="10"/>
      <c r="E54" s="11"/>
      <c r="F54" s="11"/>
      <c r="G54" s="11"/>
      <c r="H54" s="10"/>
      <c r="I54" s="10"/>
      <c r="J54" s="16"/>
      <c r="K54" s="13"/>
      <c r="L54" s="13"/>
      <c r="M54" s="15"/>
      <c r="N54" s="15"/>
      <c r="O54" s="15"/>
      <c r="P54" s="15"/>
      <c r="Q54" s="14"/>
    </row>
    <row r="55" ht="15.75" spans="1:17">
      <c r="A55" s="9"/>
      <c r="B55" s="6"/>
      <c r="C55" s="6"/>
      <c r="D55" s="10"/>
      <c r="E55" s="11"/>
      <c r="F55" s="11"/>
      <c r="G55" s="11"/>
      <c r="H55" s="10"/>
      <c r="I55" s="10"/>
      <c r="J55" s="16"/>
      <c r="K55" s="17"/>
      <c r="L55" s="18"/>
      <c r="M55" s="15"/>
      <c r="N55" s="15"/>
      <c r="O55" s="15"/>
      <c r="P55" s="15"/>
      <c r="Q55" s="14"/>
    </row>
    <row r="56" ht="15.75" spans="1:17">
      <c r="A56" s="9"/>
      <c r="B56" s="6"/>
      <c r="C56" s="6"/>
      <c r="D56" s="10"/>
      <c r="E56" s="11"/>
      <c r="F56" s="11"/>
      <c r="G56" s="11"/>
      <c r="H56" s="10"/>
      <c r="I56" s="10"/>
      <c r="J56" s="16"/>
      <c r="K56" s="13"/>
      <c r="L56" s="13"/>
      <c r="M56" s="15"/>
      <c r="N56" s="15"/>
      <c r="O56" s="15"/>
      <c r="P56" s="15"/>
      <c r="Q56" s="14"/>
    </row>
    <row r="57" ht="15.75" spans="1:17">
      <c r="A57" s="9"/>
      <c r="B57" s="6"/>
      <c r="C57" s="6"/>
      <c r="D57" s="10"/>
      <c r="E57" s="11"/>
      <c r="F57" s="11"/>
      <c r="G57" s="11"/>
      <c r="H57" s="10"/>
      <c r="I57" s="10"/>
      <c r="J57" s="16"/>
      <c r="K57" s="13"/>
      <c r="L57" s="13"/>
      <c r="M57" s="15"/>
      <c r="N57" s="15"/>
      <c r="O57" s="15"/>
      <c r="P57" s="15"/>
      <c r="Q57" s="14"/>
    </row>
    <row r="58" ht="15.75" spans="1:16">
      <c r="A58" s="9"/>
      <c r="B58" s="6"/>
      <c r="C58" s="6"/>
      <c r="D58" s="10"/>
      <c r="E58" s="11"/>
      <c r="F58" s="11"/>
      <c r="G58" s="11"/>
      <c r="H58" s="10"/>
      <c r="I58" s="10"/>
      <c r="J58" s="16"/>
      <c r="K58" s="17"/>
      <c r="L58" s="18"/>
      <c r="M58" s="15"/>
      <c r="N58" s="15"/>
      <c r="O58" s="15"/>
      <c r="P58" s="15"/>
    </row>
    <row r="59" ht="15.75" spans="1:16">
      <c r="A59" s="9"/>
      <c r="B59" s="6"/>
      <c r="C59" s="6"/>
      <c r="D59" s="10"/>
      <c r="E59" s="11"/>
      <c r="F59" s="11"/>
      <c r="G59" s="11"/>
      <c r="H59" s="10"/>
      <c r="I59" s="10"/>
      <c r="J59" s="16"/>
      <c r="K59" s="13"/>
      <c r="L59" s="13"/>
      <c r="M59" s="15"/>
      <c r="N59" s="15"/>
      <c r="O59" s="15"/>
      <c r="P59" s="15"/>
    </row>
    <row r="60" ht="15.75" spans="1:16">
      <c r="A60" s="9"/>
      <c r="B60" s="6"/>
      <c r="C60" s="6"/>
      <c r="D60" s="10"/>
      <c r="E60" s="11"/>
      <c r="F60" s="11"/>
      <c r="G60" s="11"/>
      <c r="H60" s="10"/>
      <c r="I60" s="10"/>
      <c r="J60" s="16"/>
      <c r="K60" s="13"/>
      <c r="L60" s="13"/>
      <c r="M60" s="15"/>
      <c r="N60" s="15"/>
      <c r="O60" s="15"/>
      <c r="P60" s="15"/>
    </row>
    <row r="61" ht="15.75" spans="1:16">
      <c r="A61" s="9"/>
      <c r="B61" s="6"/>
      <c r="C61" s="6"/>
      <c r="D61" s="10"/>
      <c r="E61" s="11"/>
      <c r="F61" s="11"/>
      <c r="G61" s="11"/>
      <c r="H61" s="10"/>
      <c r="I61" s="10"/>
      <c r="J61" s="16"/>
      <c r="K61" s="17"/>
      <c r="L61" s="18"/>
      <c r="M61" s="15"/>
      <c r="N61" s="15"/>
      <c r="O61" s="15"/>
      <c r="P61" s="15"/>
    </row>
    <row r="62" ht="15.75" spans="1:16">
      <c r="A62" s="9"/>
      <c r="B62" s="6"/>
      <c r="C62" s="6"/>
      <c r="D62" s="10"/>
      <c r="E62" s="11"/>
      <c r="F62" s="5"/>
      <c r="G62" s="11"/>
      <c r="H62" s="10"/>
      <c r="I62" s="10"/>
      <c r="J62" s="16"/>
      <c r="K62" s="13"/>
      <c r="L62" s="13"/>
      <c r="M62" s="15"/>
      <c r="N62" s="15"/>
      <c r="O62" s="15"/>
      <c r="P62" s="15"/>
    </row>
    <row r="63" ht="15.75" spans="1:16">
      <c r="A63" s="9"/>
      <c r="B63" s="6"/>
      <c r="C63" s="6"/>
      <c r="D63" s="10"/>
      <c r="E63" s="11"/>
      <c r="F63" s="5"/>
      <c r="G63" s="11"/>
      <c r="H63" s="10"/>
      <c r="I63" s="10"/>
      <c r="J63" s="16"/>
      <c r="K63" s="13"/>
      <c r="L63" s="13"/>
      <c r="M63" s="15"/>
      <c r="N63" s="15"/>
      <c r="O63" s="15"/>
      <c r="P63" s="15"/>
    </row>
    <row r="64" ht="15.75" spans="1:16">
      <c r="A64" s="9"/>
      <c r="B64" s="6"/>
      <c r="C64" s="6"/>
      <c r="D64" s="10"/>
      <c r="E64" s="11"/>
      <c r="F64" s="5"/>
      <c r="G64" s="11"/>
      <c r="H64" s="10"/>
      <c r="I64" s="10"/>
      <c r="J64" s="16"/>
      <c r="K64" s="17"/>
      <c r="L64" s="18"/>
      <c r="M64" s="15"/>
      <c r="N64" s="15"/>
      <c r="O64" s="15"/>
      <c r="P64" s="15"/>
    </row>
    <row r="65" ht="15.75" spans="1:16">
      <c r="A65" s="9"/>
      <c r="B65" s="6"/>
      <c r="C65" s="6"/>
      <c r="D65" s="10"/>
      <c r="E65" s="11"/>
      <c r="F65" s="5"/>
      <c r="G65" s="11"/>
      <c r="H65" s="10"/>
      <c r="I65" s="10"/>
      <c r="J65" s="16"/>
      <c r="K65" s="13"/>
      <c r="L65" s="13"/>
      <c r="M65" s="15"/>
      <c r="N65" s="15"/>
      <c r="O65" s="15"/>
      <c r="P65" s="15"/>
    </row>
    <row r="66" ht="15.75" spans="1:16">
      <c r="A66" s="9"/>
      <c r="B66" s="6"/>
      <c r="C66" s="6"/>
      <c r="D66" s="10"/>
      <c r="E66" s="11"/>
      <c r="F66" s="5"/>
      <c r="G66" s="11"/>
      <c r="H66" s="10"/>
      <c r="I66" s="10"/>
      <c r="J66" s="16"/>
      <c r="K66" s="13"/>
      <c r="L66" s="13"/>
      <c r="M66" s="15"/>
      <c r="N66" s="15"/>
      <c r="O66" s="15"/>
      <c r="P66" s="15"/>
    </row>
    <row r="67" ht="15.75" spans="1:16">
      <c r="A67" s="9"/>
      <c r="B67" s="6"/>
      <c r="C67" s="6"/>
      <c r="D67" s="10"/>
      <c r="E67" s="11"/>
      <c r="F67" s="5"/>
      <c r="G67" s="11"/>
      <c r="H67" s="10"/>
      <c r="I67" s="10"/>
      <c r="J67" s="16"/>
      <c r="K67" s="17"/>
      <c r="L67" s="18"/>
      <c r="M67" s="15"/>
      <c r="N67" s="15"/>
      <c r="O67" s="15"/>
      <c r="P67" s="15"/>
    </row>
    <row r="68" ht="15.75" spans="1:16">
      <c r="A68" s="9"/>
      <c r="B68" s="6"/>
      <c r="C68" s="6"/>
      <c r="D68" s="10"/>
      <c r="E68" s="11"/>
      <c r="F68" s="11"/>
      <c r="G68" s="11"/>
      <c r="H68" s="10"/>
      <c r="I68" s="10"/>
      <c r="J68" s="16"/>
      <c r="K68" s="13"/>
      <c r="L68" s="13"/>
      <c r="M68" s="15"/>
      <c r="N68" s="15"/>
      <c r="O68" s="15"/>
      <c r="P68" s="15"/>
    </row>
    <row r="69" ht="15.75" spans="1:16">
      <c r="A69" s="9"/>
      <c r="B69" s="6"/>
      <c r="C69" s="6"/>
      <c r="D69" s="10"/>
      <c r="E69" s="11"/>
      <c r="F69" s="11"/>
      <c r="G69" s="11"/>
      <c r="H69" s="10"/>
      <c r="I69" s="10"/>
      <c r="J69" s="16"/>
      <c r="K69" s="13"/>
      <c r="L69" s="13"/>
      <c r="M69" s="15"/>
      <c r="N69" s="15"/>
      <c r="O69" s="15"/>
      <c r="P69" s="15"/>
    </row>
    <row r="70" ht="15.75" spans="1:12">
      <c r="A70" s="9"/>
      <c r="B70" s="6"/>
      <c r="C70" s="6"/>
      <c r="D70" s="10"/>
      <c r="E70" s="11"/>
      <c r="F70" s="11"/>
      <c r="G70" s="11"/>
      <c r="H70" s="10"/>
      <c r="I70" s="10"/>
      <c r="J70" s="16"/>
      <c r="K70" s="17"/>
      <c r="L70" s="18"/>
    </row>
    <row r="71" ht="15.75" spans="1:12">
      <c r="A71" s="9"/>
      <c r="B71" s="6"/>
      <c r="C71" s="6"/>
      <c r="D71" s="10"/>
      <c r="E71" s="11"/>
      <c r="F71" s="11"/>
      <c r="G71" s="11"/>
      <c r="H71" s="10"/>
      <c r="I71" s="10"/>
      <c r="J71" s="16"/>
      <c r="K71" s="13"/>
      <c r="L71" s="13"/>
    </row>
    <row r="72" ht="15.75" spans="1:12">
      <c r="A72" s="9"/>
      <c r="B72" s="6"/>
      <c r="C72" s="6"/>
      <c r="D72" s="10"/>
      <c r="E72" s="11"/>
      <c r="F72" s="11"/>
      <c r="G72" s="11"/>
      <c r="H72" s="10"/>
      <c r="I72" s="10"/>
      <c r="J72" s="16"/>
      <c r="K72" s="13"/>
      <c r="L72" s="13"/>
    </row>
    <row r="73" ht="15.75" spans="1:12">
      <c r="A73" s="9"/>
      <c r="B73" s="6"/>
      <c r="C73" s="6"/>
      <c r="D73" s="10"/>
      <c r="E73" s="11"/>
      <c r="F73" s="11"/>
      <c r="G73" s="11"/>
      <c r="H73" s="10"/>
      <c r="I73" s="10"/>
      <c r="J73" s="16"/>
      <c r="K73" s="17"/>
      <c r="L73" s="18"/>
    </row>
    <row r="74" ht="15.75" spans="1:12">
      <c r="A74" s="9"/>
      <c r="B74" s="6"/>
      <c r="C74" s="6"/>
      <c r="D74" s="10"/>
      <c r="E74" s="11"/>
      <c r="F74" s="11"/>
      <c r="G74" s="11"/>
      <c r="H74" s="10"/>
      <c r="I74" s="10"/>
      <c r="J74" s="16"/>
      <c r="K74" s="13"/>
      <c r="L74" s="13"/>
    </row>
    <row r="75" ht="15.75" spans="1:12">
      <c r="A75" s="9"/>
      <c r="B75" s="6"/>
      <c r="C75" s="6"/>
      <c r="D75" s="10"/>
      <c r="E75" s="11"/>
      <c r="F75" s="11"/>
      <c r="G75" s="11"/>
      <c r="H75" s="10"/>
      <c r="I75" s="10"/>
      <c r="J75" s="16"/>
      <c r="K75" s="13"/>
      <c r="L75" s="13"/>
    </row>
    <row r="76" ht="15.75" spans="1:12">
      <c r="A76" s="9"/>
      <c r="B76" s="6"/>
      <c r="C76" s="6"/>
      <c r="D76" s="10"/>
      <c r="E76" s="11"/>
      <c r="F76" s="11"/>
      <c r="G76" s="11"/>
      <c r="H76" s="10"/>
      <c r="I76" s="10"/>
      <c r="J76" s="16"/>
      <c r="K76" s="17"/>
      <c r="L76" s="18"/>
    </row>
    <row r="77" ht="15.75" spans="1:12">
      <c r="A77" s="9"/>
      <c r="B77" s="6"/>
      <c r="C77" s="6"/>
      <c r="D77" s="10"/>
      <c r="E77" s="11"/>
      <c r="F77" s="11"/>
      <c r="G77" s="11"/>
      <c r="H77" s="10"/>
      <c r="I77" s="10"/>
      <c r="J77" s="16"/>
      <c r="K77" s="13"/>
      <c r="L77" s="13"/>
    </row>
    <row r="78" ht="15.75" spans="1:12">
      <c r="A78" s="9"/>
      <c r="B78" s="6"/>
      <c r="C78" s="6"/>
      <c r="D78" s="10"/>
      <c r="E78" s="11"/>
      <c r="F78" s="11"/>
      <c r="G78" s="11"/>
      <c r="H78" s="10"/>
      <c r="I78" s="10"/>
      <c r="J78" s="16"/>
      <c r="K78" s="13"/>
      <c r="L78" s="13"/>
    </row>
    <row r="79" ht="15.75" spans="1:12">
      <c r="A79" s="9"/>
      <c r="B79" s="6"/>
      <c r="C79" s="6"/>
      <c r="D79" s="10"/>
      <c r="E79" s="11"/>
      <c r="F79" s="11"/>
      <c r="G79" s="11"/>
      <c r="H79" s="10"/>
      <c r="I79" s="10"/>
      <c r="J79" s="16"/>
      <c r="K79" s="17"/>
      <c r="L79" s="18"/>
    </row>
    <row r="80" ht="15.75" spans="1:12">
      <c r="A80" s="9"/>
      <c r="B80" s="6"/>
      <c r="C80" s="6"/>
      <c r="D80" s="10"/>
      <c r="E80" s="11"/>
      <c r="F80" s="11"/>
      <c r="G80" s="11"/>
      <c r="H80" s="10"/>
      <c r="I80" s="10"/>
      <c r="J80" s="16"/>
      <c r="K80" s="13"/>
      <c r="L80" s="13"/>
    </row>
    <row r="81" ht="15.75" spans="1:12">
      <c r="A81" s="9"/>
      <c r="B81" s="6"/>
      <c r="C81" s="6"/>
      <c r="D81" s="10"/>
      <c r="E81" s="11"/>
      <c r="F81" s="11"/>
      <c r="G81" s="11"/>
      <c r="H81" s="10"/>
      <c r="I81" s="10"/>
      <c r="J81" s="16"/>
      <c r="K81" s="13"/>
      <c r="L81" s="13"/>
    </row>
    <row r="82" ht="15.75" spans="1:12">
      <c r="A82" s="9"/>
      <c r="B82" s="6"/>
      <c r="C82" s="6"/>
      <c r="D82" s="10"/>
      <c r="E82" s="11"/>
      <c r="F82" s="11"/>
      <c r="G82" s="11"/>
      <c r="H82" s="10"/>
      <c r="I82" s="10"/>
      <c r="J82" s="16"/>
      <c r="K82" s="17"/>
      <c r="L82" s="18"/>
    </row>
    <row r="83" ht="15.75" spans="1:12">
      <c r="A83" s="9"/>
      <c r="B83" s="6"/>
      <c r="C83" s="6"/>
      <c r="D83" s="10"/>
      <c r="E83" s="11"/>
      <c r="F83" s="11"/>
      <c r="G83" s="11"/>
      <c r="H83" s="10"/>
      <c r="I83" s="10"/>
      <c r="J83" s="16"/>
      <c r="K83" s="13"/>
      <c r="L83" s="13"/>
    </row>
    <row r="84" ht="15.75" spans="1:12">
      <c r="A84" s="9"/>
      <c r="B84" s="6"/>
      <c r="C84" s="6"/>
      <c r="D84" s="10"/>
      <c r="E84" s="11"/>
      <c r="F84" s="11"/>
      <c r="G84" s="11"/>
      <c r="H84" s="10"/>
      <c r="I84" s="10"/>
      <c r="J84" s="16"/>
      <c r="K84" s="13"/>
      <c r="L84" s="13"/>
    </row>
    <row r="85" ht="15.75" spans="1:12">
      <c r="A85" s="9"/>
      <c r="B85" s="6"/>
      <c r="C85" s="6"/>
      <c r="D85" s="10"/>
      <c r="E85" s="11"/>
      <c r="F85" s="11"/>
      <c r="G85" s="11"/>
      <c r="H85" s="10"/>
      <c r="I85" s="10"/>
      <c r="J85" s="16"/>
      <c r="K85" s="17"/>
      <c r="L85" s="18"/>
    </row>
    <row r="86" ht="15.75" spans="1:12">
      <c r="A86" s="9"/>
      <c r="B86" s="6"/>
      <c r="C86" s="6"/>
      <c r="D86" s="10"/>
      <c r="E86" s="11"/>
      <c r="F86" s="11"/>
      <c r="G86" s="11"/>
      <c r="H86" s="10"/>
      <c r="I86" s="10"/>
      <c r="J86" s="16"/>
      <c r="K86" s="13"/>
      <c r="L86" s="13"/>
    </row>
    <row r="87" ht="15.75" spans="1:12">
      <c r="A87" s="9"/>
      <c r="B87" s="6"/>
      <c r="C87" s="6"/>
      <c r="D87" s="10"/>
      <c r="E87" s="11"/>
      <c r="F87" s="11"/>
      <c r="G87" s="11"/>
      <c r="H87" s="10"/>
      <c r="I87" s="10"/>
      <c r="J87" s="16"/>
      <c r="K87" s="13"/>
      <c r="L87" s="13"/>
    </row>
    <row r="88" ht="15.75" spans="1:12">
      <c r="A88" s="9"/>
      <c r="B88" s="6"/>
      <c r="C88" s="6"/>
      <c r="D88" s="10"/>
      <c r="E88" s="11"/>
      <c r="F88" s="11"/>
      <c r="G88" s="11"/>
      <c r="H88" s="10"/>
      <c r="I88" s="10"/>
      <c r="J88" s="16"/>
      <c r="K88" s="17"/>
      <c r="L88" s="18"/>
    </row>
    <row r="89" ht="15.75" spans="1:12">
      <c r="A89" s="9"/>
      <c r="B89" s="6"/>
      <c r="C89" s="6"/>
      <c r="D89" s="10"/>
      <c r="E89" s="11"/>
      <c r="F89" s="11"/>
      <c r="G89" s="11"/>
      <c r="H89" s="10"/>
      <c r="I89" s="10"/>
      <c r="J89" s="16"/>
      <c r="K89" s="13"/>
      <c r="L89" s="13"/>
    </row>
    <row r="90" ht="15.75" spans="1:12">
      <c r="A90" s="9"/>
      <c r="B90" s="6"/>
      <c r="C90" s="6"/>
      <c r="D90" s="10"/>
      <c r="E90" s="11"/>
      <c r="F90" s="11"/>
      <c r="G90" s="11"/>
      <c r="H90" s="10"/>
      <c r="I90" s="10"/>
      <c r="J90" s="16"/>
      <c r="K90" s="13"/>
      <c r="L90" s="13"/>
    </row>
    <row r="91" ht="15.75" spans="1:12">
      <c r="A91" s="9"/>
      <c r="B91" s="6"/>
      <c r="C91" s="6"/>
      <c r="D91" s="10"/>
      <c r="E91" s="11"/>
      <c r="F91" s="11"/>
      <c r="G91" s="11"/>
      <c r="H91" s="10"/>
      <c r="I91" s="10"/>
      <c r="J91" s="16"/>
      <c r="K91" s="17"/>
      <c r="L91" s="18"/>
    </row>
    <row r="92" ht="15.75" spans="1:12">
      <c r="A92" s="9"/>
      <c r="B92" s="6"/>
      <c r="C92" s="6"/>
      <c r="D92" s="10"/>
      <c r="E92" s="11"/>
      <c r="F92" s="11"/>
      <c r="G92" s="11"/>
      <c r="H92" s="10"/>
      <c r="I92" s="10"/>
      <c r="J92" s="16"/>
      <c r="K92" s="13"/>
      <c r="L92" s="13"/>
    </row>
    <row r="93" ht="15.75" spans="1:12">
      <c r="A93" s="9"/>
      <c r="B93" s="6"/>
      <c r="C93" s="6"/>
      <c r="D93" s="10"/>
      <c r="E93" s="11"/>
      <c r="F93" s="11"/>
      <c r="G93" s="11"/>
      <c r="H93" s="10"/>
      <c r="I93" s="10"/>
      <c r="J93" s="16"/>
      <c r="K93" s="13"/>
      <c r="L93" s="13"/>
    </row>
    <row r="94" ht="15.75" spans="1:12">
      <c r="A94" s="9"/>
      <c r="B94" s="6"/>
      <c r="C94" s="6"/>
      <c r="D94" s="10"/>
      <c r="E94" s="11"/>
      <c r="F94" s="11"/>
      <c r="G94" s="11"/>
      <c r="H94" s="10"/>
      <c r="I94" s="10"/>
      <c r="J94" s="16"/>
      <c r="K94" s="17"/>
      <c r="L94" s="18"/>
    </row>
    <row r="95" ht="15.75" spans="1:12">
      <c r="A95" s="9"/>
      <c r="B95" s="6"/>
      <c r="C95" s="6"/>
      <c r="D95" s="10"/>
      <c r="E95" s="11"/>
      <c r="F95" s="11"/>
      <c r="G95" s="11"/>
      <c r="H95" s="10"/>
      <c r="I95" s="10"/>
      <c r="J95" s="16"/>
      <c r="K95" s="13"/>
      <c r="L95" s="13"/>
    </row>
    <row r="96" ht="15.75" spans="1:12">
      <c r="A96" s="9"/>
      <c r="B96" s="6"/>
      <c r="C96" s="6"/>
      <c r="D96" s="10"/>
      <c r="E96" s="11"/>
      <c r="F96" s="11"/>
      <c r="G96" s="11"/>
      <c r="H96" s="10"/>
      <c r="I96" s="10"/>
      <c r="J96" s="16"/>
      <c r="K96" s="13"/>
      <c r="L96" s="13"/>
    </row>
    <row r="97" ht="15.75" spans="1:12">
      <c r="A97" s="9"/>
      <c r="B97" s="6"/>
      <c r="C97" s="6"/>
      <c r="D97" s="10"/>
      <c r="E97" s="11"/>
      <c r="F97" s="11"/>
      <c r="G97" s="11"/>
      <c r="H97" s="10"/>
      <c r="I97" s="10"/>
      <c r="J97" s="16"/>
      <c r="K97" s="17"/>
      <c r="L97" s="18"/>
    </row>
    <row r="98" ht="15" spans="1:12">
      <c r="A98" s="32"/>
      <c r="B98" s="33"/>
      <c r="C98" s="33"/>
      <c r="D98" s="10"/>
      <c r="E98" s="34"/>
      <c r="G98" s="35"/>
      <c r="H98" s="10"/>
      <c r="I98" s="10"/>
      <c r="J98" s="16"/>
      <c r="K98" s="7"/>
      <c r="L98" s="7"/>
    </row>
    <row r="99" ht="15" spans="1:12">
      <c r="A99" s="32"/>
      <c r="B99" s="33"/>
      <c r="C99" s="33"/>
      <c r="D99" s="10"/>
      <c r="E99" s="34"/>
      <c r="G99" s="35"/>
      <c r="H99" s="10"/>
      <c r="I99" s="10"/>
      <c r="J99" s="16"/>
      <c r="K99" s="7"/>
      <c r="L99" s="7"/>
    </row>
    <row r="100" ht="15" spans="1:12">
      <c r="A100" s="32"/>
      <c r="B100" s="33"/>
      <c r="C100" s="33"/>
      <c r="D100" s="10"/>
      <c r="E100" s="34"/>
      <c r="G100" s="35"/>
      <c r="H100" s="10"/>
      <c r="I100" s="10"/>
      <c r="J100" s="16"/>
      <c r="K100" s="16"/>
      <c r="L100" s="42"/>
    </row>
    <row r="101" ht="15" spans="1:12">
      <c r="A101" s="32"/>
      <c r="B101" s="33"/>
      <c r="C101" s="33"/>
      <c r="D101" s="10"/>
      <c r="E101" s="32"/>
      <c r="H101" s="10"/>
      <c r="I101" s="10"/>
      <c r="J101" s="16"/>
      <c r="K101" s="7"/>
      <c r="L101" s="7"/>
    </row>
    <row r="102" ht="15" spans="1:12">
      <c r="A102" s="32"/>
      <c r="B102" s="33"/>
      <c r="C102" s="33"/>
      <c r="D102" s="10"/>
      <c r="E102" s="32"/>
      <c r="H102" s="10"/>
      <c r="I102" s="10"/>
      <c r="J102" s="16"/>
      <c r="K102" s="7"/>
      <c r="L102" s="7"/>
    </row>
    <row r="103" ht="15" spans="1:12">
      <c r="A103" s="32"/>
      <c r="B103" s="33"/>
      <c r="C103" s="33"/>
      <c r="D103" s="10"/>
      <c r="E103" s="32"/>
      <c r="H103" s="10"/>
      <c r="I103" s="10"/>
      <c r="J103" s="16"/>
      <c r="K103" s="16"/>
      <c r="L103" s="42"/>
    </row>
    <row r="104" ht="15" spans="1:12">
      <c r="A104" s="32"/>
      <c r="B104" s="33"/>
      <c r="C104" s="33"/>
      <c r="D104" s="10"/>
      <c r="E104" s="32"/>
      <c r="H104" s="10"/>
      <c r="I104" s="10"/>
      <c r="J104" s="16"/>
      <c r="K104" s="7"/>
      <c r="L104" s="7"/>
    </row>
    <row r="105" ht="15" spans="1:12">
      <c r="A105" s="32"/>
      <c r="B105" s="33"/>
      <c r="C105" s="33"/>
      <c r="D105" s="10"/>
      <c r="E105" s="32"/>
      <c r="H105" s="10"/>
      <c r="I105" s="10"/>
      <c r="J105" s="16"/>
      <c r="K105" s="7"/>
      <c r="L105" s="7"/>
    </row>
    <row r="106" ht="15" spans="1:12">
      <c r="A106" s="32"/>
      <c r="B106" s="33"/>
      <c r="C106" s="33"/>
      <c r="D106" s="10"/>
      <c r="E106" s="32"/>
      <c r="H106" s="10"/>
      <c r="I106" s="10"/>
      <c r="J106" s="16"/>
      <c r="K106" s="16"/>
      <c r="L106" s="42"/>
    </row>
    <row r="107" ht="15" spans="1:12">
      <c r="A107" s="32"/>
      <c r="B107" s="33"/>
      <c r="C107" s="33"/>
      <c r="D107" s="10"/>
      <c r="E107" s="32"/>
      <c r="H107" s="10"/>
      <c r="I107" s="10"/>
      <c r="J107" s="16"/>
      <c r="K107" s="7"/>
      <c r="L107" s="7"/>
    </row>
    <row r="108" ht="15" spans="1:12">
      <c r="A108" s="32"/>
      <c r="B108" s="33"/>
      <c r="C108" s="33"/>
      <c r="D108" s="10"/>
      <c r="E108" s="32"/>
      <c r="H108" s="10"/>
      <c r="I108" s="10"/>
      <c r="J108" s="16"/>
      <c r="K108" s="7"/>
      <c r="L108" s="7"/>
    </row>
    <row r="109" ht="15" spans="1:12">
      <c r="A109" s="32"/>
      <c r="B109" s="33"/>
      <c r="C109" s="33"/>
      <c r="D109" s="10"/>
      <c r="E109" s="32"/>
      <c r="H109" s="10"/>
      <c r="I109" s="10"/>
      <c r="J109" s="16"/>
      <c r="K109" s="16"/>
      <c r="L109" s="42"/>
    </row>
    <row r="110" ht="15" spans="1:12">
      <c r="A110" s="32"/>
      <c r="B110" s="33"/>
      <c r="C110" s="33"/>
      <c r="D110" s="10"/>
      <c r="E110" s="32"/>
      <c r="H110" s="10"/>
      <c r="I110" s="10"/>
      <c r="J110" s="16"/>
      <c r="K110" s="7"/>
      <c r="L110" s="7"/>
    </row>
    <row r="111" ht="15" spans="1:12">
      <c r="A111" s="32"/>
      <c r="B111" s="33"/>
      <c r="C111" s="33"/>
      <c r="D111" s="10"/>
      <c r="E111" s="32"/>
      <c r="H111" s="10"/>
      <c r="I111" s="10"/>
      <c r="J111" s="16"/>
      <c r="K111" s="7"/>
      <c r="L111" s="7"/>
    </row>
    <row r="112" ht="15" spans="1:12">
      <c r="A112" s="32"/>
      <c r="B112" s="33"/>
      <c r="C112" s="33"/>
      <c r="D112" s="10"/>
      <c r="E112" s="32"/>
      <c r="H112" s="10"/>
      <c r="I112" s="10"/>
      <c r="J112" s="16"/>
      <c r="K112" s="16"/>
      <c r="L112" s="42"/>
    </row>
    <row r="113" ht="15" spans="1:12">
      <c r="A113" s="32"/>
      <c r="B113" s="33"/>
      <c r="C113" s="33"/>
      <c r="D113" s="10"/>
      <c r="E113" s="32"/>
      <c r="H113" s="10"/>
      <c r="I113" s="10"/>
      <c r="J113" s="16"/>
      <c r="K113" s="7"/>
      <c r="L113" s="7"/>
    </row>
    <row r="114" ht="15" spans="1:12">
      <c r="A114" s="32"/>
      <c r="B114" s="33"/>
      <c r="C114" s="33"/>
      <c r="D114" s="10"/>
      <c r="E114" s="32"/>
      <c r="H114" s="10"/>
      <c r="I114" s="10"/>
      <c r="J114" s="16"/>
      <c r="K114" s="7"/>
      <c r="L114" s="7"/>
    </row>
    <row r="115" ht="15" spans="1:12">
      <c r="A115" s="32"/>
      <c r="B115" s="33"/>
      <c r="C115" s="33"/>
      <c r="D115" s="10"/>
      <c r="E115" s="32"/>
      <c r="H115" s="10"/>
      <c r="I115" s="10"/>
      <c r="J115" s="16"/>
      <c r="K115" s="16"/>
      <c r="L115" s="42"/>
    </row>
    <row r="116" ht="15" spans="1:12">
      <c r="A116" s="32"/>
      <c r="B116" s="33"/>
      <c r="C116" s="33"/>
      <c r="D116" s="10"/>
      <c r="E116" s="32"/>
      <c r="H116" s="10"/>
      <c r="I116" s="10"/>
      <c r="J116" s="16"/>
      <c r="K116" s="7"/>
      <c r="L116" s="7"/>
    </row>
    <row r="117" ht="15" spans="1:12">
      <c r="A117" s="32"/>
      <c r="B117" s="33"/>
      <c r="C117" s="33"/>
      <c r="D117" s="10"/>
      <c r="E117" s="32"/>
      <c r="H117" s="10"/>
      <c r="I117" s="10"/>
      <c r="J117" s="16"/>
      <c r="K117" s="7"/>
      <c r="L117" s="7"/>
    </row>
    <row r="118" ht="15" spans="1:12">
      <c r="A118" s="32"/>
      <c r="B118" s="33"/>
      <c r="C118" s="33"/>
      <c r="D118" s="10"/>
      <c r="E118" s="32"/>
      <c r="H118" s="10"/>
      <c r="I118" s="10"/>
      <c r="J118" s="16"/>
      <c r="K118" s="16"/>
      <c r="L118" s="42"/>
    </row>
    <row r="119" ht="15" spans="1:12">
      <c r="A119" s="32"/>
      <c r="B119" s="33"/>
      <c r="C119" s="33"/>
      <c r="D119" s="10"/>
      <c r="E119" s="32"/>
      <c r="H119" s="10"/>
      <c r="I119" s="10"/>
      <c r="J119" s="16"/>
      <c r="K119" s="7"/>
      <c r="L119" s="7"/>
    </row>
    <row r="120" ht="15" spans="1:12">
      <c r="A120" s="32"/>
      <c r="B120" s="33"/>
      <c r="C120" s="33"/>
      <c r="D120" s="10"/>
      <c r="E120" s="32"/>
      <c r="H120" s="10"/>
      <c r="I120" s="10"/>
      <c r="J120" s="16"/>
      <c r="K120" s="7"/>
      <c r="L120" s="7"/>
    </row>
    <row r="121" ht="15" spans="1:12">
      <c r="A121" s="32"/>
      <c r="B121" s="33"/>
      <c r="C121" s="33"/>
      <c r="D121" s="10"/>
      <c r="E121" s="32"/>
      <c r="H121" s="10"/>
      <c r="I121" s="10"/>
      <c r="J121" s="16"/>
      <c r="K121" s="16"/>
      <c r="L121" s="42"/>
    </row>
    <row r="122" ht="15" spans="1:12">
      <c r="A122" s="36"/>
      <c r="B122" s="37"/>
      <c r="C122" s="37"/>
      <c r="D122" s="10"/>
      <c r="E122" s="36"/>
      <c r="F122" s="38"/>
      <c r="G122" s="39"/>
      <c r="H122" s="10"/>
      <c r="I122" s="10"/>
      <c r="J122" s="16"/>
      <c r="K122" s="7"/>
      <c r="L122" s="7"/>
    </row>
    <row r="123" ht="15" spans="1:12">
      <c r="A123" s="36"/>
      <c r="B123" s="37"/>
      <c r="C123" s="37"/>
      <c r="D123" s="10"/>
      <c r="E123" s="36"/>
      <c r="F123" s="38"/>
      <c r="G123" s="39"/>
      <c r="H123" s="10"/>
      <c r="I123" s="10"/>
      <c r="J123" s="16"/>
      <c r="K123" s="7"/>
      <c r="L123" s="7"/>
    </row>
    <row r="124" ht="15" spans="1:12">
      <c r="A124" s="36"/>
      <c r="B124" s="37"/>
      <c r="C124" s="37"/>
      <c r="D124" s="10"/>
      <c r="E124" s="36"/>
      <c r="F124" s="38"/>
      <c r="G124" s="39"/>
      <c r="H124" s="10"/>
      <c r="I124" s="10"/>
      <c r="J124" s="16"/>
      <c r="K124" s="16"/>
      <c r="L124" s="42"/>
    </row>
    <row r="125" ht="15" spans="1:12">
      <c r="A125" s="36"/>
      <c r="B125" s="37"/>
      <c r="C125" s="37"/>
      <c r="D125" s="10"/>
      <c r="E125" s="36"/>
      <c r="F125" s="40"/>
      <c r="G125" s="39"/>
      <c r="H125" s="10"/>
      <c r="I125" s="10"/>
      <c r="J125" s="16"/>
      <c r="K125" s="7"/>
      <c r="L125" s="7"/>
    </row>
    <row r="126" ht="15" spans="1:12">
      <c r="A126" s="36"/>
      <c r="B126" s="37"/>
      <c r="C126" s="37"/>
      <c r="D126" s="10"/>
      <c r="E126" s="36"/>
      <c r="F126" s="40"/>
      <c r="G126" s="39"/>
      <c r="H126" s="10"/>
      <c r="I126" s="10"/>
      <c r="J126" s="16"/>
      <c r="K126" s="7"/>
      <c r="L126" s="7"/>
    </row>
    <row r="127" ht="15" spans="1:12">
      <c r="A127" s="36"/>
      <c r="B127" s="37"/>
      <c r="C127" s="37"/>
      <c r="D127" s="10"/>
      <c r="E127" s="36"/>
      <c r="F127" s="40"/>
      <c r="G127" s="39"/>
      <c r="H127" s="10"/>
      <c r="I127" s="10"/>
      <c r="J127" s="16"/>
      <c r="K127" s="16"/>
      <c r="L127" s="42"/>
    </row>
    <row r="128" ht="15" spans="1:12">
      <c r="A128" s="36"/>
      <c r="B128" s="37"/>
      <c r="C128" s="37"/>
      <c r="D128" s="10"/>
      <c r="E128" s="36"/>
      <c r="F128" s="41"/>
      <c r="G128" s="39"/>
      <c r="H128" s="10"/>
      <c r="I128" s="10"/>
      <c r="J128" s="16"/>
      <c r="K128" s="7"/>
      <c r="L128" s="7"/>
    </row>
    <row r="129" ht="15" spans="1:12">
      <c r="A129" s="36"/>
      <c r="B129" s="37"/>
      <c r="C129" s="37"/>
      <c r="D129" s="10"/>
      <c r="E129" s="36"/>
      <c r="F129" s="41"/>
      <c r="G129" s="39"/>
      <c r="H129" s="10"/>
      <c r="I129" s="10"/>
      <c r="J129" s="16"/>
      <c r="K129" s="7"/>
      <c r="L129" s="7"/>
    </row>
    <row r="130" ht="15" spans="1:12">
      <c r="A130" s="36"/>
      <c r="B130" s="37"/>
      <c r="C130" s="37"/>
      <c r="D130" s="10"/>
      <c r="E130" s="36"/>
      <c r="F130" s="41"/>
      <c r="G130" s="39"/>
      <c r="H130" s="10"/>
      <c r="I130" s="10"/>
      <c r="J130" s="16"/>
      <c r="K130" s="16"/>
      <c r="L130" s="42"/>
    </row>
    <row r="131" ht="15" spans="1:12">
      <c r="A131" s="36"/>
      <c r="B131" s="37"/>
      <c r="C131" s="37"/>
      <c r="D131" s="10"/>
      <c r="E131" s="36"/>
      <c r="F131" s="43"/>
      <c r="G131" s="39"/>
      <c r="H131" s="10"/>
      <c r="I131" s="10"/>
      <c r="J131" s="16"/>
      <c r="K131" s="7"/>
      <c r="L131" s="7"/>
    </row>
    <row r="132" ht="15" spans="1:12">
      <c r="A132" s="36"/>
      <c r="B132" s="37"/>
      <c r="C132" s="37"/>
      <c r="D132" s="10"/>
      <c r="E132" s="36"/>
      <c r="F132" s="43"/>
      <c r="G132" s="39"/>
      <c r="H132" s="10"/>
      <c r="I132" s="10"/>
      <c r="J132" s="16"/>
      <c r="K132" s="7"/>
      <c r="L132" s="7"/>
    </row>
    <row r="133" ht="15" spans="1:12">
      <c r="A133" s="36"/>
      <c r="B133" s="37"/>
      <c r="C133" s="37"/>
      <c r="D133" s="10"/>
      <c r="E133" s="36"/>
      <c r="F133" s="43"/>
      <c r="G133" s="39"/>
      <c r="H133" s="10"/>
      <c r="I133" s="10"/>
      <c r="J133" s="16"/>
      <c r="K133" s="16"/>
      <c r="L133" s="42"/>
    </row>
    <row r="134" ht="15" spans="1:12">
      <c r="A134" s="36"/>
      <c r="B134" s="37"/>
      <c r="C134" s="37"/>
      <c r="D134" s="10"/>
      <c r="E134" s="36"/>
      <c r="F134" s="44"/>
      <c r="G134" s="39"/>
      <c r="H134" s="10"/>
      <c r="I134" s="10"/>
      <c r="J134" s="16"/>
      <c r="K134" s="7"/>
      <c r="L134" s="7"/>
    </row>
    <row r="135" ht="15" spans="1:12">
      <c r="A135" s="36"/>
      <c r="B135" s="37"/>
      <c r="C135" s="37"/>
      <c r="D135" s="10"/>
      <c r="E135" s="36"/>
      <c r="F135" s="44"/>
      <c r="G135" s="39"/>
      <c r="H135" s="10"/>
      <c r="I135" s="10"/>
      <c r="J135" s="16"/>
      <c r="K135" s="7"/>
      <c r="L135" s="7"/>
    </row>
    <row r="136" ht="15" spans="1:12">
      <c r="A136" s="36"/>
      <c r="B136" s="37"/>
      <c r="C136" s="37"/>
      <c r="D136" s="10"/>
      <c r="E136" s="36"/>
      <c r="F136" s="44"/>
      <c r="G136" s="39"/>
      <c r="H136" s="10"/>
      <c r="I136" s="10"/>
      <c r="J136" s="16"/>
      <c r="K136" s="16"/>
      <c r="L136" s="42"/>
    </row>
    <row r="137" ht="15" spans="1:12">
      <c r="A137" s="36"/>
      <c r="B137" s="37"/>
      <c r="C137" s="37"/>
      <c r="D137" s="10"/>
      <c r="E137" s="36"/>
      <c r="F137" s="45"/>
      <c r="G137" s="39"/>
      <c r="H137" s="10"/>
      <c r="I137" s="10"/>
      <c r="J137" s="16"/>
      <c r="K137" s="7"/>
      <c r="L137" s="7"/>
    </row>
    <row r="138" ht="15" spans="1:12">
      <c r="A138" s="36"/>
      <c r="B138" s="37"/>
      <c r="C138" s="37"/>
      <c r="D138" s="10"/>
      <c r="E138" s="36"/>
      <c r="F138" s="45"/>
      <c r="G138" s="39"/>
      <c r="H138" s="10"/>
      <c r="I138" s="10"/>
      <c r="J138" s="16"/>
      <c r="K138" s="7"/>
      <c r="L138" s="7"/>
    </row>
    <row r="139" ht="15" spans="1:12">
      <c r="A139" s="36"/>
      <c r="B139" s="37"/>
      <c r="C139" s="37"/>
      <c r="D139" s="10"/>
      <c r="E139" s="36"/>
      <c r="F139" s="45"/>
      <c r="G139" s="39"/>
      <c r="H139" s="10"/>
      <c r="I139" s="10"/>
      <c r="J139" s="16"/>
      <c r="K139" s="16"/>
      <c r="L139" s="42"/>
    </row>
    <row r="140" ht="15" spans="1:12">
      <c r="A140" s="36"/>
      <c r="B140" s="37"/>
      <c r="C140" s="37"/>
      <c r="D140" s="10"/>
      <c r="E140" s="36"/>
      <c r="F140" s="45"/>
      <c r="G140" s="39"/>
      <c r="H140" s="10"/>
      <c r="I140" s="10"/>
      <c r="J140" s="16"/>
      <c r="K140" s="7"/>
      <c r="L140" s="7"/>
    </row>
    <row r="141" ht="15" spans="1:12">
      <c r="A141" s="36"/>
      <c r="B141" s="37"/>
      <c r="C141" s="37"/>
      <c r="D141" s="10"/>
      <c r="E141" s="36"/>
      <c r="F141" s="45"/>
      <c r="G141" s="39"/>
      <c r="H141" s="10"/>
      <c r="I141" s="10"/>
      <c r="J141" s="16"/>
      <c r="K141" s="7"/>
      <c r="L141" s="7"/>
    </row>
    <row r="142" ht="15" spans="1:12">
      <c r="A142" s="36"/>
      <c r="B142" s="37"/>
      <c r="C142" s="37"/>
      <c r="D142" s="10"/>
      <c r="E142" s="36"/>
      <c r="F142" s="45"/>
      <c r="G142" s="39"/>
      <c r="H142" s="10"/>
      <c r="I142" s="10"/>
      <c r="J142" s="16"/>
      <c r="K142" s="16"/>
      <c r="L142" s="42"/>
    </row>
    <row r="143" ht="15" spans="1:12">
      <c r="A143" s="36"/>
      <c r="B143" s="37"/>
      <c r="C143" s="37"/>
      <c r="D143" s="10"/>
      <c r="E143" s="36"/>
      <c r="F143" s="45"/>
      <c r="G143" s="39"/>
      <c r="H143" s="10"/>
      <c r="I143" s="10"/>
      <c r="J143" s="16"/>
      <c r="K143" s="7"/>
      <c r="L143" s="7"/>
    </row>
    <row r="144" ht="15" spans="1:12">
      <c r="A144" s="36"/>
      <c r="B144" s="37"/>
      <c r="C144" s="37"/>
      <c r="D144" s="10"/>
      <c r="E144" s="36"/>
      <c r="F144" s="45"/>
      <c r="G144" s="39"/>
      <c r="H144" s="10"/>
      <c r="I144" s="10"/>
      <c r="J144" s="16"/>
      <c r="K144" s="7"/>
      <c r="L144" s="7"/>
    </row>
    <row r="145" ht="15" spans="1:12">
      <c r="A145" s="36"/>
      <c r="B145" s="37"/>
      <c r="C145" s="37"/>
      <c r="D145" s="10"/>
      <c r="E145" s="36"/>
      <c r="F145" s="45"/>
      <c r="G145" s="39"/>
      <c r="H145" s="10"/>
      <c r="I145" s="10"/>
      <c r="J145" s="16"/>
      <c r="K145" s="16"/>
      <c r="L145" s="42"/>
    </row>
    <row r="146" ht="15" spans="1:12">
      <c r="A146" s="36"/>
      <c r="B146" s="37"/>
      <c r="C146" s="37"/>
      <c r="D146" s="10"/>
      <c r="E146" s="36"/>
      <c r="F146" s="46"/>
      <c r="G146" s="39"/>
      <c r="H146" s="10"/>
      <c r="I146" s="10"/>
      <c r="J146" s="16"/>
      <c r="K146" s="7"/>
      <c r="L146" s="7"/>
    </row>
    <row r="147" ht="15" spans="1:12">
      <c r="A147" s="36"/>
      <c r="B147" s="37"/>
      <c r="C147" s="37"/>
      <c r="D147" s="10"/>
      <c r="E147" s="36"/>
      <c r="F147" s="46"/>
      <c r="G147" s="39"/>
      <c r="H147" s="10"/>
      <c r="I147" s="10"/>
      <c r="J147" s="16"/>
      <c r="K147" s="7"/>
      <c r="L147" s="7"/>
    </row>
    <row r="148" ht="15" spans="1:12">
      <c r="A148" s="36"/>
      <c r="B148" s="37"/>
      <c r="C148" s="37"/>
      <c r="D148" s="10"/>
      <c r="E148" s="36"/>
      <c r="F148" s="46"/>
      <c r="G148" s="39"/>
      <c r="H148" s="10"/>
      <c r="I148" s="10"/>
      <c r="J148" s="16"/>
      <c r="K148" s="16"/>
      <c r="L148" s="42"/>
    </row>
    <row r="149" ht="15" spans="1:12">
      <c r="A149" s="36"/>
      <c r="B149" s="37"/>
      <c r="C149" s="37"/>
      <c r="D149" s="10"/>
      <c r="E149" s="36"/>
      <c r="F149" s="46"/>
      <c r="G149" s="39"/>
      <c r="H149" s="10"/>
      <c r="I149" s="10"/>
      <c r="J149" s="16"/>
      <c r="K149" s="7"/>
      <c r="L149" s="7"/>
    </row>
    <row r="150" ht="15" spans="1:12">
      <c r="A150" s="36"/>
      <c r="B150" s="37"/>
      <c r="C150" s="37"/>
      <c r="D150" s="10"/>
      <c r="E150" s="36"/>
      <c r="F150" s="46"/>
      <c r="G150" s="39"/>
      <c r="H150" s="10"/>
      <c r="I150" s="10"/>
      <c r="J150" s="16"/>
      <c r="K150" s="7"/>
      <c r="L150" s="7"/>
    </row>
    <row r="151" ht="15" spans="1:12">
      <c r="A151" s="36"/>
      <c r="B151" s="37"/>
      <c r="C151" s="37"/>
      <c r="D151" s="10"/>
      <c r="E151" s="36"/>
      <c r="F151" s="46"/>
      <c r="G151" s="39"/>
      <c r="H151" s="10"/>
      <c r="I151" s="10"/>
      <c r="J151" s="16"/>
      <c r="K151" s="16"/>
      <c r="L151" s="42"/>
    </row>
    <row r="152" ht="15" spans="1:12">
      <c r="A152" s="36"/>
      <c r="B152" s="37"/>
      <c r="C152" s="37"/>
      <c r="D152" s="10"/>
      <c r="E152" s="36"/>
      <c r="F152" s="46"/>
      <c r="G152" s="39"/>
      <c r="H152" s="10"/>
      <c r="I152" s="10"/>
      <c r="J152" s="16"/>
      <c r="K152" s="7"/>
      <c r="L152" s="7"/>
    </row>
    <row r="153" ht="15" spans="1:12">
      <c r="A153" s="36"/>
      <c r="B153" s="37"/>
      <c r="C153" s="37"/>
      <c r="D153" s="10"/>
      <c r="E153" s="36"/>
      <c r="F153" s="46"/>
      <c r="G153" s="39"/>
      <c r="H153" s="10"/>
      <c r="I153" s="10"/>
      <c r="J153" s="16"/>
      <c r="K153" s="7"/>
      <c r="L153" s="7"/>
    </row>
    <row r="154" ht="15" spans="1:12">
      <c r="A154" s="36"/>
      <c r="B154" s="37"/>
      <c r="C154" s="37"/>
      <c r="D154" s="10"/>
      <c r="E154" s="36"/>
      <c r="F154" s="46"/>
      <c r="G154" s="39"/>
      <c r="H154" s="10"/>
      <c r="I154" s="10"/>
      <c r="J154" s="16"/>
      <c r="K154" s="16"/>
      <c r="L154" s="42"/>
    </row>
    <row r="155" ht="15" spans="1:12">
      <c r="A155" s="36"/>
      <c r="B155" s="37"/>
      <c r="C155" s="37"/>
      <c r="D155" s="10"/>
      <c r="E155" s="36"/>
      <c r="F155" s="47"/>
      <c r="G155" s="39"/>
      <c r="H155" s="10"/>
      <c r="I155" s="10"/>
      <c r="J155" s="16"/>
      <c r="K155" s="7"/>
      <c r="L155" s="7"/>
    </row>
    <row r="156" ht="15" spans="1:12">
      <c r="A156" s="36"/>
      <c r="B156" s="37"/>
      <c r="C156" s="37"/>
      <c r="D156" s="10"/>
      <c r="E156" s="36"/>
      <c r="F156" s="47"/>
      <c r="G156" s="39"/>
      <c r="H156" s="10"/>
      <c r="I156" s="10"/>
      <c r="J156" s="16"/>
      <c r="K156" s="7"/>
      <c r="L156" s="7"/>
    </row>
    <row r="157" ht="15" spans="1:12">
      <c r="A157" s="36"/>
      <c r="B157" s="37"/>
      <c r="C157" s="37"/>
      <c r="D157" s="10"/>
      <c r="E157" s="36"/>
      <c r="F157" s="47"/>
      <c r="G157" s="39"/>
      <c r="H157" s="10"/>
      <c r="I157" s="10"/>
      <c r="J157" s="16"/>
      <c r="K157" s="16"/>
      <c r="L157" s="42"/>
    </row>
    <row r="158" ht="15" spans="1:12">
      <c r="A158" s="36"/>
      <c r="B158" s="37"/>
      <c r="C158" s="37"/>
      <c r="D158" s="10"/>
      <c r="E158" s="36"/>
      <c r="F158" s="46"/>
      <c r="G158" s="39"/>
      <c r="H158" s="10"/>
      <c r="I158" s="10"/>
      <c r="J158" s="16"/>
      <c r="K158" s="7"/>
      <c r="L158" s="7"/>
    </row>
    <row r="159" ht="15" spans="1:12">
      <c r="A159" s="36"/>
      <c r="B159" s="37"/>
      <c r="C159" s="37"/>
      <c r="D159" s="10"/>
      <c r="E159" s="36"/>
      <c r="F159" s="46"/>
      <c r="G159" s="39"/>
      <c r="H159" s="10"/>
      <c r="I159" s="10"/>
      <c r="J159" s="16"/>
      <c r="K159" s="7"/>
      <c r="L159" s="7"/>
    </row>
    <row r="160" ht="15" spans="1:12">
      <c r="A160" s="36"/>
      <c r="B160" s="37"/>
      <c r="C160" s="37"/>
      <c r="D160" s="10"/>
      <c r="E160" s="36"/>
      <c r="F160" s="46"/>
      <c r="G160" s="39"/>
      <c r="H160" s="10"/>
      <c r="I160" s="10"/>
      <c r="J160" s="16"/>
      <c r="K160" s="16"/>
      <c r="L160" s="42"/>
    </row>
    <row r="161" ht="15" spans="1:12">
      <c r="A161" s="36"/>
      <c r="B161" s="37"/>
      <c r="C161" s="37"/>
      <c r="D161" s="10"/>
      <c r="E161" s="36"/>
      <c r="F161" s="46"/>
      <c r="G161" s="39"/>
      <c r="H161" s="10"/>
      <c r="I161" s="10"/>
      <c r="J161" s="16"/>
      <c r="K161" s="7"/>
      <c r="L161" s="7"/>
    </row>
    <row r="162" ht="15" spans="1:12">
      <c r="A162" s="36"/>
      <c r="B162" s="37"/>
      <c r="C162" s="37"/>
      <c r="D162" s="10"/>
      <c r="E162" s="36"/>
      <c r="F162" s="46"/>
      <c r="G162" s="39"/>
      <c r="H162" s="10"/>
      <c r="I162" s="10"/>
      <c r="J162" s="16"/>
      <c r="K162" s="7"/>
      <c r="L162" s="7"/>
    </row>
    <row r="163" ht="15" spans="1:12">
      <c r="A163" s="36"/>
      <c r="B163" s="37"/>
      <c r="C163" s="37"/>
      <c r="D163" s="10"/>
      <c r="E163" s="36"/>
      <c r="F163" s="46"/>
      <c r="G163" s="39"/>
      <c r="H163" s="10"/>
      <c r="I163" s="10"/>
      <c r="J163" s="16"/>
      <c r="K163" s="16"/>
      <c r="L163" s="42"/>
    </row>
    <row r="164" ht="15" spans="1:12">
      <c r="A164" s="7"/>
      <c r="B164" s="48"/>
      <c r="C164" s="48"/>
      <c r="D164" s="7"/>
      <c r="E164" s="7"/>
      <c r="F164" s="49"/>
      <c r="G164" s="7"/>
      <c r="H164" s="7"/>
      <c r="I164" s="7"/>
      <c r="J164" s="7"/>
      <c r="K164" s="51"/>
      <c r="L164" s="51"/>
    </row>
    <row r="165" ht="15" spans="1:12">
      <c r="A165" s="7"/>
      <c r="B165" s="48"/>
      <c r="C165" s="48"/>
      <c r="D165" s="7"/>
      <c r="E165" s="7"/>
      <c r="F165" s="49"/>
      <c r="G165" s="7"/>
      <c r="H165" s="7"/>
      <c r="I165" s="7"/>
      <c r="J165" s="7"/>
      <c r="K165" s="51"/>
      <c r="L165" s="51"/>
    </row>
    <row r="166" ht="15" spans="1:12">
      <c r="A166" s="7"/>
      <c r="B166" s="48"/>
      <c r="C166" s="48"/>
      <c r="D166" s="7"/>
      <c r="E166" s="7"/>
      <c r="F166" s="49"/>
      <c r="G166" s="7"/>
      <c r="H166" s="7"/>
      <c r="I166" s="7"/>
      <c r="J166" s="7"/>
      <c r="K166" s="51"/>
      <c r="L166" s="51"/>
    </row>
    <row r="167" ht="15" spans="1:12">
      <c r="A167" s="7"/>
      <c r="B167" s="48"/>
      <c r="C167" s="48"/>
      <c r="D167" s="7"/>
      <c r="E167" s="7"/>
      <c r="F167" s="49"/>
      <c r="G167" s="7"/>
      <c r="H167" s="7"/>
      <c r="I167" s="7"/>
      <c r="J167" s="7"/>
      <c r="K167" s="51"/>
      <c r="L167" s="51"/>
    </row>
    <row r="168" ht="15" spans="1:12">
      <c r="A168" s="7"/>
      <c r="B168" s="48"/>
      <c r="C168" s="48"/>
      <c r="D168" s="7"/>
      <c r="E168" s="7"/>
      <c r="F168" s="49"/>
      <c r="G168" s="7"/>
      <c r="H168" s="7"/>
      <c r="I168" s="7"/>
      <c r="J168" s="7"/>
      <c r="K168" s="51"/>
      <c r="L168" s="51"/>
    </row>
    <row r="169" spans="6:6">
      <c r="F169" s="50"/>
    </row>
    <row r="170" spans="6:6">
      <c r="F170" s="50"/>
    </row>
    <row r="171" spans="6:6">
      <c r="F171" s="50"/>
    </row>
    <row r="172" spans="6:6">
      <c r="F172" s="50"/>
    </row>
    <row r="173" spans="6:6">
      <c r="F173" s="50"/>
    </row>
    <row r="174" spans="6:6">
      <c r="F174" s="50"/>
    </row>
    <row r="175" spans="6:6">
      <c r="F175" s="50"/>
    </row>
    <row r="176" spans="6:6">
      <c r="F176" s="50"/>
    </row>
    <row r="177" spans="6:6">
      <c r="F177" s="50"/>
    </row>
    <row r="178" spans="6:6">
      <c r="F178" s="50"/>
    </row>
    <row r="179" spans="6:6">
      <c r="F179" s="50"/>
    </row>
    <row r="180" spans="6:6">
      <c r="F180" s="50"/>
    </row>
    <row r="181" spans="6:6">
      <c r="F181" s="50"/>
    </row>
    <row r="182" spans="6:6">
      <c r="F182" s="50"/>
    </row>
    <row r="183" spans="6:6">
      <c r="F183" s="50"/>
    </row>
    <row r="184" spans="6:6">
      <c r="F184" s="50"/>
    </row>
    <row r="185" spans="6:6">
      <c r="F185" s="50"/>
    </row>
    <row r="186" spans="6:6">
      <c r="F186" s="50"/>
    </row>
    <row r="187" spans="6:6">
      <c r="F187" s="50"/>
    </row>
    <row r="188" spans="6:6">
      <c r="F188" s="50"/>
    </row>
    <row r="189" spans="6:6">
      <c r="F189" s="50"/>
    </row>
    <row r="190" spans="6:6">
      <c r="F190" s="50"/>
    </row>
    <row r="191" spans="6:6">
      <c r="F191" s="50"/>
    </row>
    <row r="192" spans="6:6">
      <c r="F192" s="50"/>
    </row>
    <row r="193" spans="6:6">
      <c r="F193" s="50"/>
    </row>
    <row r="194" spans="6:6">
      <c r="F194" s="50"/>
    </row>
    <row r="195" spans="6:6">
      <c r="F195" s="50"/>
    </row>
    <row r="196" spans="6:6">
      <c r="F196" s="50"/>
    </row>
    <row r="197" spans="6:6">
      <c r="F197" s="50"/>
    </row>
    <row r="198" spans="6:6">
      <c r="F198" s="50"/>
    </row>
    <row r="199" spans="6:6">
      <c r="F199" s="50"/>
    </row>
    <row r="200" spans="6:6">
      <c r="F200" s="50"/>
    </row>
    <row r="201" spans="6:6">
      <c r="F201" s="50"/>
    </row>
    <row r="202" spans="6:6">
      <c r="F202" s="50"/>
    </row>
    <row r="203" spans="6:6">
      <c r="F203" s="50"/>
    </row>
    <row r="204" spans="6:6">
      <c r="F204" s="50"/>
    </row>
    <row r="205" spans="6:6">
      <c r="F205" s="50"/>
    </row>
    <row r="206" spans="6:6">
      <c r="F206" s="50"/>
    </row>
    <row r="207" spans="6:6">
      <c r="F207" s="50"/>
    </row>
    <row r="208" spans="6:6">
      <c r="F208" s="50"/>
    </row>
    <row r="209" spans="6:6">
      <c r="F209" s="50"/>
    </row>
    <row r="210" spans="6:6">
      <c r="F210" s="50"/>
    </row>
    <row r="211" spans="6:6">
      <c r="F211" s="50"/>
    </row>
    <row r="212" spans="6:6">
      <c r="F212" s="50"/>
    </row>
    <row r="213" spans="6:6">
      <c r="F213" s="50"/>
    </row>
    <row r="214" spans="6:6">
      <c r="F214" s="50"/>
    </row>
    <row r="215" spans="6:6">
      <c r="F215" s="50"/>
    </row>
    <row r="216" spans="6:6">
      <c r="F216" s="50"/>
    </row>
    <row r="217" spans="6:6">
      <c r="F217" s="50"/>
    </row>
    <row r="218" spans="6:6">
      <c r="F218" s="50"/>
    </row>
    <row r="219" spans="6:6">
      <c r="F219" s="50"/>
    </row>
    <row r="220" spans="6:6">
      <c r="F220" s="50"/>
    </row>
    <row r="221" spans="6:6">
      <c r="F221" s="50"/>
    </row>
    <row r="222" spans="6:6">
      <c r="F222" s="50"/>
    </row>
    <row r="223" spans="6:6">
      <c r="F223" s="50"/>
    </row>
    <row r="224" spans="6:6">
      <c r="F224" s="50"/>
    </row>
    <row r="225" spans="6:6">
      <c r="F225" s="50"/>
    </row>
    <row r="226" spans="6:6">
      <c r="F226" s="50"/>
    </row>
    <row r="227" spans="6:6">
      <c r="F227" s="50"/>
    </row>
    <row r="228" spans="6:6">
      <c r="F228" s="50"/>
    </row>
    <row r="229" spans="6:6">
      <c r="F229" s="50"/>
    </row>
    <row r="230" spans="6:6">
      <c r="F230" s="50"/>
    </row>
    <row r="231" spans="6:6">
      <c r="F231" s="50"/>
    </row>
    <row r="232" spans="6:6">
      <c r="F232" s="50"/>
    </row>
    <row r="233" spans="6:6">
      <c r="F233" s="50"/>
    </row>
    <row r="234" spans="6:6">
      <c r="F234" s="50"/>
    </row>
    <row r="235" spans="6:6">
      <c r="F235" s="50"/>
    </row>
    <row r="236" spans="6:6">
      <c r="F236" s="50"/>
    </row>
    <row r="237" spans="6:6">
      <c r="F237" s="50"/>
    </row>
    <row r="238" spans="6:6">
      <c r="F238" s="50"/>
    </row>
    <row r="239" spans="6:6">
      <c r="F239" s="50"/>
    </row>
    <row r="240" spans="6:6">
      <c r="F240" s="50"/>
    </row>
    <row r="241" spans="6:6">
      <c r="F241" s="50"/>
    </row>
    <row r="242" spans="6:6">
      <c r="F242" s="50"/>
    </row>
    <row r="243" spans="6:6">
      <c r="F243" s="50"/>
    </row>
    <row r="244" spans="6:6">
      <c r="F244" s="50"/>
    </row>
    <row r="245" spans="6:6">
      <c r="F245" s="50"/>
    </row>
    <row r="246" spans="6:6">
      <c r="F246" s="50"/>
    </row>
    <row r="247" spans="6:6">
      <c r="F247" s="50"/>
    </row>
    <row r="248" spans="6:6">
      <c r="F248" s="50"/>
    </row>
    <row r="249" spans="6:6">
      <c r="F249" s="50"/>
    </row>
    <row r="250" spans="6:6">
      <c r="F250" s="50"/>
    </row>
    <row r="251" spans="6:6">
      <c r="F251" s="50"/>
    </row>
    <row r="252" spans="6:6">
      <c r="F252" s="50"/>
    </row>
    <row r="253" spans="6:6">
      <c r="F253" s="50"/>
    </row>
    <row r="254" spans="6:6">
      <c r="F254" s="50"/>
    </row>
    <row r="255" spans="6:6">
      <c r="F255" s="50"/>
    </row>
    <row r="256" spans="6:6">
      <c r="F256" s="50"/>
    </row>
    <row r="257" spans="6:6">
      <c r="F257" s="50"/>
    </row>
    <row r="258" spans="6:6">
      <c r="F258" s="50"/>
    </row>
    <row r="259" spans="6:6">
      <c r="F259" s="50"/>
    </row>
    <row r="260" spans="6:6">
      <c r="F260" s="50"/>
    </row>
    <row r="261" spans="6:6">
      <c r="F261" s="50"/>
    </row>
    <row r="262" spans="6:6">
      <c r="F262" s="50"/>
    </row>
    <row r="263" spans="6:6">
      <c r="F263" s="50"/>
    </row>
    <row r="264" spans="6:6">
      <c r="F264" s="50"/>
    </row>
    <row r="265" spans="6:6">
      <c r="F265" s="50"/>
    </row>
    <row r="266" spans="6:6">
      <c r="F266" s="50"/>
    </row>
    <row r="267" spans="6:6">
      <c r="F267" s="50"/>
    </row>
    <row r="268" spans="6:6">
      <c r="F268" s="50"/>
    </row>
    <row r="269" spans="6:6">
      <c r="F269" s="50"/>
    </row>
    <row r="270" spans="6:6">
      <c r="F270" s="50"/>
    </row>
    <row r="271" spans="6:6">
      <c r="F271" s="50"/>
    </row>
    <row r="272" spans="6:6">
      <c r="F272" s="50"/>
    </row>
    <row r="273" spans="6:6">
      <c r="F273" s="50"/>
    </row>
    <row r="274" spans="6:6">
      <c r="F274" s="50"/>
    </row>
    <row r="275" spans="6:6">
      <c r="F275" s="50"/>
    </row>
    <row r="276" spans="6:6">
      <c r="F276" s="50"/>
    </row>
    <row r="277" spans="6:6">
      <c r="F277" s="50"/>
    </row>
    <row r="278" spans="6:6">
      <c r="F278" s="50"/>
    </row>
    <row r="279" spans="6:6">
      <c r="F279" s="50"/>
    </row>
    <row r="280" spans="6:6">
      <c r="F280" s="50"/>
    </row>
    <row r="281" spans="6:6">
      <c r="F281" s="50"/>
    </row>
    <row r="282" spans="6:6">
      <c r="F282" s="50"/>
    </row>
    <row r="283" spans="6:6">
      <c r="F283" s="50"/>
    </row>
    <row r="284" spans="6:6">
      <c r="F284" s="50"/>
    </row>
    <row r="285" spans="6:6">
      <c r="F285" s="50"/>
    </row>
    <row r="286" spans="6:6">
      <c r="F286" s="50"/>
    </row>
    <row r="287" spans="6:6">
      <c r="F287" s="50"/>
    </row>
    <row r="288" spans="6:6">
      <c r="F288" s="50"/>
    </row>
    <row r="289" spans="6:6">
      <c r="F289" s="50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89"/>
  <sheetViews>
    <sheetView workbookViewId="0">
      <selection activeCell="X28" sqref="X28"/>
    </sheetView>
  </sheetViews>
  <sheetFormatPr defaultColWidth="9" defaultRowHeight="13.5"/>
  <cols>
    <col min="1" max="1" width="6.75" style="2" customWidth="1"/>
    <col min="2" max="3" width="7.375" style="3" customWidth="1"/>
    <col min="4" max="4" width="6.125" style="2" customWidth="1"/>
    <col min="5" max="5" width="10.375" style="2" customWidth="1"/>
    <col min="6" max="6" width="7.625" style="2" customWidth="1"/>
    <col min="7" max="7" width="9.125" style="2" customWidth="1"/>
    <col min="8" max="8" width="7.375" style="2" customWidth="1"/>
    <col min="9" max="9" width="9.375" style="2" customWidth="1"/>
    <col min="10" max="10" width="10.375" style="2" customWidth="1"/>
    <col min="11" max="11" width="11.375" style="4" customWidth="1"/>
    <col min="12" max="12" width="11.25" style="4" customWidth="1"/>
    <col min="13" max="14" width="9" style="4"/>
    <col min="15" max="16" width="11.625" style="4" customWidth="1"/>
    <col min="17" max="18" width="9" style="4"/>
    <col min="19" max="20" width="11.625" style="4" customWidth="1"/>
    <col min="21" max="16384" width="9" style="4"/>
  </cols>
  <sheetData>
    <row r="1" ht="15.75" spans="1:16">
      <c r="A1" s="5" t="s">
        <v>0</v>
      </c>
      <c r="B1" s="6" t="str">
        <f>F1</f>
        <v>actin Ct</v>
      </c>
      <c r="C1" s="6" t="str">
        <f>G1</f>
        <v>STIL ct</v>
      </c>
      <c r="D1" s="7" t="s">
        <v>1</v>
      </c>
      <c r="E1" s="8" t="s">
        <v>0</v>
      </c>
      <c r="F1" s="8" t="s">
        <v>2</v>
      </c>
      <c r="G1" s="8" t="s">
        <v>12</v>
      </c>
      <c r="H1" s="7" t="s">
        <v>1</v>
      </c>
      <c r="I1" s="12" t="s">
        <v>4</v>
      </c>
      <c r="J1" s="7" t="s">
        <v>5</v>
      </c>
      <c r="K1" s="13" t="s">
        <v>6</v>
      </c>
      <c r="L1" s="13" t="s">
        <v>7</v>
      </c>
      <c r="M1" s="14"/>
      <c r="N1" s="15"/>
      <c r="O1" s="15"/>
      <c r="P1" s="15"/>
    </row>
    <row r="2" ht="15.75" spans="1:16">
      <c r="A2" s="9" t="str">
        <f t="shared" ref="A2:A4" si="0">E2</f>
        <v>HFOB1.19</v>
      </c>
      <c r="B2" s="6">
        <f>AVERAGE(F2:F4)</f>
        <v>20.26</v>
      </c>
      <c r="C2" s="6">
        <f>AVERAGE(G2:G4)</f>
        <v>30.71</v>
      </c>
      <c r="D2" s="10">
        <f>C2-B2</f>
        <v>10.45</v>
      </c>
      <c r="E2" s="11" t="s">
        <v>8</v>
      </c>
      <c r="F2" s="10">
        <v>20.42</v>
      </c>
      <c r="G2" s="10">
        <v>30.88</v>
      </c>
      <c r="H2" s="10">
        <f>G2-F2</f>
        <v>10.46</v>
      </c>
      <c r="I2" s="10">
        <f>-(H2-D2)</f>
        <v>-0.0100000000000016</v>
      </c>
      <c r="J2" s="16">
        <f>POWER(2,I2)</f>
        <v>0.993092495437035</v>
      </c>
      <c r="K2" s="13"/>
      <c r="L2" s="13"/>
      <c r="M2" s="14"/>
      <c r="N2" s="15"/>
      <c r="O2" s="15"/>
      <c r="P2" s="15"/>
    </row>
    <row r="3" ht="15.75" spans="1:16">
      <c r="A3" s="9" t="str">
        <f t="shared" si="0"/>
        <v>HFOB1.19</v>
      </c>
      <c r="B3" s="6">
        <f>B2</f>
        <v>20.26</v>
      </c>
      <c r="C3" s="6">
        <f>C2</f>
        <v>30.71</v>
      </c>
      <c r="D3" s="10">
        <f t="shared" ref="D3:D13" si="1">C3-B3</f>
        <v>10.45</v>
      </c>
      <c r="E3" s="11" t="s">
        <v>8</v>
      </c>
      <c r="F3" s="10">
        <v>20.2</v>
      </c>
      <c r="G3" s="10">
        <v>30.84</v>
      </c>
      <c r="H3" s="10">
        <f t="shared" ref="H3:H13" si="2">G3-F3</f>
        <v>10.64</v>
      </c>
      <c r="I3" s="10">
        <f t="shared" ref="I3:I13" si="3">-(H3-D3)</f>
        <v>-0.190000000000005</v>
      </c>
      <c r="J3" s="16">
        <f t="shared" ref="J3:J13" si="4">POWER(2,I3)</f>
        <v>0.876605721316032</v>
      </c>
      <c r="K3" s="13"/>
      <c r="L3" s="13"/>
      <c r="M3" s="14"/>
      <c r="N3" s="15"/>
      <c r="O3" s="15"/>
      <c r="P3" s="15"/>
    </row>
    <row r="4" ht="15.75" spans="1:16">
      <c r="A4" s="9" t="str">
        <f t="shared" si="0"/>
        <v>HFOB1.19</v>
      </c>
      <c r="B4" s="6">
        <f>B2</f>
        <v>20.26</v>
      </c>
      <c r="C4" s="6">
        <f>C2</f>
        <v>30.71</v>
      </c>
      <c r="D4" s="10">
        <f t="shared" si="1"/>
        <v>10.45</v>
      </c>
      <c r="E4" s="11" t="s">
        <v>8</v>
      </c>
      <c r="F4" s="10">
        <v>20.16</v>
      </c>
      <c r="G4" s="10">
        <v>30.41</v>
      </c>
      <c r="H4" s="10">
        <f t="shared" si="2"/>
        <v>10.25</v>
      </c>
      <c r="I4" s="10">
        <f t="shared" si="3"/>
        <v>0.199999999999996</v>
      </c>
      <c r="J4" s="16">
        <f t="shared" si="4"/>
        <v>1.14869835499703</v>
      </c>
      <c r="K4" s="17">
        <f>(J2+J3+J4)/3</f>
        <v>1.00613219058337</v>
      </c>
      <c r="L4" s="18">
        <f>STDEV(J2:J4)</f>
        <v>0.13651419546332</v>
      </c>
      <c r="M4" s="14"/>
      <c r="N4" s="15"/>
      <c r="O4" s="15"/>
      <c r="P4" s="15"/>
    </row>
    <row r="5" ht="15.75" spans="1:16">
      <c r="A5" s="9" t="str">
        <f t="shared" ref="A5:C13" si="5">A2</f>
        <v>HFOB1.19</v>
      </c>
      <c r="B5" s="6">
        <f t="shared" si="5"/>
        <v>20.26</v>
      </c>
      <c r="C5" s="6">
        <f t="shared" si="5"/>
        <v>30.71</v>
      </c>
      <c r="D5" s="10">
        <f t="shared" si="1"/>
        <v>10.45</v>
      </c>
      <c r="E5" s="11" t="s">
        <v>9</v>
      </c>
      <c r="F5" s="10">
        <v>21.48</v>
      </c>
      <c r="G5" s="10">
        <v>28.37</v>
      </c>
      <c r="H5" s="10">
        <f t="shared" si="2"/>
        <v>6.89</v>
      </c>
      <c r="I5" s="10">
        <f t="shared" si="3"/>
        <v>3.55999999999999</v>
      </c>
      <c r="J5" s="16">
        <f t="shared" si="4"/>
        <v>11.7941537383288</v>
      </c>
      <c r="K5" s="13"/>
      <c r="L5" s="13"/>
      <c r="M5" s="14"/>
      <c r="N5" s="15"/>
      <c r="O5" s="15"/>
      <c r="P5" s="15"/>
    </row>
    <row r="6" ht="15.75" spans="1:16">
      <c r="A6" s="9" t="str">
        <f t="shared" si="5"/>
        <v>HFOB1.19</v>
      </c>
      <c r="B6" s="6">
        <f t="shared" si="5"/>
        <v>20.26</v>
      </c>
      <c r="C6" s="6">
        <f t="shared" si="5"/>
        <v>30.71</v>
      </c>
      <c r="D6" s="10">
        <f t="shared" si="1"/>
        <v>10.45</v>
      </c>
      <c r="E6" s="11" t="s">
        <v>9</v>
      </c>
      <c r="F6" s="10">
        <v>21.41</v>
      </c>
      <c r="G6" s="10">
        <v>28.27</v>
      </c>
      <c r="H6" s="10">
        <f t="shared" si="2"/>
        <v>6.86</v>
      </c>
      <c r="I6" s="10">
        <f t="shared" si="3"/>
        <v>3.59</v>
      </c>
      <c r="J6" s="16">
        <f t="shared" si="4"/>
        <v>12.0419739792885</v>
      </c>
      <c r="K6" s="13"/>
      <c r="L6" s="13"/>
      <c r="M6" s="14"/>
      <c r="N6" s="15"/>
      <c r="O6" s="15"/>
      <c r="P6" s="15"/>
    </row>
    <row r="7" ht="15.75" spans="1:16">
      <c r="A7" s="9" t="str">
        <f t="shared" si="5"/>
        <v>HFOB1.19</v>
      </c>
      <c r="B7" s="6">
        <f t="shared" si="5"/>
        <v>20.26</v>
      </c>
      <c r="C7" s="6">
        <f t="shared" si="5"/>
        <v>30.71</v>
      </c>
      <c r="D7" s="10">
        <f t="shared" si="1"/>
        <v>10.45</v>
      </c>
      <c r="E7" s="11" t="s">
        <v>9</v>
      </c>
      <c r="F7" s="10">
        <v>21.55</v>
      </c>
      <c r="G7" s="10">
        <v>28.1</v>
      </c>
      <c r="H7" s="10">
        <f t="shared" si="2"/>
        <v>6.55</v>
      </c>
      <c r="I7" s="10">
        <f t="shared" si="3"/>
        <v>3.89999999999999</v>
      </c>
      <c r="J7" s="16">
        <f t="shared" si="4"/>
        <v>14.9285278645889</v>
      </c>
      <c r="K7" s="17">
        <f t="shared" ref="K7" si="6">(J5+J6+J7)/3</f>
        <v>12.9215518607354</v>
      </c>
      <c r="L7" s="18">
        <f t="shared" ref="L7" si="7">STDEV(J5:J7)</f>
        <v>1.74250343700955</v>
      </c>
      <c r="M7" s="14"/>
      <c r="N7" s="15"/>
      <c r="O7" s="15"/>
      <c r="P7" s="15"/>
    </row>
    <row r="8" ht="15.75" spans="1:16">
      <c r="A8" s="9" t="str">
        <f t="shared" si="5"/>
        <v>HFOB1.19</v>
      </c>
      <c r="B8" s="6">
        <f t="shared" si="5"/>
        <v>20.26</v>
      </c>
      <c r="C8" s="6">
        <f t="shared" si="5"/>
        <v>30.71</v>
      </c>
      <c r="D8" s="10">
        <f t="shared" si="1"/>
        <v>10.45</v>
      </c>
      <c r="E8" s="11" t="s">
        <v>10</v>
      </c>
      <c r="F8" s="10">
        <v>21.01</v>
      </c>
      <c r="G8" s="10">
        <v>28.86</v>
      </c>
      <c r="H8" s="10">
        <f t="shared" si="2"/>
        <v>7.85</v>
      </c>
      <c r="I8" s="10">
        <f t="shared" si="3"/>
        <v>2.6</v>
      </c>
      <c r="J8" s="16">
        <f t="shared" si="4"/>
        <v>6.06286626604158</v>
      </c>
      <c r="K8" s="13"/>
      <c r="L8" s="13"/>
      <c r="M8" s="14"/>
      <c r="N8" s="15"/>
      <c r="O8" s="15"/>
      <c r="P8" s="15"/>
    </row>
    <row r="9" ht="15.75" spans="1:16">
      <c r="A9" s="9" t="str">
        <f t="shared" si="5"/>
        <v>HFOB1.19</v>
      </c>
      <c r="B9" s="6">
        <f t="shared" si="5"/>
        <v>20.26</v>
      </c>
      <c r="C9" s="6">
        <f t="shared" si="5"/>
        <v>30.71</v>
      </c>
      <c r="D9" s="10">
        <f t="shared" si="1"/>
        <v>10.45</v>
      </c>
      <c r="E9" s="11" t="s">
        <v>10</v>
      </c>
      <c r="F9" s="10">
        <v>20.76</v>
      </c>
      <c r="G9" s="10">
        <v>28.79</v>
      </c>
      <c r="H9" s="10">
        <f t="shared" si="2"/>
        <v>8.03</v>
      </c>
      <c r="I9" s="10">
        <f t="shared" si="3"/>
        <v>2.42</v>
      </c>
      <c r="J9" s="16">
        <f t="shared" si="4"/>
        <v>5.35171021914444</v>
      </c>
      <c r="K9" s="13"/>
      <c r="L9" s="13"/>
      <c r="M9" s="14"/>
      <c r="N9" s="15"/>
      <c r="O9" s="15"/>
      <c r="P9" s="15"/>
    </row>
    <row r="10" ht="15.75" spans="1:16">
      <c r="A10" s="9" t="str">
        <f t="shared" si="5"/>
        <v>HFOB1.19</v>
      </c>
      <c r="B10" s="6">
        <f t="shared" si="5"/>
        <v>20.26</v>
      </c>
      <c r="C10" s="6">
        <f t="shared" si="5"/>
        <v>30.71</v>
      </c>
      <c r="D10" s="10">
        <f t="shared" si="1"/>
        <v>10.45</v>
      </c>
      <c r="E10" s="11" t="s">
        <v>10</v>
      </c>
      <c r="F10" s="10">
        <v>21</v>
      </c>
      <c r="G10" s="10">
        <v>28.96</v>
      </c>
      <c r="H10" s="10">
        <f t="shared" si="2"/>
        <v>7.96</v>
      </c>
      <c r="I10" s="10">
        <f t="shared" si="3"/>
        <v>2.48999999999999</v>
      </c>
      <c r="J10" s="16">
        <f t="shared" si="4"/>
        <v>5.61777950295197</v>
      </c>
      <c r="K10" s="17">
        <f t="shared" ref="K10" si="8">(J8+J9+J10)/3</f>
        <v>5.677451996046</v>
      </c>
      <c r="L10" s="18">
        <f t="shared" ref="L10" si="9">STDEV(J8:J10)</f>
        <v>0.359313700801451</v>
      </c>
      <c r="M10" s="14"/>
      <c r="N10" s="15"/>
      <c r="O10" s="15"/>
      <c r="P10" s="15"/>
    </row>
    <row r="11" ht="15.75" spans="1:16">
      <c r="A11" s="9" t="str">
        <f t="shared" si="5"/>
        <v>HFOB1.19</v>
      </c>
      <c r="B11" s="6">
        <f t="shared" si="5"/>
        <v>20.26</v>
      </c>
      <c r="C11" s="6">
        <f t="shared" si="5"/>
        <v>30.71</v>
      </c>
      <c r="D11" s="10">
        <f t="shared" si="1"/>
        <v>10.45</v>
      </c>
      <c r="E11" s="11" t="s">
        <v>11</v>
      </c>
      <c r="F11" s="10">
        <v>20.68</v>
      </c>
      <c r="G11" s="10">
        <v>28.95</v>
      </c>
      <c r="H11" s="10">
        <f t="shared" si="2"/>
        <v>8.27</v>
      </c>
      <c r="I11" s="10">
        <f t="shared" si="3"/>
        <v>2.18</v>
      </c>
      <c r="J11" s="16">
        <f t="shared" si="4"/>
        <v>4.53153554118318</v>
      </c>
      <c r="K11" s="13"/>
      <c r="L11" s="13"/>
      <c r="M11" s="14"/>
      <c r="N11" s="15"/>
      <c r="O11" s="15"/>
      <c r="P11" s="15"/>
    </row>
    <row r="12" ht="15.75" spans="1:16">
      <c r="A12" s="9" t="str">
        <f t="shared" si="5"/>
        <v>HFOB1.19</v>
      </c>
      <c r="B12" s="6">
        <f t="shared" si="5"/>
        <v>20.26</v>
      </c>
      <c r="C12" s="6">
        <f t="shared" si="5"/>
        <v>30.71</v>
      </c>
      <c r="D12" s="10">
        <f t="shared" si="1"/>
        <v>10.45</v>
      </c>
      <c r="E12" s="11" t="s">
        <v>11</v>
      </c>
      <c r="F12" s="10">
        <v>20.56</v>
      </c>
      <c r="G12" s="10">
        <v>28.95</v>
      </c>
      <c r="H12" s="10">
        <f t="shared" si="2"/>
        <v>8.39</v>
      </c>
      <c r="I12" s="10">
        <f t="shared" si="3"/>
        <v>2.06</v>
      </c>
      <c r="J12" s="16">
        <f t="shared" si="4"/>
        <v>4.16986304336447</v>
      </c>
      <c r="K12" s="13"/>
      <c r="L12" s="13"/>
      <c r="M12" s="14"/>
      <c r="N12" s="15"/>
      <c r="O12" s="15"/>
      <c r="P12" s="15"/>
    </row>
    <row r="13" ht="15.75" spans="1:16">
      <c r="A13" s="9" t="str">
        <f t="shared" si="5"/>
        <v>HFOB1.19</v>
      </c>
      <c r="B13" s="6">
        <f t="shared" si="5"/>
        <v>20.26</v>
      </c>
      <c r="C13" s="6">
        <f t="shared" si="5"/>
        <v>30.71</v>
      </c>
      <c r="D13" s="10">
        <f t="shared" si="1"/>
        <v>10.45</v>
      </c>
      <c r="E13" s="11" t="s">
        <v>11</v>
      </c>
      <c r="F13" s="10">
        <v>20.36</v>
      </c>
      <c r="G13" s="10">
        <v>28.98</v>
      </c>
      <c r="H13" s="10">
        <f t="shared" si="2"/>
        <v>8.62</v>
      </c>
      <c r="I13" s="10">
        <f t="shared" si="3"/>
        <v>1.82999999999999</v>
      </c>
      <c r="J13" s="16">
        <f t="shared" si="4"/>
        <v>3.55537072466627</v>
      </c>
      <c r="K13" s="17">
        <f t="shared" ref="K13" si="10">(J11+J12+J13)/3</f>
        <v>4.08558976973797</v>
      </c>
      <c r="L13" s="18">
        <f t="shared" ref="L13" si="11">STDEV(J11:J13)</f>
        <v>0.493508789928984</v>
      </c>
      <c r="M13" s="14"/>
      <c r="N13" s="15"/>
      <c r="O13" s="15"/>
      <c r="P13" s="15"/>
    </row>
    <row r="14" s="1" customFormat="1" ht="15.75" spans="1:16">
      <c r="A14" s="9"/>
      <c r="B14" s="6"/>
      <c r="C14" s="6"/>
      <c r="D14" s="10"/>
      <c r="E14" s="11"/>
      <c r="F14" s="11"/>
      <c r="G14" s="11"/>
      <c r="H14" s="10"/>
      <c r="I14" s="10"/>
      <c r="J14" s="16"/>
      <c r="K14" s="13"/>
      <c r="L14" s="13"/>
      <c r="M14" s="19"/>
      <c r="N14" s="20"/>
      <c r="O14" s="20"/>
      <c r="P14" s="20"/>
    </row>
    <row r="15" ht="15.75" spans="1:16">
      <c r="A15" s="9"/>
      <c r="B15" s="6"/>
      <c r="C15" s="6"/>
      <c r="D15" s="10"/>
      <c r="E15" s="11"/>
      <c r="F15" s="11"/>
      <c r="G15" s="11"/>
      <c r="H15" s="10"/>
      <c r="I15" s="10"/>
      <c r="J15" s="16"/>
      <c r="K15" s="13"/>
      <c r="L15" s="13"/>
      <c r="M15" s="14"/>
      <c r="N15" s="15"/>
      <c r="O15" s="15"/>
      <c r="P15" s="15"/>
    </row>
    <row r="16" ht="15.75" spans="1:16">
      <c r="A16" s="9"/>
      <c r="B16" s="6"/>
      <c r="C16" s="6"/>
      <c r="D16" s="10"/>
      <c r="E16" s="11"/>
      <c r="F16" s="11"/>
      <c r="G16" s="11"/>
      <c r="H16" s="10"/>
      <c r="I16" s="10"/>
      <c r="J16" s="16"/>
      <c r="K16" s="17"/>
      <c r="L16" s="18"/>
      <c r="M16" s="14"/>
      <c r="N16" s="15"/>
      <c r="O16" s="15"/>
      <c r="P16" s="15"/>
    </row>
    <row r="17" ht="15" spans="1:16">
      <c r="A17" s="9"/>
      <c r="B17" s="11"/>
      <c r="C17" s="10"/>
      <c r="D17" s="10"/>
      <c r="E17" s="11"/>
      <c r="F17" s="11"/>
      <c r="G17" s="10"/>
      <c r="H17" s="10"/>
      <c r="I17" s="10"/>
      <c r="J17" s="16"/>
      <c r="K17" s="13"/>
      <c r="L17" s="13"/>
      <c r="M17" s="14"/>
      <c r="N17" s="15"/>
      <c r="O17" s="15"/>
      <c r="P17" s="15"/>
    </row>
    <row r="18" ht="15" spans="1:16">
      <c r="A18" s="9"/>
      <c r="B18" s="11"/>
      <c r="C18" s="10"/>
      <c r="D18" s="10"/>
      <c r="E18" s="11"/>
      <c r="F18" s="11"/>
      <c r="G18" s="10"/>
      <c r="H18" s="10"/>
      <c r="I18" s="10"/>
      <c r="J18" s="16"/>
      <c r="K18" s="13"/>
      <c r="L18" s="13"/>
      <c r="M18" s="14"/>
      <c r="N18" s="15"/>
      <c r="O18" s="15"/>
      <c r="P18" s="15"/>
    </row>
    <row r="19" ht="15" spans="1:16">
      <c r="A19" s="9"/>
      <c r="B19" s="11"/>
      <c r="C19" s="10"/>
      <c r="D19" s="10"/>
      <c r="E19" s="11"/>
      <c r="F19" s="11"/>
      <c r="G19" s="10"/>
      <c r="H19" s="10"/>
      <c r="I19" s="10"/>
      <c r="J19" s="16"/>
      <c r="K19" s="17"/>
      <c r="L19" s="18"/>
      <c r="M19" s="14"/>
      <c r="N19" s="15"/>
      <c r="O19" s="15"/>
      <c r="P19" s="15"/>
    </row>
    <row r="20" ht="15" spans="1:16">
      <c r="A20" s="9"/>
      <c r="B20" s="11"/>
      <c r="C20" s="10"/>
      <c r="D20" s="10"/>
      <c r="E20" s="11"/>
      <c r="F20" s="11"/>
      <c r="G20" s="10"/>
      <c r="H20" s="10"/>
      <c r="I20" s="10"/>
      <c r="J20" s="16"/>
      <c r="K20" s="13"/>
      <c r="L20" s="13"/>
      <c r="M20" s="15"/>
      <c r="N20" s="15"/>
      <c r="O20" s="15"/>
      <c r="P20" s="15"/>
    </row>
    <row r="21" ht="15" spans="1:16">
      <c r="A21" s="9"/>
      <c r="B21" s="11"/>
      <c r="C21" s="10"/>
      <c r="D21" s="10"/>
      <c r="E21" s="11"/>
      <c r="F21" s="11"/>
      <c r="G21" s="10"/>
      <c r="H21" s="10"/>
      <c r="I21" s="10"/>
      <c r="J21" s="16"/>
      <c r="K21" s="13"/>
      <c r="L21" s="13"/>
      <c r="M21" s="15"/>
      <c r="N21" s="21"/>
      <c r="O21" s="22"/>
      <c r="P21" s="23"/>
    </row>
    <row r="22" ht="15" spans="1:20">
      <c r="A22" s="9"/>
      <c r="B22" s="11"/>
      <c r="C22" s="10"/>
      <c r="D22" s="10"/>
      <c r="E22" s="11"/>
      <c r="F22" s="11"/>
      <c r="G22" s="10"/>
      <c r="H22" s="10"/>
      <c r="I22" s="10"/>
      <c r="J22" s="16"/>
      <c r="K22" s="17"/>
      <c r="L22" s="18"/>
      <c r="M22" s="15"/>
      <c r="N22" s="21"/>
      <c r="O22" s="23"/>
      <c r="P22" s="23"/>
      <c r="S22" s="29"/>
      <c r="T22" s="29"/>
    </row>
    <row r="23" ht="15" spans="1:20">
      <c r="A23" s="9"/>
      <c r="B23" s="11"/>
      <c r="C23" s="10"/>
      <c r="D23" s="10"/>
      <c r="E23" s="11"/>
      <c r="F23" s="11"/>
      <c r="G23" s="11"/>
      <c r="H23" s="10"/>
      <c r="I23" s="10"/>
      <c r="J23" s="16"/>
      <c r="K23" s="13"/>
      <c r="L23" s="13"/>
      <c r="M23" s="15"/>
      <c r="N23" s="21"/>
      <c r="O23" s="23"/>
      <c r="P23" s="23"/>
      <c r="S23" s="29"/>
      <c r="T23" s="29"/>
    </row>
    <row r="24" ht="15" spans="1:20">
      <c r="A24" s="9"/>
      <c r="B24" s="11"/>
      <c r="C24" s="10"/>
      <c r="D24" s="10"/>
      <c r="E24" s="11"/>
      <c r="F24" s="11"/>
      <c r="G24" s="11"/>
      <c r="H24" s="10"/>
      <c r="I24" s="10"/>
      <c r="J24" s="16"/>
      <c r="K24" s="13"/>
      <c r="L24" s="13"/>
      <c r="M24" s="15"/>
      <c r="N24" s="21"/>
      <c r="O24" s="23"/>
      <c r="P24" s="23"/>
      <c r="S24" s="29"/>
      <c r="T24" s="29"/>
    </row>
    <row r="25" ht="15" spans="1:20">
      <c r="A25" s="9"/>
      <c r="B25" s="11"/>
      <c r="C25" s="10"/>
      <c r="D25" s="10"/>
      <c r="E25" s="11"/>
      <c r="F25" s="11"/>
      <c r="G25" s="11"/>
      <c r="H25" s="10"/>
      <c r="I25" s="10"/>
      <c r="J25" s="16"/>
      <c r="K25" s="17"/>
      <c r="L25" s="18"/>
      <c r="M25" s="14"/>
      <c r="N25" s="24" t="str">
        <f>E4</f>
        <v>HFOB1.19</v>
      </c>
      <c r="O25" s="25">
        <f>K4</f>
        <v>1.00613219058337</v>
      </c>
      <c r="P25" s="26">
        <f>L4</f>
        <v>0.13651419546332</v>
      </c>
      <c r="Q25" s="30"/>
      <c r="S25" s="29"/>
      <c r="T25" s="29"/>
    </row>
    <row r="26" ht="16.5" customHeight="1" spans="1:20">
      <c r="A26" s="9"/>
      <c r="B26" s="11"/>
      <c r="C26" s="10"/>
      <c r="D26" s="10"/>
      <c r="E26" s="11"/>
      <c r="F26" s="11"/>
      <c r="G26" s="11"/>
      <c r="H26" s="10"/>
      <c r="I26" s="10"/>
      <c r="J26" s="16"/>
      <c r="K26" s="13"/>
      <c r="L26" s="13"/>
      <c r="M26" s="14"/>
      <c r="N26" s="24" t="str">
        <f>E7</f>
        <v>mg63</v>
      </c>
      <c r="O26" s="25">
        <f>K7</f>
        <v>12.9215518607354</v>
      </c>
      <c r="P26" s="26">
        <f>L7</f>
        <v>1.74250343700955</v>
      </c>
      <c r="Q26" s="30"/>
      <c r="S26" s="29"/>
      <c r="T26" s="29"/>
    </row>
    <row r="27" ht="15" spans="1:20">
      <c r="A27" s="9"/>
      <c r="B27" s="11"/>
      <c r="C27" s="10"/>
      <c r="D27" s="10"/>
      <c r="E27" s="11"/>
      <c r="F27" s="11"/>
      <c r="G27" s="11"/>
      <c r="H27" s="10"/>
      <c r="I27" s="10"/>
      <c r="J27" s="16"/>
      <c r="K27" s="13"/>
      <c r="L27" s="13"/>
      <c r="M27" s="14"/>
      <c r="N27" s="24" t="str">
        <f>E10</f>
        <v>U-20S</v>
      </c>
      <c r="O27" s="25">
        <f>K10</f>
        <v>5.677451996046</v>
      </c>
      <c r="P27" s="26">
        <f>L10</f>
        <v>0.359313700801451</v>
      </c>
      <c r="Q27" s="14"/>
      <c r="S27" s="29"/>
      <c r="T27" s="29"/>
    </row>
    <row r="28" ht="15" spans="1:17">
      <c r="A28" s="9"/>
      <c r="B28" s="11"/>
      <c r="C28" s="10"/>
      <c r="D28" s="10"/>
      <c r="E28" s="11"/>
      <c r="F28" s="11"/>
      <c r="G28" s="11"/>
      <c r="H28" s="10"/>
      <c r="I28" s="10"/>
      <c r="J28" s="16"/>
      <c r="K28" s="17"/>
      <c r="L28" s="18"/>
      <c r="M28" s="14"/>
      <c r="N28" s="24" t="str">
        <f>E13</f>
        <v>HOS</v>
      </c>
      <c r="O28" s="25">
        <f>K13</f>
        <v>4.08558976973797</v>
      </c>
      <c r="P28" s="26">
        <f>L13</f>
        <v>0.493508789928984</v>
      </c>
      <c r="Q28" s="14"/>
    </row>
    <row r="29" ht="15.75" spans="1:20">
      <c r="A29" s="9"/>
      <c r="B29" s="6"/>
      <c r="C29" s="6"/>
      <c r="D29" s="10"/>
      <c r="E29" s="11"/>
      <c r="F29" s="11"/>
      <c r="G29" s="11"/>
      <c r="H29" s="10"/>
      <c r="I29" s="10"/>
      <c r="J29" s="16"/>
      <c r="K29" s="13"/>
      <c r="L29" s="13"/>
      <c r="M29" s="14"/>
      <c r="N29" s="24"/>
      <c r="O29" s="25"/>
      <c r="P29" s="26"/>
      <c r="Q29" s="14"/>
      <c r="S29" s="29"/>
      <c r="T29" s="29"/>
    </row>
    <row r="30" ht="15.75" spans="1:20">
      <c r="A30" s="9"/>
      <c r="B30" s="6"/>
      <c r="C30" s="6"/>
      <c r="D30" s="10"/>
      <c r="E30" s="11"/>
      <c r="F30" s="11"/>
      <c r="G30" s="11"/>
      <c r="H30" s="10"/>
      <c r="I30" s="10"/>
      <c r="J30" s="16"/>
      <c r="K30" s="13"/>
      <c r="L30" s="13"/>
      <c r="M30" s="15"/>
      <c r="N30" s="24"/>
      <c r="O30" s="22"/>
      <c r="P30" s="23"/>
      <c r="Q30" s="14"/>
      <c r="S30" s="29"/>
      <c r="T30" s="29"/>
    </row>
    <row r="31" ht="15.75" spans="1:20">
      <c r="A31" s="9"/>
      <c r="B31" s="6"/>
      <c r="C31" s="6"/>
      <c r="D31" s="10"/>
      <c r="E31" s="11"/>
      <c r="F31" s="11"/>
      <c r="G31" s="11"/>
      <c r="H31" s="10"/>
      <c r="I31" s="10"/>
      <c r="J31" s="16"/>
      <c r="K31" s="17"/>
      <c r="L31" s="18"/>
      <c r="M31" s="15"/>
      <c r="N31" s="24"/>
      <c r="O31" s="22"/>
      <c r="P31" s="23"/>
      <c r="Q31" s="14"/>
      <c r="S31" s="29"/>
      <c r="T31" s="29"/>
    </row>
    <row r="32" ht="15.75" spans="1:20">
      <c r="A32" s="9"/>
      <c r="B32" s="6"/>
      <c r="C32" s="6"/>
      <c r="D32" s="10"/>
      <c r="E32" s="11"/>
      <c r="F32" s="11"/>
      <c r="G32" s="11"/>
      <c r="H32" s="10"/>
      <c r="I32" s="10"/>
      <c r="J32" s="16"/>
      <c r="K32" s="13"/>
      <c r="L32" s="13"/>
      <c r="M32" s="15"/>
      <c r="N32" s="24"/>
      <c r="O32" s="27"/>
      <c r="P32" s="28"/>
      <c r="Q32" s="14"/>
      <c r="S32" s="29"/>
      <c r="T32" s="29"/>
    </row>
    <row r="33" ht="15.75" spans="1:20">
      <c r="A33" s="9"/>
      <c r="B33" s="6"/>
      <c r="C33" s="6"/>
      <c r="D33" s="10"/>
      <c r="E33" s="11"/>
      <c r="F33" s="11"/>
      <c r="G33" s="11"/>
      <c r="H33" s="10"/>
      <c r="I33" s="10"/>
      <c r="J33" s="16"/>
      <c r="K33" s="13"/>
      <c r="L33" s="13"/>
      <c r="M33" s="15"/>
      <c r="N33" s="15"/>
      <c r="O33" s="27"/>
      <c r="P33" s="28"/>
      <c r="Q33" s="14"/>
      <c r="S33" s="29"/>
      <c r="T33" s="29"/>
    </row>
    <row r="34" ht="15.75" spans="1:20">
      <c r="A34" s="9"/>
      <c r="B34" s="6"/>
      <c r="C34" s="6"/>
      <c r="D34" s="10"/>
      <c r="E34" s="11"/>
      <c r="F34" s="11"/>
      <c r="G34" s="11"/>
      <c r="H34" s="10"/>
      <c r="I34" s="10"/>
      <c r="J34" s="16"/>
      <c r="K34" s="17"/>
      <c r="L34" s="18"/>
      <c r="M34" s="15"/>
      <c r="N34" s="15"/>
      <c r="O34" s="27"/>
      <c r="P34" s="28"/>
      <c r="Q34" s="14"/>
      <c r="S34" s="29"/>
      <c r="T34" s="29"/>
    </row>
    <row r="35" ht="15.75" spans="1:17">
      <c r="A35" s="9"/>
      <c r="B35" s="6"/>
      <c r="C35" s="6"/>
      <c r="D35" s="10"/>
      <c r="E35" s="11"/>
      <c r="F35" s="11"/>
      <c r="G35" s="11"/>
      <c r="H35" s="10"/>
      <c r="I35" s="10"/>
      <c r="J35" s="16"/>
      <c r="K35" s="13"/>
      <c r="L35" s="13"/>
      <c r="M35" s="15"/>
      <c r="N35" s="15"/>
      <c r="O35" s="22"/>
      <c r="P35" s="23"/>
      <c r="Q35" s="14"/>
    </row>
    <row r="36" ht="15.75" spans="1:20">
      <c r="A36" s="9"/>
      <c r="B36" s="6"/>
      <c r="C36" s="6"/>
      <c r="D36" s="10"/>
      <c r="E36" s="11"/>
      <c r="F36" s="11"/>
      <c r="G36" s="11"/>
      <c r="H36" s="10"/>
      <c r="I36" s="10"/>
      <c r="J36" s="16"/>
      <c r="K36" s="13"/>
      <c r="L36" s="13"/>
      <c r="M36" s="15"/>
      <c r="N36" s="15"/>
      <c r="O36" s="22"/>
      <c r="P36" s="23"/>
      <c r="Q36" s="14"/>
      <c r="S36" s="29"/>
      <c r="T36" s="29"/>
    </row>
    <row r="37" ht="15.75" spans="1:20">
      <c r="A37" s="9"/>
      <c r="B37" s="6"/>
      <c r="C37" s="6"/>
      <c r="D37" s="10"/>
      <c r="E37" s="11"/>
      <c r="F37" s="11"/>
      <c r="G37" s="11"/>
      <c r="H37" s="10"/>
      <c r="I37" s="10"/>
      <c r="J37" s="16"/>
      <c r="K37" s="17"/>
      <c r="L37" s="18"/>
      <c r="M37" s="15"/>
      <c r="N37" s="15"/>
      <c r="O37" s="22"/>
      <c r="P37" s="23"/>
      <c r="Q37" s="14"/>
      <c r="S37" s="29"/>
      <c r="T37" s="29"/>
    </row>
    <row r="38" ht="15.75" spans="1:20">
      <c r="A38" s="9"/>
      <c r="B38" s="6"/>
      <c r="C38" s="6"/>
      <c r="D38" s="10"/>
      <c r="E38" s="11"/>
      <c r="F38" s="11"/>
      <c r="G38" s="11"/>
      <c r="H38" s="10"/>
      <c r="I38" s="10"/>
      <c r="J38" s="16"/>
      <c r="K38" s="13"/>
      <c r="L38" s="13"/>
      <c r="M38" s="15"/>
      <c r="N38" s="15"/>
      <c r="O38" s="22"/>
      <c r="P38" s="23"/>
      <c r="Q38" s="14"/>
      <c r="S38" s="29"/>
      <c r="T38" s="29"/>
    </row>
    <row r="39" ht="15.75" spans="1:20">
      <c r="A39" s="9"/>
      <c r="B39" s="6"/>
      <c r="C39" s="6"/>
      <c r="D39" s="10"/>
      <c r="E39" s="11"/>
      <c r="F39" s="11"/>
      <c r="G39" s="11"/>
      <c r="H39" s="10"/>
      <c r="I39" s="10"/>
      <c r="J39" s="16"/>
      <c r="K39" s="13"/>
      <c r="L39" s="13"/>
      <c r="M39" s="15"/>
      <c r="N39" s="15"/>
      <c r="O39" s="22"/>
      <c r="P39" s="23"/>
      <c r="Q39" s="14"/>
      <c r="S39" s="29"/>
      <c r="T39" s="29"/>
    </row>
    <row r="40" ht="15.75" spans="1:20">
      <c r="A40" s="9"/>
      <c r="B40" s="6"/>
      <c r="C40" s="6"/>
      <c r="D40" s="10"/>
      <c r="E40" s="11"/>
      <c r="F40" s="11"/>
      <c r="G40" s="11"/>
      <c r="H40" s="10"/>
      <c r="I40" s="10"/>
      <c r="J40" s="16"/>
      <c r="K40" s="17"/>
      <c r="L40" s="18"/>
      <c r="M40" s="15"/>
      <c r="N40" s="15"/>
      <c r="O40" s="22"/>
      <c r="P40" s="23"/>
      <c r="Q40" s="14"/>
      <c r="S40" s="29"/>
      <c r="T40" s="29"/>
    </row>
    <row r="41" ht="15.75" spans="1:20">
      <c r="A41" s="9"/>
      <c r="B41" s="6"/>
      <c r="C41" s="6"/>
      <c r="D41" s="10"/>
      <c r="E41" s="11"/>
      <c r="F41" s="11"/>
      <c r="G41" s="11"/>
      <c r="H41" s="10"/>
      <c r="I41" s="10"/>
      <c r="J41" s="16"/>
      <c r="K41" s="13"/>
      <c r="L41" s="13"/>
      <c r="M41" s="15"/>
      <c r="N41" s="15"/>
      <c r="O41" s="22"/>
      <c r="P41" s="23"/>
      <c r="Q41" s="14"/>
      <c r="S41" s="29"/>
      <c r="T41" s="29"/>
    </row>
    <row r="42" ht="15.75" spans="1:17">
      <c r="A42" s="9"/>
      <c r="B42" s="6"/>
      <c r="C42" s="6"/>
      <c r="D42" s="10"/>
      <c r="E42" s="11"/>
      <c r="F42" s="11"/>
      <c r="G42" s="11"/>
      <c r="H42" s="10"/>
      <c r="I42" s="10"/>
      <c r="J42" s="16"/>
      <c r="K42" s="13"/>
      <c r="L42" s="13"/>
      <c r="M42" s="15"/>
      <c r="N42" s="15"/>
      <c r="O42" s="22"/>
      <c r="P42" s="23"/>
      <c r="Q42" s="14"/>
    </row>
    <row r="43" s="1" customFormat="1" ht="15.75" spans="1:20">
      <c r="A43" s="9"/>
      <c r="B43" s="6"/>
      <c r="C43" s="6"/>
      <c r="D43" s="10"/>
      <c r="E43" s="11"/>
      <c r="F43" s="11"/>
      <c r="G43" s="11"/>
      <c r="H43" s="10"/>
      <c r="I43" s="10"/>
      <c r="J43" s="16"/>
      <c r="K43" s="17"/>
      <c r="L43" s="18"/>
      <c r="M43" s="15"/>
      <c r="N43" s="15"/>
      <c r="O43" s="22"/>
      <c r="P43" s="23"/>
      <c r="Q43" s="19"/>
      <c r="S43" s="31"/>
      <c r="T43" s="31"/>
    </row>
    <row r="44" s="1" customFormat="1" ht="15.75" spans="1:20">
      <c r="A44" s="9"/>
      <c r="B44" s="6"/>
      <c r="C44" s="6"/>
      <c r="D44" s="10"/>
      <c r="E44" s="11"/>
      <c r="F44" s="11"/>
      <c r="G44" s="11"/>
      <c r="H44" s="10"/>
      <c r="I44" s="10"/>
      <c r="J44" s="16"/>
      <c r="K44" s="13"/>
      <c r="L44" s="13"/>
      <c r="M44" s="15"/>
      <c r="N44" s="15"/>
      <c r="O44" s="22"/>
      <c r="P44" s="23"/>
      <c r="Q44" s="19"/>
      <c r="S44" s="31"/>
      <c r="T44" s="31"/>
    </row>
    <row r="45" s="1" customFormat="1" ht="15.75" spans="1:20">
      <c r="A45" s="9"/>
      <c r="B45" s="6"/>
      <c r="C45" s="6"/>
      <c r="D45" s="10"/>
      <c r="E45" s="11"/>
      <c r="F45" s="11"/>
      <c r="G45" s="11"/>
      <c r="H45" s="10"/>
      <c r="I45" s="10"/>
      <c r="J45" s="16"/>
      <c r="K45" s="13"/>
      <c r="L45" s="13"/>
      <c r="M45" s="15"/>
      <c r="N45" s="15"/>
      <c r="O45" s="22"/>
      <c r="P45" s="23"/>
      <c r="Q45" s="19"/>
      <c r="S45" s="31"/>
      <c r="T45" s="31"/>
    </row>
    <row r="46" ht="15.75" spans="1:20">
      <c r="A46" s="9"/>
      <c r="B46" s="6"/>
      <c r="C46" s="6"/>
      <c r="D46" s="10"/>
      <c r="E46" s="11"/>
      <c r="F46" s="11"/>
      <c r="G46" s="11"/>
      <c r="H46" s="10"/>
      <c r="I46" s="10"/>
      <c r="J46" s="16"/>
      <c r="K46" s="17"/>
      <c r="L46" s="18"/>
      <c r="M46" s="15"/>
      <c r="N46" s="15"/>
      <c r="O46" s="22"/>
      <c r="P46" s="23"/>
      <c r="Q46" s="14"/>
      <c r="S46" s="29"/>
      <c r="T46" s="29"/>
    </row>
    <row r="47" ht="15.75" spans="1:20">
      <c r="A47" s="9"/>
      <c r="B47" s="6"/>
      <c r="C47" s="6"/>
      <c r="D47" s="10"/>
      <c r="E47" s="11"/>
      <c r="F47" s="11"/>
      <c r="G47" s="11"/>
      <c r="H47" s="10"/>
      <c r="I47" s="10"/>
      <c r="J47" s="16"/>
      <c r="K47" s="13"/>
      <c r="L47" s="13"/>
      <c r="M47" s="15"/>
      <c r="N47" s="15"/>
      <c r="O47" s="22"/>
      <c r="P47" s="23"/>
      <c r="Q47" s="14"/>
      <c r="S47" s="29"/>
      <c r="T47" s="29"/>
    </row>
    <row r="48" ht="15.75" spans="1:20">
      <c r="A48" s="9"/>
      <c r="B48" s="6"/>
      <c r="C48" s="6"/>
      <c r="D48" s="10"/>
      <c r="E48" s="11"/>
      <c r="F48" s="11"/>
      <c r="G48" s="11"/>
      <c r="H48" s="10"/>
      <c r="I48" s="10"/>
      <c r="J48" s="16"/>
      <c r="K48" s="13"/>
      <c r="L48" s="13"/>
      <c r="M48" s="15"/>
      <c r="N48" s="15"/>
      <c r="O48" s="22"/>
      <c r="P48" s="23"/>
      <c r="Q48" s="14"/>
      <c r="S48" s="29"/>
      <c r="T48" s="29"/>
    </row>
    <row r="49" ht="15.75" spans="1:17">
      <c r="A49" s="9"/>
      <c r="B49" s="6"/>
      <c r="C49" s="6"/>
      <c r="D49" s="10"/>
      <c r="E49" s="11"/>
      <c r="F49" s="11"/>
      <c r="G49" s="11"/>
      <c r="H49" s="10"/>
      <c r="I49" s="10"/>
      <c r="J49" s="16"/>
      <c r="K49" s="17"/>
      <c r="L49" s="18"/>
      <c r="M49" s="15"/>
      <c r="N49" s="15"/>
      <c r="O49" s="22"/>
      <c r="P49" s="23"/>
      <c r="Q49" s="14"/>
    </row>
    <row r="50" ht="15.75" spans="1:17">
      <c r="A50" s="9"/>
      <c r="B50" s="6"/>
      <c r="C50" s="6"/>
      <c r="D50" s="10"/>
      <c r="E50" s="11"/>
      <c r="F50" s="11"/>
      <c r="G50" s="11"/>
      <c r="H50" s="10"/>
      <c r="I50" s="10"/>
      <c r="J50" s="16"/>
      <c r="K50" s="13"/>
      <c r="L50" s="13"/>
      <c r="M50" s="15"/>
      <c r="N50" s="15"/>
      <c r="O50" s="22"/>
      <c r="P50" s="23"/>
      <c r="Q50" s="14"/>
    </row>
    <row r="51" ht="15.75" spans="1:17">
      <c r="A51" s="9"/>
      <c r="B51" s="6"/>
      <c r="C51" s="6"/>
      <c r="D51" s="10"/>
      <c r="E51" s="11"/>
      <c r="F51" s="11"/>
      <c r="G51" s="11"/>
      <c r="H51" s="10"/>
      <c r="I51" s="10"/>
      <c r="J51" s="16"/>
      <c r="K51" s="13"/>
      <c r="L51" s="13"/>
      <c r="M51" s="15"/>
      <c r="N51" s="15"/>
      <c r="O51" s="15"/>
      <c r="P51" s="15"/>
      <c r="Q51" s="14"/>
    </row>
    <row r="52" ht="15.75" spans="1:17">
      <c r="A52" s="9"/>
      <c r="B52" s="6"/>
      <c r="C52" s="6"/>
      <c r="D52" s="10"/>
      <c r="E52" s="11"/>
      <c r="F52" s="11"/>
      <c r="G52" s="11"/>
      <c r="H52" s="10"/>
      <c r="I52" s="10"/>
      <c r="J52" s="16"/>
      <c r="K52" s="17"/>
      <c r="L52" s="18"/>
      <c r="M52" s="15"/>
      <c r="N52" s="15"/>
      <c r="O52" s="15"/>
      <c r="P52" s="15"/>
      <c r="Q52" s="14"/>
    </row>
    <row r="53" ht="15.75" spans="1:17">
      <c r="A53" s="9"/>
      <c r="B53" s="6"/>
      <c r="C53" s="6"/>
      <c r="D53" s="10"/>
      <c r="E53" s="11"/>
      <c r="F53" s="11"/>
      <c r="G53" s="11"/>
      <c r="H53" s="10"/>
      <c r="I53" s="10"/>
      <c r="J53" s="16"/>
      <c r="K53" s="13"/>
      <c r="L53" s="13"/>
      <c r="M53" s="15"/>
      <c r="N53" s="15"/>
      <c r="O53" s="15"/>
      <c r="P53" s="15"/>
      <c r="Q53" s="14"/>
    </row>
    <row r="54" ht="15.75" spans="1:17">
      <c r="A54" s="9"/>
      <c r="B54" s="6"/>
      <c r="C54" s="6"/>
      <c r="D54" s="10"/>
      <c r="E54" s="11"/>
      <c r="F54" s="11"/>
      <c r="G54" s="11"/>
      <c r="H54" s="10"/>
      <c r="I54" s="10"/>
      <c r="J54" s="16"/>
      <c r="K54" s="13"/>
      <c r="L54" s="13"/>
      <c r="M54" s="15"/>
      <c r="N54" s="15"/>
      <c r="O54" s="15"/>
      <c r="P54" s="15"/>
      <c r="Q54" s="14"/>
    </row>
    <row r="55" ht="15.75" spans="1:17">
      <c r="A55" s="9"/>
      <c r="B55" s="6"/>
      <c r="C55" s="6"/>
      <c r="D55" s="10"/>
      <c r="E55" s="11"/>
      <c r="F55" s="11"/>
      <c r="G55" s="11"/>
      <c r="H55" s="10"/>
      <c r="I55" s="10"/>
      <c r="J55" s="16"/>
      <c r="K55" s="17"/>
      <c r="L55" s="18"/>
      <c r="M55" s="15"/>
      <c r="N55" s="15"/>
      <c r="O55" s="15"/>
      <c r="P55" s="15"/>
      <c r="Q55" s="14"/>
    </row>
    <row r="56" ht="15.75" spans="1:17">
      <c r="A56" s="9"/>
      <c r="B56" s="6"/>
      <c r="C56" s="6"/>
      <c r="D56" s="10"/>
      <c r="E56" s="11"/>
      <c r="F56" s="11"/>
      <c r="G56" s="11"/>
      <c r="H56" s="10"/>
      <c r="I56" s="10"/>
      <c r="J56" s="16"/>
      <c r="K56" s="13"/>
      <c r="L56" s="13"/>
      <c r="M56" s="15"/>
      <c r="N56" s="15"/>
      <c r="O56" s="15"/>
      <c r="P56" s="15"/>
      <c r="Q56" s="14"/>
    </row>
    <row r="57" ht="15.75" spans="1:17">
      <c r="A57" s="9"/>
      <c r="B57" s="6"/>
      <c r="C57" s="6"/>
      <c r="D57" s="10"/>
      <c r="E57" s="11"/>
      <c r="F57" s="11"/>
      <c r="G57" s="11"/>
      <c r="H57" s="10"/>
      <c r="I57" s="10"/>
      <c r="J57" s="16"/>
      <c r="K57" s="13"/>
      <c r="L57" s="13"/>
      <c r="M57" s="15"/>
      <c r="N57" s="15"/>
      <c r="O57" s="15"/>
      <c r="P57" s="15"/>
      <c r="Q57" s="14"/>
    </row>
    <row r="58" ht="15.75" spans="1:16">
      <c r="A58" s="9"/>
      <c r="B58" s="6"/>
      <c r="C58" s="6"/>
      <c r="D58" s="10"/>
      <c r="E58" s="11"/>
      <c r="F58" s="11"/>
      <c r="G58" s="11"/>
      <c r="H58" s="10"/>
      <c r="I58" s="10"/>
      <c r="J58" s="16"/>
      <c r="K58" s="17"/>
      <c r="L58" s="18"/>
      <c r="M58" s="15"/>
      <c r="N58" s="15"/>
      <c r="O58" s="15"/>
      <c r="P58" s="15"/>
    </row>
    <row r="59" ht="15.75" spans="1:16">
      <c r="A59" s="9"/>
      <c r="B59" s="6"/>
      <c r="C59" s="6"/>
      <c r="D59" s="10"/>
      <c r="E59" s="11"/>
      <c r="F59" s="11"/>
      <c r="G59" s="11"/>
      <c r="H59" s="10"/>
      <c r="I59" s="10"/>
      <c r="J59" s="16"/>
      <c r="K59" s="13"/>
      <c r="L59" s="13"/>
      <c r="M59" s="15"/>
      <c r="N59" s="15"/>
      <c r="O59" s="15"/>
      <c r="P59" s="15"/>
    </row>
    <row r="60" ht="15.75" spans="1:16">
      <c r="A60" s="9"/>
      <c r="B60" s="6"/>
      <c r="C60" s="6"/>
      <c r="D60" s="10"/>
      <c r="E60" s="11"/>
      <c r="F60" s="11"/>
      <c r="G60" s="11"/>
      <c r="H60" s="10"/>
      <c r="I60" s="10"/>
      <c r="J60" s="16"/>
      <c r="K60" s="13"/>
      <c r="L60" s="13"/>
      <c r="M60" s="15"/>
      <c r="N60" s="15"/>
      <c r="O60" s="15"/>
      <c r="P60" s="15"/>
    </row>
    <row r="61" ht="15.75" spans="1:16">
      <c r="A61" s="9"/>
      <c r="B61" s="6"/>
      <c r="C61" s="6"/>
      <c r="D61" s="10"/>
      <c r="E61" s="11"/>
      <c r="F61" s="11"/>
      <c r="G61" s="11"/>
      <c r="H61" s="10"/>
      <c r="I61" s="10"/>
      <c r="J61" s="16"/>
      <c r="K61" s="17"/>
      <c r="L61" s="18"/>
      <c r="M61" s="15"/>
      <c r="N61" s="15"/>
      <c r="O61" s="15"/>
      <c r="P61" s="15"/>
    </row>
    <row r="62" ht="15.75" spans="1:16">
      <c r="A62" s="9"/>
      <c r="B62" s="6"/>
      <c r="C62" s="6"/>
      <c r="D62" s="10"/>
      <c r="E62" s="11"/>
      <c r="F62" s="5"/>
      <c r="G62" s="11"/>
      <c r="H62" s="10"/>
      <c r="I62" s="10"/>
      <c r="J62" s="16"/>
      <c r="K62" s="13"/>
      <c r="L62" s="13"/>
      <c r="M62" s="15"/>
      <c r="N62" s="15"/>
      <c r="O62" s="15"/>
      <c r="P62" s="15"/>
    </row>
    <row r="63" ht="15.75" spans="1:16">
      <c r="A63" s="9"/>
      <c r="B63" s="6"/>
      <c r="C63" s="6"/>
      <c r="D63" s="10"/>
      <c r="E63" s="11"/>
      <c r="F63" s="5"/>
      <c r="G63" s="11"/>
      <c r="H63" s="10"/>
      <c r="I63" s="10"/>
      <c r="J63" s="16"/>
      <c r="K63" s="13"/>
      <c r="L63" s="13"/>
      <c r="M63" s="15"/>
      <c r="N63" s="15"/>
      <c r="O63" s="15"/>
      <c r="P63" s="15"/>
    </row>
    <row r="64" ht="15.75" spans="1:16">
      <c r="A64" s="9"/>
      <c r="B64" s="6"/>
      <c r="C64" s="6"/>
      <c r="D64" s="10"/>
      <c r="E64" s="11"/>
      <c r="F64" s="5"/>
      <c r="G64" s="11"/>
      <c r="H64" s="10"/>
      <c r="I64" s="10"/>
      <c r="J64" s="16"/>
      <c r="K64" s="17"/>
      <c r="L64" s="18"/>
      <c r="M64" s="15"/>
      <c r="N64" s="15"/>
      <c r="O64" s="15"/>
      <c r="P64" s="15"/>
    </row>
    <row r="65" ht="15.75" spans="1:16">
      <c r="A65" s="9"/>
      <c r="B65" s="6"/>
      <c r="C65" s="6"/>
      <c r="D65" s="10"/>
      <c r="E65" s="11"/>
      <c r="F65" s="5"/>
      <c r="G65" s="11"/>
      <c r="H65" s="10"/>
      <c r="I65" s="10"/>
      <c r="J65" s="16"/>
      <c r="K65" s="13"/>
      <c r="L65" s="13"/>
      <c r="M65" s="15"/>
      <c r="N65" s="15"/>
      <c r="O65" s="15"/>
      <c r="P65" s="15"/>
    </row>
    <row r="66" ht="15.75" spans="1:16">
      <c r="A66" s="9"/>
      <c r="B66" s="6"/>
      <c r="C66" s="6"/>
      <c r="D66" s="10"/>
      <c r="E66" s="11"/>
      <c r="F66" s="5"/>
      <c r="G66" s="11"/>
      <c r="H66" s="10"/>
      <c r="I66" s="10"/>
      <c r="J66" s="16"/>
      <c r="K66" s="13"/>
      <c r="L66" s="13"/>
      <c r="M66" s="15"/>
      <c r="N66" s="15"/>
      <c r="O66" s="15"/>
      <c r="P66" s="15"/>
    </row>
    <row r="67" ht="15.75" spans="1:16">
      <c r="A67" s="9"/>
      <c r="B67" s="6"/>
      <c r="C67" s="6"/>
      <c r="D67" s="10"/>
      <c r="E67" s="11"/>
      <c r="F67" s="5"/>
      <c r="G67" s="11"/>
      <c r="H67" s="10"/>
      <c r="I67" s="10"/>
      <c r="J67" s="16"/>
      <c r="K67" s="17"/>
      <c r="L67" s="18"/>
      <c r="M67" s="15"/>
      <c r="N67" s="15"/>
      <c r="O67" s="15"/>
      <c r="P67" s="15"/>
    </row>
    <row r="68" ht="15.75" spans="1:16">
      <c r="A68" s="9"/>
      <c r="B68" s="6"/>
      <c r="C68" s="6"/>
      <c r="D68" s="10"/>
      <c r="E68" s="11"/>
      <c r="F68" s="11"/>
      <c r="G68" s="11"/>
      <c r="H68" s="10"/>
      <c r="I68" s="10"/>
      <c r="J68" s="16"/>
      <c r="K68" s="13"/>
      <c r="L68" s="13"/>
      <c r="M68" s="15"/>
      <c r="N68" s="15"/>
      <c r="O68" s="15"/>
      <c r="P68" s="15"/>
    </row>
    <row r="69" ht="15.75" spans="1:16">
      <c r="A69" s="9"/>
      <c r="B69" s="6"/>
      <c r="C69" s="6"/>
      <c r="D69" s="10"/>
      <c r="E69" s="11"/>
      <c r="F69" s="11"/>
      <c r="G69" s="11"/>
      <c r="H69" s="10"/>
      <c r="I69" s="10"/>
      <c r="J69" s="16"/>
      <c r="K69" s="13"/>
      <c r="L69" s="13"/>
      <c r="M69" s="15"/>
      <c r="N69" s="15"/>
      <c r="O69" s="15"/>
      <c r="P69" s="15"/>
    </row>
    <row r="70" ht="15.75" spans="1:12">
      <c r="A70" s="9"/>
      <c r="B70" s="6"/>
      <c r="C70" s="6"/>
      <c r="D70" s="10"/>
      <c r="E70" s="11"/>
      <c r="F70" s="11"/>
      <c r="G70" s="11"/>
      <c r="H70" s="10"/>
      <c r="I70" s="10"/>
      <c r="J70" s="16"/>
      <c r="K70" s="17"/>
      <c r="L70" s="18"/>
    </row>
    <row r="71" ht="15.75" spans="1:12">
      <c r="A71" s="9"/>
      <c r="B71" s="6"/>
      <c r="C71" s="6"/>
      <c r="D71" s="10"/>
      <c r="E71" s="11"/>
      <c r="F71" s="11"/>
      <c r="G71" s="11"/>
      <c r="H71" s="10"/>
      <c r="I71" s="10"/>
      <c r="J71" s="16"/>
      <c r="K71" s="13"/>
      <c r="L71" s="13"/>
    </row>
    <row r="72" ht="15.75" spans="1:12">
      <c r="A72" s="9"/>
      <c r="B72" s="6"/>
      <c r="C72" s="6"/>
      <c r="D72" s="10"/>
      <c r="E72" s="11"/>
      <c r="F72" s="11"/>
      <c r="G72" s="11"/>
      <c r="H72" s="10"/>
      <c r="I72" s="10"/>
      <c r="J72" s="16"/>
      <c r="K72" s="13"/>
      <c r="L72" s="13"/>
    </row>
    <row r="73" ht="15.75" spans="1:12">
      <c r="A73" s="9"/>
      <c r="B73" s="6"/>
      <c r="C73" s="6"/>
      <c r="D73" s="10"/>
      <c r="E73" s="11"/>
      <c r="F73" s="11"/>
      <c r="G73" s="11"/>
      <c r="H73" s="10"/>
      <c r="I73" s="10"/>
      <c r="J73" s="16"/>
      <c r="K73" s="17"/>
      <c r="L73" s="18"/>
    </row>
    <row r="74" ht="15.75" spans="1:12">
      <c r="A74" s="9"/>
      <c r="B74" s="6"/>
      <c r="C74" s="6"/>
      <c r="D74" s="10"/>
      <c r="E74" s="11"/>
      <c r="F74" s="11"/>
      <c r="G74" s="11"/>
      <c r="H74" s="10"/>
      <c r="I74" s="10"/>
      <c r="J74" s="16"/>
      <c r="K74" s="13"/>
      <c r="L74" s="13"/>
    </row>
    <row r="75" ht="15.75" spans="1:12">
      <c r="A75" s="9"/>
      <c r="B75" s="6"/>
      <c r="C75" s="6"/>
      <c r="D75" s="10"/>
      <c r="E75" s="11"/>
      <c r="F75" s="11"/>
      <c r="G75" s="11"/>
      <c r="H75" s="10"/>
      <c r="I75" s="10"/>
      <c r="J75" s="16"/>
      <c r="K75" s="13"/>
      <c r="L75" s="13"/>
    </row>
    <row r="76" ht="15.75" spans="1:12">
      <c r="A76" s="9"/>
      <c r="B76" s="6"/>
      <c r="C76" s="6"/>
      <c r="D76" s="10"/>
      <c r="E76" s="11"/>
      <c r="F76" s="11"/>
      <c r="G76" s="11"/>
      <c r="H76" s="10"/>
      <c r="I76" s="10"/>
      <c r="J76" s="16"/>
      <c r="K76" s="17"/>
      <c r="L76" s="18"/>
    </row>
    <row r="77" ht="15.75" spans="1:12">
      <c r="A77" s="9"/>
      <c r="B77" s="6"/>
      <c r="C77" s="6"/>
      <c r="D77" s="10"/>
      <c r="E77" s="11"/>
      <c r="F77" s="11"/>
      <c r="G77" s="11"/>
      <c r="H77" s="10"/>
      <c r="I77" s="10"/>
      <c r="J77" s="16"/>
      <c r="K77" s="13"/>
      <c r="L77" s="13"/>
    </row>
    <row r="78" ht="15.75" spans="1:12">
      <c r="A78" s="9"/>
      <c r="B78" s="6"/>
      <c r="C78" s="6"/>
      <c r="D78" s="10"/>
      <c r="E78" s="11"/>
      <c r="F78" s="11"/>
      <c r="G78" s="11"/>
      <c r="H78" s="10"/>
      <c r="I78" s="10"/>
      <c r="J78" s="16"/>
      <c r="K78" s="13"/>
      <c r="L78" s="13"/>
    </row>
    <row r="79" ht="15.75" spans="1:12">
      <c r="A79" s="9"/>
      <c r="B79" s="6"/>
      <c r="C79" s="6"/>
      <c r="D79" s="10"/>
      <c r="E79" s="11"/>
      <c r="F79" s="11"/>
      <c r="G79" s="11"/>
      <c r="H79" s="10"/>
      <c r="I79" s="10"/>
      <c r="J79" s="16"/>
      <c r="K79" s="17"/>
      <c r="L79" s="18"/>
    </row>
    <row r="80" ht="15.75" spans="1:12">
      <c r="A80" s="9"/>
      <c r="B80" s="6"/>
      <c r="C80" s="6"/>
      <c r="D80" s="10"/>
      <c r="E80" s="11"/>
      <c r="F80" s="11"/>
      <c r="G80" s="11"/>
      <c r="H80" s="10"/>
      <c r="I80" s="10"/>
      <c r="J80" s="16"/>
      <c r="K80" s="13"/>
      <c r="L80" s="13"/>
    </row>
    <row r="81" ht="15.75" spans="1:12">
      <c r="A81" s="9"/>
      <c r="B81" s="6"/>
      <c r="C81" s="6"/>
      <c r="D81" s="10"/>
      <c r="E81" s="11"/>
      <c r="F81" s="11"/>
      <c r="G81" s="11"/>
      <c r="H81" s="10"/>
      <c r="I81" s="10"/>
      <c r="J81" s="16"/>
      <c r="K81" s="13"/>
      <c r="L81" s="13"/>
    </row>
    <row r="82" ht="15.75" spans="1:12">
      <c r="A82" s="9"/>
      <c r="B82" s="6"/>
      <c r="C82" s="6"/>
      <c r="D82" s="10"/>
      <c r="E82" s="11"/>
      <c r="F82" s="11"/>
      <c r="G82" s="11"/>
      <c r="H82" s="10"/>
      <c r="I82" s="10"/>
      <c r="J82" s="16"/>
      <c r="K82" s="17"/>
      <c r="L82" s="18"/>
    </row>
    <row r="83" ht="15.75" spans="1:12">
      <c r="A83" s="9"/>
      <c r="B83" s="6"/>
      <c r="C83" s="6"/>
      <c r="D83" s="10"/>
      <c r="E83" s="11"/>
      <c r="F83" s="11"/>
      <c r="G83" s="11"/>
      <c r="H83" s="10"/>
      <c r="I83" s="10"/>
      <c r="J83" s="16"/>
      <c r="K83" s="13"/>
      <c r="L83" s="13"/>
    </row>
    <row r="84" ht="15.75" spans="1:12">
      <c r="A84" s="9"/>
      <c r="B84" s="6"/>
      <c r="C84" s="6"/>
      <c r="D84" s="10"/>
      <c r="E84" s="11"/>
      <c r="F84" s="11"/>
      <c r="G84" s="11"/>
      <c r="H84" s="10"/>
      <c r="I84" s="10"/>
      <c r="J84" s="16"/>
      <c r="K84" s="13"/>
      <c r="L84" s="13"/>
    </row>
    <row r="85" ht="15.75" spans="1:12">
      <c r="A85" s="9"/>
      <c r="B85" s="6"/>
      <c r="C85" s="6"/>
      <c r="D85" s="10"/>
      <c r="E85" s="11"/>
      <c r="F85" s="11"/>
      <c r="G85" s="11"/>
      <c r="H85" s="10"/>
      <c r="I85" s="10"/>
      <c r="J85" s="16"/>
      <c r="K85" s="17"/>
      <c r="L85" s="18"/>
    </row>
    <row r="86" ht="15.75" spans="1:12">
      <c r="A86" s="9"/>
      <c r="B86" s="6"/>
      <c r="C86" s="6"/>
      <c r="D86" s="10"/>
      <c r="E86" s="11"/>
      <c r="F86" s="11"/>
      <c r="G86" s="11"/>
      <c r="H86" s="10"/>
      <c r="I86" s="10"/>
      <c r="J86" s="16"/>
      <c r="K86" s="13"/>
      <c r="L86" s="13"/>
    </row>
    <row r="87" ht="15.75" spans="1:12">
      <c r="A87" s="9"/>
      <c r="B87" s="6"/>
      <c r="C87" s="6"/>
      <c r="D87" s="10"/>
      <c r="E87" s="11"/>
      <c r="F87" s="11"/>
      <c r="G87" s="11"/>
      <c r="H87" s="10"/>
      <c r="I87" s="10"/>
      <c r="J87" s="16"/>
      <c r="K87" s="13"/>
      <c r="L87" s="13"/>
    </row>
    <row r="88" ht="15.75" spans="1:12">
      <c r="A88" s="9"/>
      <c r="B88" s="6"/>
      <c r="C88" s="6"/>
      <c r="D88" s="10"/>
      <c r="E88" s="11"/>
      <c r="F88" s="11"/>
      <c r="G88" s="11"/>
      <c r="H88" s="10"/>
      <c r="I88" s="10"/>
      <c r="J88" s="16"/>
      <c r="K88" s="17"/>
      <c r="L88" s="18"/>
    </row>
    <row r="89" ht="15.75" spans="1:12">
      <c r="A89" s="9"/>
      <c r="B89" s="6"/>
      <c r="C89" s="6"/>
      <c r="D89" s="10"/>
      <c r="E89" s="11"/>
      <c r="F89" s="11"/>
      <c r="G89" s="11"/>
      <c r="H89" s="10"/>
      <c r="I89" s="10"/>
      <c r="J89" s="16"/>
      <c r="K89" s="13"/>
      <c r="L89" s="13"/>
    </row>
    <row r="90" ht="15.75" spans="1:12">
      <c r="A90" s="9"/>
      <c r="B90" s="6"/>
      <c r="C90" s="6"/>
      <c r="D90" s="10"/>
      <c r="E90" s="11"/>
      <c r="F90" s="11"/>
      <c r="G90" s="11"/>
      <c r="H90" s="10"/>
      <c r="I90" s="10"/>
      <c r="J90" s="16"/>
      <c r="K90" s="13"/>
      <c r="L90" s="13"/>
    </row>
    <row r="91" ht="15.75" spans="1:12">
      <c r="A91" s="9"/>
      <c r="B91" s="6"/>
      <c r="C91" s="6"/>
      <c r="D91" s="10"/>
      <c r="E91" s="11"/>
      <c r="F91" s="11"/>
      <c r="G91" s="11"/>
      <c r="H91" s="10"/>
      <c r="I91" s="10"/>
      <c r="J91" s="16"/>
      <c r="K91" s="17"/>
      <c r="L91" s="18"/>
    </row>
    <row r="92" ht="15.75" spans="1:12">
      <c r="A92" s="9"/>
      <c r="B92" s="6"/>
      <c r="C92" s="6"/>
      <c r="D92" s="10"/>
      <c r="E92" s="11"/>
      <c r="F92" s="11"/>
      <c r="G92" s="11"/>
      <c r="H92" s="10"/>
      <c r="I92" s="10"/>
      <c r="J92" s="16"/>
      <c r="K92" s="13"/>
      <c r="L92" s="13"/>
    </row>
    <row r="93" ht="15.75" spans="1:12">
      <c r="A93" s="9"/>
      <c r="B93" s="6"/>
      <c r="C93" s="6"/>
      <c r="D93" s="10"/>
      <c r="E93" s="11"/>
      <c r="F93" s="11"/>
      <c r="G93" s="11"/>
      <c r="H93" s="10"/>
      <c r="I93" s="10"/>
      <c r="J93" s="16"/>
      <c r="K93" s="13"/>
      <c r="L93" s="13"/>
    </row>
    <row r="94" ht="15.75" spans="1:12">
      <c r="A94" s="9"/>
      <c r="B94" s="6"/>
      <c r="C94" s="6"/>
      <c r="D94" s="10"/>
      <c r="E94" s="11"/>
      <c r="F94" s="11"/>
      <c r="G94" s="11"/>
      <c r="H94" s="10"/>
      <c r="I94" s="10"/>
      <c r="J94" s="16"/>
      <c r="K94" s="17"/>
      <c r="L94" s="18"/>
    </row>
    <row r="95" ht="15.75" spans="1:12">
      <c r="A95" s="9"/>
      <c r="B95" s="6"/>
      <c r="C95" s="6"/>
      <c r="D95" s="10"/>
      <c r="E95" s="11"/>
      <c r="F95" s="11"/>
      <c r="G95" s="11"/>
      <c r="H95" s="10"/>
      <c r="I95" s="10"/>
      <c r="J95" s="16"/>
      <c r="K95" s="13"/>
      <c r="L95" s="13"/>
    </row>
    <row r="96" ht="15.75" spans="1:12">
      <c r="A96" s="9"/>
      <c r="B96" s="6"/>
      <c r="C96" s="6"/>
      <c r="D96" s="10"/>
      <c r="E96" s="11"/>
      <c r="F96" s="11"/>
      <c r="G96" s="11"/>
      <c r="H96" s="10"/>
      <c r="I96" s="10"/>
      <c r="J96" s="16"/>
      <c r="K96" s="13"/>
      <c r="L96" s="13"/>
    </row>
    <row r="97" ht="15.75" spans="1:12">
      <c r="A97" s="9"/>
      <c r="B97" s="6"/>
      <c r="C97" s="6"/>
      <c r="D97" s="10"/>
      <c r="E97" s="11"/>
      <c r="F97" s="11"/>
      <c r="G97" s="11"/>
      <c r="H97" s="10"/>
      <c r="I97" s="10"/>
      <c r="J97" s="16"/>
      <c r="K97" s="17"/>
      <c r="L97" s="18"/>
    </row>
    <row r="98" ht="15" spans="1:12">
      <c r="A98" s="32"/>
      <c r="B98" s="33"/>
      <c r="C98" s="33"/>
      <c r="D98" s="10"/>
      <c r="E98" s="34"/>
      <c r="G98" s="35"/>
      <c r="H98" s="10"/>
      <c r="I98" s="10"/>
      <c r="J98" s="16"/>
      <c r="K98" s="7"/>
      <c r="L98" s="7"/>
    </row>
    <row r="99" ht="15" spans="1:12">
      <c r="A99" s="32"/>
      <c r="B99" s="33"/>
      <c r="C99" s="33"/>
      <c r="D99" s="10"/>
      <c r="E99" s="34"/>
      <c r="G99" s="35"/>
      <c r="H99" s="10"/>
      <c r="I99" s="10"/>
      <c r="J99" s="16"/>
      <c r="K99" s="7"/>
      <c r="L99" s="7"/>
    </row>
    <row r="100" ht="15" spans="1:12">
      <c r="A100" s="32"/>
      <c r="B100" s="33"/>
      <c r="C100" s="33"/>
      <c r="D100" s="10"/>
      <c r="E100" s="34"/>
      <c r="G100" s="35"/>
      <c r="H100" s="10"/>
      <c r="I100" s="10"/>
      <c r="J100" s="16"/>
      <c r="K100" s="16"/>
      <c r="L100" s="42"/>
    </row>
    <row r="101" ht="15" spans="1:12">
      <c r="A101" s="32"/>
      <c r="B101" s="33"/>
      <c r="C101" s="33"/>
      <c r="D101" s="10"/>
      <c r="E101" s="32"/>
      <c r="H101" s="10"/>
      <c r="I101" s="10"/>
      <c r="J101" s="16"/>
      <c r="K101" s="7"/>
      <c r="L101" s="7"/>
    </row>
    <row r="102" ht="15" spans="1:12">
      <c r="A102" s="32"/>
      <c r="B102" s="33"/>
      <c r="C102" s="33"/>
      <c r="D102" s="10"/>
      <c r="E102" s="32"/>
      <c r="H102" s="10"/>
      <c r="I102" s="10"/>
      <c r="J102" s="16"/>
      <c r="K102" s="7"/>
      <c r="L102" s="7"/>
    </row>
    <row r="103" ht="15" spans="1:12">
      <c r="A103" s="32"/>
      <c r="B103" s="33"/>
      <c r="C103" s="33"/>
      <c r="D103" s="10"/>
      <c r="E103" s="32"/>
      <c r="H103" s="10"/>
      <c r="I103" s="10"/>
      <c r="J103" s="16"/>
      <c r="K103" s="16"/>
      <c r="L103" s="42"/>
    </row>
    <row r="104" ht="15" spans="1:12">
      <c r="A104" s="32"/>
      <c r="B104" s="33"/>
      <c r="C104" s="33"/>
      <c r="D104" s="10"/>
      <c r="E104" s="32"/>
      <c r="H104" s="10"/>
      <c r="I104" s="10"/>
      <c r="J104" s="16"/>
      <c r="K104" s="7"/>
      <c r="L104" s="7"/>
    </row>
    <row r="105" ht="15" spans="1:12">
      <c r="A105" s="32"/>
      <c r="B105" s="33"/>
      <c r="C105" s="33"/>
      <c r="D105" s="10"/>
      <c r="E105" s="32"/>
      <c r="H105" s="10"/>
      <c r="I105" s="10"/>
      <c r="J105" s="16"/>
      <c r="K105" s="7"/>
      <c r="L105" s="7"/>
    </row>
    <row r="106" ht="15" spans="1:12">
      <c r="A106" s="32"/>
      <c r="B106" s="33"/>
      <c r="C106" s="33"/>
      <c r="D106" s="10"/>
      <c r="E106" s="32"/>
      <c r="H106" s="10"/>
      <c r="I106" s="10"/>
      <c r="J106" s="16"/>
      <c r="K106" s="16"/>
      <c r="L106" s="42"/>
    </row>
    <row r="107" ht="15" spans="1:12">
      <c r="A107" s="32"/>
      <c r="B107" s="33"/>
      <c r="C107" s="33"/>
      <c r="D107" s="10"/>
      <c r="E107" s="32"/>
      <c r="H107" s="10"/>
      <c r="I107" s="10"/>
      <c r="J107" s="16"/>
      <c r="K107" s="7"/>
      <c r="L107" s="7"/>
    </row>
    <row r="108" ht="15" spans="1:12">
      <c r="A108" s="32"/>
      <c r="B108" s="33"/>
      <c r="C108" s="33"/>
      <c r="D108" s="10"/>
      <c r="E108" s="32"/>
      <c r="H108" s="10"/>
      <c r="I108" s="10"/>
      <c r="J108" s="16"/>
      <c r="K108" s="7"/>
      <c r="L108" s="7"/>
    </row>
    <row r="109" ht="15" spans="1:12">
      <c r="A109" s="32"/>
      <c r="B109" s="33"/>
      <c r="C109" s="33"/>
      <c r="D109" s="10"/>
      <c r="E109" s="32"/>
      <c r="H109" s="10"/>
      <c r="I109" s="10"/>
      <c r="J109" s="16"/>
      <c r="K109" s="16"/>
      <c r="L109" s="42"/>
    </row>
    <row r="110" ht="15" spans="1:12">
      <c r="A110" s="32"/>
      <c r="B110" s="33"/>
      <c r="C110" s="33"/>
      <c r="D110" s="10"/>
      <c r="E110" s="32"/>
      <c r="H110" s="10"/>
      <c r="I110" s="10"/>
      <c r="J110" s="16"/>
      <c r="K110" s="7"/>
      <c r="L110" s="7"/>
    </row>
    <row r="111" ht="15" spans="1:12">
      <c r="A111" s="32"/>
      <c r="B111" s="33"/>
      <c r="C111" s="33"/>
      <c r="D111" s="10"/>
      <c r="E111" s="32"/>
      <c r="H111" s="10"/>
      <c r="I111" s="10"/>
      <c r="J111" s="16"/>
      <c r="K111" s="7"/>
      <c r="L111" s="7"/>
    </row>
    <row r="112" ht="15" spans="1:12">
      <c r="A112" s="32"/>
      <c r="B112" s="33"/>
      <c r="C112" s="33"/>
      <c r="D112" s="10"/>
      <c r="E112" s="32"/>
      <c r="H112" s="10"/>
      <c r="I112" s="10"/>
      <c r="J112" s="16"/>
      <c r="K112" s="16"/>
      <c r="L112" s="42"/>
    </row>
    <row r="113" ht="15" spans="1:12">
      <c r="A113" s="32"/>
      <c r="B113" s="33"/>
      <c r="C113" s="33"/>
      <c r="D113" s="10"/>
      <c r="E113" s="32"/>
      <c r="H113" s="10"/>
      <c r="I113" s="10"/>
      <c r="J113" s="16"/>
      <c r="K113" s="7"/>
      <c r="L113" s="7"/>
    </row>
    <row r="114" ht="15" spans="1:12">
      <c r="A114" s="32"/>
      <c r="B114" s="33"/>
      <c r="C114" s="33"/>
      <c r="D114" s="10"/>
      <c r="E114" s="32"/>
      <c r="H114" s="10"/>
      <c r="I114" s="10"/>
      <c r="J114" s="16"/>
      <c r="K114" s="7"/>
      <c r="L114" s="7"/>
    </row>
    <row r="115" ht="15" spans="1:12">
      <c r="A115" s="32"/>
      <c r="B115" s="33"/>
      <c r="C115" s="33"/>
      <c r="D115" s="10"/>
      <c r="E115" s="32"/>
      <c r="H115" s="10"/>
      <c r="I115" s="10"/>
      <c r="J115" s="16"/>
      <c r="K115" s="16"/>
      <c r="L115" s="42"/>
    </row>
    <row r="116" ht="15" spans="1:12">
      <c r="A116" s="32"/>
      <c r="B116" s="33"/>
      <c r="C116" s="33"/>
      <c r="D116" s="10"/>
      <c r="E116" s="32"/>
      <c r="H116" s="10"/>
      <c r="I116" s="10"/>
      <c r="J116" s="16"/>
      <c r="K116" s="7"/>
      <c r="L116" s="7"/>
    </row>
    <row r="117" ht="15" spans="1:12">
      <c r="A117" s="32"/>
      <c r="B117" s="33"/>
      <c r="C117" s="33"/>
      <c r="D117" s="10"/>
      <c r="E117" s="32"/>
      <c r="H117" s="10"/>
      <c r="I117" s="10"/>
      <c r="J117" s="16"/>
      <c r="K117" s="7"/>
      <c r="L117" s="7"/>
    </row>
    <row r="118" ht="15" spans="1:12">
      <c r="A118" s="32"/>
      <c r="B118" s="33"/>
      <c r="C118" s="33"/>
      <c r="D118" s="10"/>
      <c r="E118" s="32"/>
      <c r="H118" s="10"/>
      <c r="I118" s="10"/>
      <c r="J118" s="16"/>
      <c r="K118" s="16"/>
      <c r="L118" s="42"/>
    </row>
    <row r="119" ht="15" spans="1:12">
      <c r="A119" s="32"/>
      <c r="B119" s="33"/>
      <c r="C119" s="33"/>
      <c r="D119" s="10"/>
      <c r="E119" s="32"/>
      <c r="H119" s="10"/>
      <c r="I119" s="10"/>
      <c r="J119" s="16"/>
      <c r="K119" s="7"/>
      <c r="L119" s="7"/>
    </row>
    <row r="120" ht="15" spans="1:12">
      <c r="A120" s="32"/>
      <c r="B120" s="33"/>
      <c r="C120" s="33"/>
      <c r="D120" s="10"/>
      <c r="E120" s="32"/>
      <c r="H120" s="10"/>
      <c r="I120" s="10"/>
      <c r="J120" s="16"/>
      <c r="K120" s="7"/>
      <c r="L120" s="7"/>
    </row>
    <row r="121" ht="15" spans="1:12">
      <c r="A121" s="32"/>
      <c r="B121" s="33"/>
      <c r="C121" s="33"/>
      <c r="D121" s="10"/>
      <c r="E121" s="32"/>
      <c r="H121" s="10"/>
      <c r="I121" s="10"/>
      <c r="J121" s="16"/>
      <c r="K121" s="16"/>
      <c r="L121" s="42"/>
    </row>
    <row r="122" ht="15" spans="1:12">
      <c r="A122" s="36"/>
      <c r="B122" s="37"/>
      <c r="C122" s="37"/>
      <c r="D122" s="10"/>
      <c r="E122" s="36"/>
      <c r="F122" s="38"/>
      <c r="G122" s="39"/>
      <c r="H122" s="10"/>
      <c r="I122" s="10"/>
      <c r="J122" s="16"/>
      <c r="K122" s="7"/>
      <c r="L122" s="7"/>
    </row>
    <row r="123" ht="15" spans="1:12">
      <c r="A123" s="36"/>
      <c r="B123" s="37"/>
      <c r="C123" s="37"/>
      <c r="D123" s="10"/>
      <c r="E123" s="36"/>
      <c r="F123" s="38"/>
      <c r="G123" s="39"/>
      <c r="H123" s="10"/>
      <c r="I123" s="10"/>
      <c r="J123" s="16"/>
      <c r="K123" s="7"/>
      <c r="L123" s="7"/>
    </row>
    <row r="124" ht="15" spans="1:12">
      <c r="A124" s="36"/>
      <c r="B124" s="37"/>
      <c r="C124" s="37"/>
      <c r="D124" s="10"/>
      <c r="E124" s="36"/>
      <c r="F124" s="38"/>
      <c r="G124" s="39"/>
      <c r="H124" s="10"/>
      <c r="I124" s="10"/>
      <c r="J124" s="16"/>
      <c r="K124" s="16"/>
      <c r="L124" s="42"/>
    </row>
    <row r="125" ht="15" spans="1:12">
      <c r="A125" s="36"/>
      <c r="B125" s="37"/>
      <c r="C125" s="37"/>
      <c r="D125" s="10"/>
      <c r="E125" s="36"/>
      <c r="F125" s="40"/>
      <c r="G125" s="39"/>
      <c r="H125" s="10"/>
      <c r="I125" s="10"/>
      <c r="J125" s="16"/>
      <c r="K125" s="7"/>
      <c r="L125" s="7"/>
    </row>
    <row r="126" ht="15" spans="1:12">
      <c r="A126" s="36"/>
      <c r="B126" s="37"/>
      <c r="C126" s="37"/>
      <c r="D126" s="10"/>
      <c r="E126" s="36"/>
      <c r="F126" s="40"/>
      <c r="G126" s="39"/>
      <c r="H126" s="10"/>
      <c r="I126" s="10"/>
      <c r="J126" s="16"/>
      <c r="K126" s="7"/>
      <c r="L126" s="7"/>
    </row>
    <row r="127" ht="15" spans="1:12">
      <c r="A127" s="36"/>
      <c r="B127" s="37"/>
      <c r="C127" s="37"/>
      <c r="D127" s="10"/>
      <c r="E127" s="36"/>
      <c r="F127" s="40"/>
      <c r="G127" s="39"/>
      <c r="H127" s="10"/>
      <c r="I127" s="10"/>
      <c r="J127" s="16"/>
      <c r="K127" s="16"/>
      <c r="L127" s="42"/>
    </row>
    <row r="128" ht="15" spans="1:12">
      <c r="A128" s="36"/>
      <c r="B128" s="37"/>
      <c r="C128" s="37"/>
      <c r="D128" s="10"/>
      <c r="E128" s="36"/>
      <c r="F128" s="41"/>
      <c r="G128" s="39"/>
      <c r="H128" s="10"/>
      <c r="I128" s="10"/>
      <c r="J128" s="16"/>
      <c r="K128" s="7"/>
      <c r="L128" s="7"/>
    </row>
    <row r="129" ht="15" spans="1:12">
      <c r="A129" s="36"/>
      <c r="B129" s="37"/>
      <c r="C129" s="37"/>
      <c r="D129" s="10"/>
      <c r="E129" s="36"/>
      <c r="F129" s="41"/>
      <c r="G129" s="39"/>
      <c r="H129" s="10"/>
      <c r="I129" s="10"/>
      <c r="J129" s="16"/>
      <c r="K129" s="7"/>
      <c r="L129" s="7"/>
    </row>
    <row r="130" ht="15" spans="1:12">
      <c r="A130" s="36"/>
      <c r="B130" s="37"/>
      <c r="C130" s="37"/>
      <c r="D130" s="10"/>
      <c r="E130" s="36"/>
      <c r="F130" s="41"/>
      <c r="G130" s="39"/>
      <c r="H130" s="10"/>
      <c r="I130" s="10"/>
      <c r="J130" s="16"/>
      <c r="K130" s="16"/>
      <c r="L130" s="42"/>
    </row>
    <row r="131" ht="15" spans="1:12">
      <c r="A131" s="36"/>
      <c r="B131" s="37"/>
      <c r="C131" s="37"/>
      <c r="D131" s="10"/>
      <c r="E131" s="36"/>
      <c r="F131" s="43"/>
      <c r="G131" s="39"/>
      <c r="H131" s="10"/>
      <c r="I131" s="10"/>
      <c r="J131" s="16"/>
      <c r="K131" s="7"/>
      <c r="L131" s="7"/>
    </row>
    <row r="132" ht="15" spans="1:12">
      <c r="A132" s="36"/>
      <c r="B132" s="37"/>
      <c r="C132" s="37"/>
      <c r="D132" s="10"/>
      <c r="E132" s="36"/>
      <c r="F132" s="43"/>
      <c r="G132" s="39"/>
      <c r="H132" s="10"/>
      <c r="I132" s="10"/>
      <c r="J132" s="16"/>
      <c r="K132" s="7"/>
      <c r="L132" s="7"/>
    </row>
    <row r="133" ht="15" spans="1:12">
      <c r="A133" s="36"/>
      <c r="B133" s="37"/>
      <c r="C133" s="37"/>
      <c r="D133" s="10"/>
      <c r="E133" s="36"/>
      <c r="F133" s="43"/>
      <c r="G133" s="39"/>
      <c r="H133" s="10"/>
      <c r="I133" s="10"/>
      <c r="J133" s="16"/>
      <c r="K133" s="16"/>
      <c r="L133" s="42"/>
    </row>
    <row r="134" ht="15" spans="1:12">
      <c r="A134" s="36"/>
      <c r="B134" s="37"/>
      <c r="C134" s="37"/>
      <c r="D134" s="10"/>
      <c r="E134" s="36"/>
      <c r="F134" s="44"/>
      <c r="G134" s="39"/>
      <c r="H134" s="10"/>
      <c r="I134" s="10"/>
      <c r="J134" s="16"/>
      <c r="K134" s="7"/>
      <c r="L134" s="7"/>
    </row>
    <row r="135" ht="15" spans="1:12">
      <c r="A135" s="36"/>
      <c r="B135" s="37"/>
      <c r="C135" s="37"/>
      <c r="D135" s="10"/>
      <c r="E135" s="36"/>
      <c r="F135" s="44"/>
      <c r="G135" s="39"/>
      <c r="H135" s="10"/>
      <c r="I135" s="10"/>
      <c r="J135" s="16"/>
      <c r="K135" s="7"/>
      <c r="L135" s="7"/>
    </row>
    <row r="136" ht="15" spans="1:12">
      <c r="A136" s="36"/>
      <c r="B136" s="37"/>
      <c r="C136" s="37"/>
      <c r="D136" s="10"/>
      <c r="E136" s="36"/>
      <c r="F136" s="44"/>
      <c r="G136" s="39"/>
      <c r="H136" s="10"/>
      <c r="I136" s="10"/>
      <c r="J136" s="16"/>
      <c r="K136" s="16"/>
      <c r="L136" s="42"/>
    </row>
    <row r="137" ht="15" spans="1:12">
      <c r="A137" s="36"/>
      <c r="B137" s="37"/>
      <c r="C137" s="37"/>
      <c r="D137" s="10"/>
      <c r="E137" s="36"/>
      <c r="F137" s="45"/>
      <c r="G137" s="39"/>
      <c r="H137" s="10"/>
      <c r="I137" s="10"/>
      <c r="J137" s="16"/>
      <c r="K137" s="7"/>
      <c r="L137" s="7"/>
    </row>
    <row r="138" ht="15" spans="1:12">
      <c r="A138" s="36"/>
      <c r="B138" s="37"/>
      <c r="C138" s="37"/>
      <c r="D138" s="10"/>
      <c r="E138" s="36"/>
      <c r="F138" s="45"/>
      <c r="G138" s="39"/>
      <c r="H138" s="10"/>
      <c r="I138" s="10"/>
      <c r="J138" s="16"/>
      <c r="K138" s="7"/>
      <c r="L138" s="7"/>
    </row>
    <row r="139" ht="15" spans="1:12">
      <c r="A139" s="36"/>
      <c r="B139" s="37"/>
      <c r="C139" s="37"/>
      <c r="D139" s="10"/>
      <c r="E139" s="36"/>
      <c r="F139" s="45"/>
      <c r="G139" s="39"/>
      <c r="H139" s="10"/>
      <c r="I139" s="10"/>
      <c r="J139" s="16"/>
      <c r="K139" s="16"/>
      <c r="L139" s="42"/>
    </row>
    <row r="140" ht="15" spans="1:12">
      <c r="A140" s="36"/>
      <c r="B140" s="37"/>
      <c r="C140" s="37"/>
      <c r="D140" s="10"/>
      <c r="E140" s="36"/>
      <c r="F140" s="45"/>
      <c r="G140" s="39"/>
      <c r="H140" s="10"/>
      <c r="I140" s="10"/>
      <c r="J140" s="16"/>
      <c r="K140" s="7"/>
      <c r="L140" s="7"/>
    </row>
    <row r="141" ht="15" spans="1:12">
      <c r="A141" s="36"/>
      <c r="B141" s="37"/>
      <c r="C141" s="37"/>
      <c r="D141" s="10"/>
      <c r="E141" s="36"/>
      <c r="F141" s="45"/>
      <c r="G141" s="39"/>
      <c r="H141" s="10"/>
      <c r="I141" s="10"/>
      <c r="J141" s="16"/>
      <c r="K141" s="7"/>
      <c r="L141" s="7"/>
    </row>
    <row r="142" ht="15" spans="1:12">
      <c r="A142" s="36"/>
      <c r="B142" s="37"/>
      <c r="C142" s="37"/>
      <c r="D142" s="10"/>
      <c r="E142" s="36"/>
      <c r="F142" s="45"/>
      <c r="G142" s="39"/>
      <c r="H142" s="10"/>
      <c r="I142" s="10"/>
      <c r="J142" s="16"/>
      <c r="K142" s="16"/>
      <c r="L142" s="42"/>
    </row>
    <row r="143" ht="15" spans="1:12">
      <c r="A143" s="36"/>
      <c r="B143" s="37"/>
      <c r="C143" s="37"/>
      <c r="D143" s="10"/>
      <c r="E143" s="36"/>
      <c r="F143" s="45"/>
      <c r="G143" s="39"/>
      <c r="H143" s="10"/>
      <c r="I143" s="10"/>
      <c r="J143" s="16"/>
      <c r="K143" s="7"/>
      <c r="L143" s="7"/>
    </row>
    <row r="144" ht="15" spans="1:12">
      <c r="A144" s="36"/>
      <c r="B144" s="37"/>
      <c r="C144" s="37"/>
      <c r="D144" s="10"/>
      <c r="E144" s="36"/>
      <c r="F144" s="45"/>
      <c r="G144" s="39"/>
      <c r="H144" s="10"/>
      <c r="I144" s="10"/>
      <c r="J144" s="16"/>
      <c r="K144" s="7"/>
      <c r="L144" s="7"/>
    </row>
    <row r="145" ht="15" spans="1:12">
      <c r="A145" s="36"/>
      <c r="B145" s="37"/>
      <c r="C145" s="37"/>
      <c r="D145" s="10"/>
      <c r="E145" s="36"/>
      <c r="F145" s="45"/>
      <c r="G145" s="39"/>
      <c r="H145" s="10"/>
      <c r="I145" s="10"/>
      <c r="J145" s="16"/>
      <c r="K145" s="16"/>
      <c r="L145" s="42"/>
    </row>
    <row r="146" ht="15" spans="1:12">
      <c r="A146" s="36"/>
      <c r="B146" s="37"/>
      <c r="C146" s="37"/>
      <c r="D146" s="10"/>
      <c r="E146" s="36"/>
      <c r="F146" s="46"/>
      <c r="G146" s="39"/>
      <c r="H146" s="10"/>
      <c r="I146" s="10"/>
      <c r="J146" s="16"/>
      <c r="K146" s="7"/>
      <c r="L146" s="7"/>
    </row>
    <row r="147" ht="15" spans="1:12">
      <c r="A147" s="36"/>
      <c r="B147" s="37"/>
      <c r="C147" s="37"/>
      <c r="D147" s="10"/>
      <c r="E147" s="36"/>
      <c r="F147" s="46"/>
      <c r="G147" s="39"/>
      <c r="H147" s="10"/>
      <c r="I147" s="10"/>
      <c r="J147" s="16"/>
      <c r="K147" s="7"/>
      <c r="L147" s="7"/>
    </row>
    <row r="148" ht="15" spans="1:12">
      <c r="A148" s="36"/>
      <c r="B148" s="37"/>
      <c r="C148" s="37"/>
      <c r="D148" s="10"/>
      <c r="E148" s="36"/>
      <c r="F148" s="46"/>
      <c r="G148" s="39"/>
      <c r="H148" s="10"/>
      <c r="I148" s="10"/>
      <c r="J148" s="16"/>
      <c r="K148" s="16"/>
      <c r="L148" s="42"/>
    </row>
    <row r="149" ht="15" spans="1:12">
      <c r="A149" s="36"/>
      <c r="B149" s="37"/>
      <c r="C149" s="37"/>
      <c r="D149" s="10"/>
      <c r="E149" s="36"/>
      <c r="F149" s="46"/>
      <c r="G149" s="39"/>
      <c r="H149" s="10"/>
      <c r="I149" s="10"/>
      <c r="J149" s="16"/>
      <c r="K149" s="7"/>
      <c r="L149" s="7"/>
    </row>
    <row r="150" ht="15" spans="1:12">
      <c r="A150" s="36"/>
      <c r="B150" s="37"/>
      <c r="C150" s="37"/>
      <c r="D150" s="10"/>
      <c r="E150" s="36"/>
      <c r="F150" s="46"/>
      <c r="G150" s="39"/>
      <c r="H150" s="10"/>
      <c r="I150" s="10"/>
      <c r="J150" s="16"/>
      <c r="K150" s="7"/>
      <c r="L150" s="7"/>
    </row>
    <row r="151" ht="15" spans="1:12">
      <c r="A151" s="36"/>
      <c r="B151" s="37"/>
      <c r="C151" s="37"/>
      <c r="D151" s="10"/>
      <c r="E151" s="36"/>
      <c r="F151" s="46"/>
      <c r="G151" s="39"/>
      <c r="H151" s="10"/>
      <c r="I151" s="10"/>
      <c r="J151" s="16"/>
      <c r="K151" s="16"/>
      <c r="L151" s="42"/>
    </row>
    <row r="152" ht="15" spans="1:12">
      <c r="A152" s="36"/>
      <c r="B152" s="37"/>
      <c r="C152" s="37"/>
      <c r="D152" s="10"/>
      <c r="E152" s="36"/>
      <c r="F152" s="46"/>
      <c r="G152" s="39"/>
      <c r="H152" s="10"/>
      <c r="I152" s="10"/>
      <c r="J152" s="16"/>
      <c r="K152" s="7"/>
      <c r="L152" s="7"/>
    </row>
    <row r="153" ht="15" spans="1:12">
      <c r="A153" s="36"/>
      <c r="B153" s="37"/>
      <c r="C153" s="37"/>
      <c r="D153" s="10"/>
      <c r="E153" s="36"/>
      <c r="F153" s="46"/>
      <c r="G153" s="39"/>
      <c r="H153" s="10"/>
      <c r="I153" s="10"/>
      <c r="J153" s="16"/>
      <c r="K153" s="7"/>
      <c r="L153" s="7"/>
    </row>
    <row r="154" ht="15" spans="1:12">
      <c r="A154" s="36"/>
      <c r="B154" s="37"/>
      <c r="C154" s="37"/>
      <c r="D154" s="10"/>
      <c r="E154" s="36"/>
      <c r="F154" s="46"/>
      <c r="G154" s="39"/>
      <c r="H154" s="10"/>
      <c r="I154" s="10"/>
      <c r="J154" s="16"/>
      <c r="K154" s="16"/>
      <c r="L154" s="42"/>
    </row>
    <row r="155" ht="15" spans="1:12">
      <c r="A155" s="36"/>
      <c r="B155" s="37"/>
      <c r="C155" s="37"/>
      <c r="D155" s="10"/>
      <c r="E155" s="36"/>
      <c r="F155" s="47"/>
      <c r="G155" s="39"/>
      <c r="H155" s="10"/>
      <c r="I155" s="10"/>
      <c r="J155" s="16"/>
      <c r="K155" s="7"/>
      <c r="L155" s="7"/>
    </row>
    <row r="156" ht="15" spans="1:12">
      <c r="A156" s="36"/>
      <c r="B156" s="37"/>
      <c r="C156" s="37"/>
      <c r="D156" s="10"/>
      <c r="E156" s="36"/>
      <c r="F156" s="47"/>
      <c r="G156" s="39"/>
      <c r="H156" s="10"/>
      <c r="I156" s="10"/>
      <c r="J156" s="16"/>
      <c r="K156" s="7"/>
      <c r="L156" s="7"/>
    </row>
    <row r="157" ht="15" spans="1:12">
      <c r="A157" s="36"/>
      <c r="B157" s="37"/>
      <c r="C157" s="37"/>
      <c r="D157" s="10"/>
      <c r="E157" s="36"/>
      <c r="F157" s="47"/>
      <c r="G157" s="39"/>
      <c r="H157" s="10"/>
      <c r="I157" s="10"/>
      <c r="J157" s="16"/>
      <c r="K157" s="16"/>
      <c r="L157" s="42"/>
    </row>
    <row r="158" ht="15" spans="1:12">
      <c r="A158" s="36"/>
      <c r="B158" s="37"/>
      <c r="C158" s="37"/>
      <c r="D158" s="10"/>
      <c r="E158" s="36"/>
      <c r="F158" s="46"/>
      <c r="G158" s="39"/>
      <c r="H158" s="10"/>
      <c r="I158" s="10"/>
      <c r="J158" s="16"/>
      <c r="K158" s="7"/>
      <c r="L158" s="7"/>
    </row>
    <row r="159" ht="15" spans="1:12">
      <c r="A159" s="36"/>
      <c r="B159" s="37"/>
      <c r="C159" s="37"/>
      <c r="D159" s="10"/>
      <c r="E159" s="36"/>
      <c r="F159" s="46"/>
      <c r="G159" s="39"/>
      <c r="H159" s="10"/>
      <c r="I159" s="10"/>
      <c r="J159" s="16"/>
      <c r="K159" s="7"/>
      <c r="L159" s="7"/>
    </row>
    <row r="160" ht="15" spans="1:12">
      <c r="A160" s="36"/>
      <c r="B160" s="37"/>
      <c r="C160" s="37"/>
      <c r="D160" s="10"/>
      <c r="E160" s="36"/>
      <c r="F160" s="46"/>
      <c r="G160" s="39"/>
      <c r="H160" s="10"/>
      <c r="I160" s="10"/>
      <c r="J160" s="16"/>
      <c r="K160" s="16"/>
      <c r="L160" s="42"/>
    </row>
    <row r="161" ht="15" spans="1:12">
      <c r="A161" s="36"/>
      <c r="B161" s="37"/>
      <c r="C161" s="37"/>
      <c r="D161" s="10"/>
      <c r="E161" s="36"/>
      <c r="F161" s="46"/>
      <c r="G161" s="39"/>
      <c r="H161" s="10"/>
      <c r="I161" s="10"/>
      <c r="J161" s="16"/>
      <c r="K161" s="7"/>
      <c r="L161" s="7"/>
    </row>
    <row r="162" ht="15" spans="1:12">
      <c r="A162" s="36"/>
      <c r="B162" s="37"/>
      <c r="C162" s="37"/>
      <c r="D162" s="10"/>
      <c r="E162" s="36"/>
      <c r="F162" s="46"/>
      <c r="G162" s="39"/>
      <c r="H162" s="10"/>
      <c r="I162" s="10"/>
      <c r="J162" s="16"/>
      <c r="K162" s="7"/>
      <c r="L162" s="7"/>
    </row>
    <row r="163" ht="15" spans="1:12">
      <c r="A163" s="36"/>
      <c r="B163" s="37"/>
      <c r="C163" s="37"/>
      <c r="D163" s="10"/>
      <c r="E163" s="36"/>
      <c r="F163" s="46"/>
      <c r="G163" s="39"/>
      <c r="H163" s="10"/>
      <c r="I163" s="10"/>
      <c r="J163" s="16"/>
      <c r="K163" s="16"/>
      <c r="L163" s="42"/>
    </row>
    <row r="164" ht="15" spans="1:12">
      <c r="A164" s="7"/>
      <c r="B164" s="48"/>
      <c r="C164" s="48"/>
      <c r="D164" s="7"/>
      <c r="E164" s="7"/>
      <c r="F164" s="49"/>
      <c r="G164" s="7"/>
      <c r="H164" s="7"/>
      <c r="I164" s="7"/>
      <c r="J164" s="7"/>
      <c r="K164" s="51"/>
      <c r="L164" s="51"/>
    </row>
    <row r="165" ht="15" spans="1:12">
      <c r="A165" s="7"/>
      <c r="B165" s="48"/>
      <c r="C165" s="48"/>
      <c r="D165" s="7"/>
      <c r="E165" s="7"/>
      <c r="F165" s="49"/>
      <c r="G165" s="7"/>
      <c r="H165" s="7"/>
      <c r="I165" s="7"/>
      <c r="J165" s="7"/>
      <c r="K165" s="51"/>
      <c r="L165" s="51"/>
    </row>
    <row r="166" ht="15" spans="1:12">
      <c r="A166" s="7"/>
      <c r="B166" s="48"/>
      <c r="C166" s="48"/>
      <c r="D166" s="7"/>
      <c r="E166" s="7"/>
      <c r="F166" s="49"/>
      <c r="G166" s="7"/>
      <c r="H166" s="7"/>
      <c r="I166" s="7"/>
      <c r="J166" s="7"/>
      <c r="K166" s="51"/>
      <c r="L166" s="51"/>
    </row>
    <row r="167" ht="15" spans="1:12">
      <c r="A167" s="7"/>
      <c r="B167" s="48"/>
      <c r="C167" s="48"/>
      <c r="D167" s="7"/>
      <c r="E167" s="7"/>
      <c r="F167" s="49"/>
      <c r="G167" s="7"/>
      <c r="H167" s="7"/>
      <c r="I167" s="7"/>
      <c r="J167" s="7"/>
      <c r="K167" s="51"/>
      <c r="L167" s="51"/>
    </row>
    <row r="168" ht="15" spans="1:12">
      <c r="A168" s="7"/>
      <c r="B168" s="48"/>
      <c r="C168" s="48"/>
      <c r="D168" s="7"/>
      <c r="E168" s="7"/>
      <c r="F168" s="49"/>
      <c r="G168" s="7"/>
      <c r="H168" s="7"/>
      <c r="I168" s="7"/>
      <c r="J168" s="7"/>
      <c r="K168" s="51"/>
      <c r="L168" s="51"/>
    </row>
    <row r="169" spans="6:6">
      <c r="F169" s="50"/>
    </row>
    <row r="170" spans="6:6">
      <c r="F170" s="50"/>
    </row>
    <row r="171" spans="6:6">
      <c r="F171" s="50"/>
    </row>
    <row r="172" spans="6:6">
      <c r="F172" s="50"/>
    </row>
    <row r="173" spans="6:6">
      <c r="F173" s="50"/>
    </row>
    <row r="174" spans="6:6">
      <c r="F174" s="50"/>
    </row>
    <row r="175" spans="6:6">
      <c r="F175" s="50"/>
    </row>
    <row r="176" spans="6:6">
      <c r="F176" s="50"/>
    </row>
    <row r="177" spans="6:6">
      <c r="F177" s="50"/>
    </row>
    <row r="178" spans="6:6">
      <c r="F178" s="50"/>
    </row>
    <row r="179" spans="6:6">
      <c r="F179" s="50"/>
    </row>
    <row r="180" spans="6:6">
      <c r="F180" s="50"/>
    </row>
    <row r="181" spans="6:6">
      <c r="F181" s="50"/>
    </row>
    <row r="182" spans="6:6">
      <c r="F182" s="50"/>
    </row>
    <row r="183" spans="6:6">
      <c r="F183" s="50"/>
    </row>
    <row r="184" spans="6:6">
      <c r="F184" s="50"/>
    </row>
    <row r="185" spans="6:6">
      <c r="F185" s="50"/>
    </row>
    <row r="186" spans="6:6">
      <c r="F186" s="50"/>
    </row>
    <row r="187" spans="6:6">
      <c r="F187" s="50"/>
    </row>
    <row r="188" spans="6:6">
      <c r="F188" s="50"/>
    </row>
    <row r="189" spans="6:6">
      <c r="F189" s="50"/>
    </row>
    <row r="190" spans="6:6">
      <c r="F190" s="50"/>
    </row>
    <row r="191" spans="6:6">
      <c r="F191" s="50"/>
    </row>
    <row r="192" spans="6:6">
      <c r="F192" s="50"/>
    </row>
    <row r="193" spans="6:6">
      <c r="F193" s="50"/>
    </row>
    <row r="194" spans="6:6">
      <c r="F194" s="50"/>
    </row>
    <row r="195" spans="6:6">
      <c r="F195" s="50"/>
    </row>
    <row r="196" spans="6:6">
      <c r="F196" s="50"/>
    </row>
    <row r="197" spans="6:6">
      <c r="F197" s="50"/>
    </row>
    <row r="198" spans="6:6">
      <c r="F198" s="50"/>
    </row>
    <row r="199" spans="6:6">
      <c r="F199" s="50"/>
    </row>
    <row r="200" spans="6:6">
      <c r="F200" s="50"/>
    </row>
    <row r="201" spans="6:6">
      <c r="F201" s="50"/>
    </row>
    <row r="202" spans="6:6">
      <c r="F202" s="50"/>
    </row>
    <row r="203" spans="6:6">
      <c r="F203" s="50"/>
    </row>
    <row r="204" spans="6:6">
      <c r="F204" s="50"/>
    </row>
    <row r="205" spans="6:6">
      <c r="F205" s="50"/>
    </row>
    <row r="206" spans="6:6">
      <c r="F206" s="50"/>
    </row>
    <row r="207" spans="6:6">
      <c r="F207" s="50"/>
    </row>
    <row r="208" spans="6:6">
      <c r="F208" s="50"/>
    </row>
    <row r="209" spans="6:6">
      <c r="F209" s="50"/>
    </row>
    <row r="210" spans="6:6">
      <c r="F210" s="50"/>
    </row>
    <row r="211" spans="6:6">
      <c r="F211" s="50"/>
    </row>
    <row r="212" spans="6:6">
      <c r="F212" s="50"/>
    </row>
    <row r="213" spans="6:6">
      <c r="F213" s="50"/>
    </row>
    <row r="214" spans="6:6">
      <c r="F214" s="50"/>
    </row>
    <row r="215" spans="6:6">
      <c r="F215" s="50"/>
    </row>
    <row r="216" spans="6:6">
      <c r="F216" s="50"/>
    </row>
    <row r="217" spans="6:6">
      <c r="F217" s="50"/>
    </row>
    <row r="218" spans="6:6">
      <c r="F218" s="50"/>
    </row>
    <row r="219" spans="6:6">
      <c r="F219" s="50"/>
    </row>
    <row r="220" spans="6:6">
      <c r="F220" s="50"/>
    </row>
    <row r="221" spans="6:6">
      <c r="F221" s="50"/>
    </row>
    <row r="222" spans="6:6">
      <c r="F222" s="50"/>
    </row>
    <row r="223" spans="6:6">
      <c r="F223" s="50"/>
    </row>
    <row r="224" spans="6:6">
      <c r="F224" s="50"/>
    </row>
    <row r="225" spans="6:6">
      <c r="F225" s="50"/>
    </row>
    <row r="226" spans="6:6">
      <c r="F226" s="50"/>
    </row>
    <row r="227" spans="6:6">
      <c r="F227" s="50"/>
    </row>
    <row r="228" spans="6:6">
      <c r="F228" s="50"/>
    </row>
    <row r="229" spans="6:6">
      <c r="F229" s="50"/>
    </row>
    <row r="230" spans="6:6">
      <c r="F230" s="50"/>
    </row>
    <row r="231" spans="6:6">
      <c r="F231" s="50"/>
    </row>
    <row r="232" spans="6:6">
      <c r="F232" s="50"/>
    </row>
    <row r="233" spans="6:6">
      <c r="F233" s="50"/>
    </row>
    <row r="234" spans="6:6">
      <c r="F234" s="50"/>
    </row>
    <row r="235" spans="6:6">
      <c r="F235" s="50"/>
    </row>
    <row r="236" spans="6:6">
      <c r="F236" s="50"/>
    </row>
    <row r="237" spans="6:6">
      <c r="F237" s="50"/>
    </row>
    <row r="238" spans="6:6">
      <c r="F238" s="50"/>
    </row>
    <row r="239" spans="6:6">
      <c r="F239" s="50"/>
    </row>
    <row r="240" spans="6:6">
      <c r="F240" s="50"/>
    </row>
    <row r="241" spans="6:6">
      <c r="F241" s="50"/>
    </row>
    <row r="242" spans="6:6">
      <c r="F242" s="50"/>
    </row>
    <row r="243" spans="6:6">
      <c r="F243" s="50"/>
    </row>
    <row r="244" spans="6:6">
      <c r="F244" s="50"/>
    </row>
    <row r="245" spans="6:6">
      <c r="F245" s="50"/>
    </row>
    <row r="246" spans="6:6">
      <c r="F246" s="50"/>
    </row>
    <row r="247" spans="6:6">
      <c r="F247" s="50"/>
    </row>
    <row r="248" spans="6:6">
      <c r="F248" s="50"/>
    </row>
    <row r="249" spans="6:6">
      <c r="F249" s="50"/>
    </row>
    <row r="250" spans="6:6">
      <c r="F250" s="50"/>
    </row>
    <row r="251" spans="6:6">
      <c r="F251" s="50"/>
    </row>
    <row r="252" spans="6:6">
      <c r="F252" s="50"/>
    </row>
    <row r="253" spans="6:6">
      <c r="F253" s="50"/>
    </row>
    <row r="254" spans="6:6">
      <c r="F254" s="50"/>
    </row>
    <row r="255" spans="6:6">
      <c r="F255" s="50"/>
    </row>
    <row r="256" spans="6:6">
      <c r="F256" s="50"/>
    </row>
    <row r="257" spans="6:6">
      <c r="F257" s="50"/>
    </row>
    <row r="258" spans="6:6">
      <c r="F258" s="50"/>
    </row>
    <row r="259" spans="6:6">
      <c r="F259" s="50"/>
    </row>
    <row r="260" spans="6:6">
      <c r="F260" s="50"/>
    </row>
    <row r="261" spans="6:6">
      <c r="F261" s="50"/>
    </row>
    <row r="262" spans="6:6">
      <c r="F262" s="50"/>
    </row>
    <row r="263" spans="6:6">
      <c r="F263" s="50"/>
    </row>
    <row r="264" spans="6:6">
      <c r="F264" s="50"/>
    </row>
    <row r="265" spans="6:6">
      <c r="F265" s="50"/>
    </row>
    <row r="266" spans="6:6">
      <c r="F266" s="50"/>
    </row>
    <row r="267" spans="6:6">
      <c r="F267" s="50"/>
    </row>
    <row r="268" spans="6:6">
      <c r="F268" s="50"/>
    </row>
    <row r="269" spans="6:6">
      <c r="F269" s="50"/>
    </row>
    <row r="270" spans="6:6">
      <c r="F270" s="50"/>
    </row>
    <row r="271" spans="6:6">
      <c r="F271" s="50"/>
    </row>
    <row r="272" spans="6:6">
      <c r="F272" s="50"/>
    </row>
    <row r="273" spans="6:6">
      <c r="F273" s="50"/>
    </row>
    <row r="274" spans="6:6">
      <c r="F274" s="50"/>
    </row>
    <row r="275" spans="6:6">
      <c r="F275" s="50"/>
    </row>
    <row r="276" spans="6:6">
      <c r="F276" s="50"/>
    </row>
    <row r="277" spans="6:6">
      <c r="F277" s="50"/>
    </row>
    <row r="278" spans="6:6">
      <c r="F278" s="50"/>
    </row>
    <row r="279" spans="6:6">
      <c r="F279" s="50"/>
    </row>
    <row r="280" spans="6:6">
      <c r="F280" s="50"/>
    </row>
    <row r="281" spans="6:6">
      <c r="F281" s="50"/>
    </row>
    <row r="282" spans="6:6">
      <c r="F282" s="50"/>
    </row>
    <row r="283" spans="6:6">
      <c r="F283" s="50"/>
    </row>
    <row r="284" spans="6:6">
      <c r="F284" s="50"/>
    </row>
    <row r="285" spans="6:6">
      <c r="F285" s="50"/>
    </row>
    <row r="286" spans="6:6">
      <c r="F286" s="50"/>
    </row>
    <row r="287" spans="6:6">
      <c r="F287" s="50"/>
    </row>
    <row r="288" spans="6:6">
      <c r="F288" s="50"/>
    </row>
    <row r="289" spans="6:6">
      <c r="F289" s="50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KIF4A</vt:lpstr>
      <vt:lpstr>STIL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裙裙裙</cp:lastModifiedBy>
  <dcterms:created xsi:type="dcterms:W3CDTF">2006-09-13T11:21:00Z</dcterms:created>
  <dcterms:modified xsi:type="dcterms:W3CDTF">2021-03-18T07:14:34Z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2052-11.1.0.9998</vt:lpwstr>
  </property>
</Properties>
</file>