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9" i="1" l="1"/>
  <c r="D16" i="1" l="1"/>
  <c r="D15" i="1"/>
  <c r="D14" i="1"/>
  <c r="D13" i="1"/>
  <c r="D12" i="1"/>
  <c r="D11" i="1"/>
  <c r="K22" i="1"/>
  <c r="K31" i="1" s="1"/>
  <c r="G22" i="1"/>
  <c r="G31" i="1" s="1"/>
  <c r="D21" i="1"/>
  <c r="D30" i="1" s="1"/>
  <c r="N20" i="1"/>
  <c r="N29" i="1" s="1"/>
  <c r="F20" i="1"/>
  <c r="F29" i="1" s="1"/>
  <c r="D20" i="1"/>
  <c r="D29" i="1" s="1"/>
  <c r="N16" i="1"/>
  <c r="N25" i="1" s="1"/>
  <c r="N36" i="1" s="1"/>
  <c r="N15" i="1"/>
  <c r="N14" i="1"/>
  <c r="N23" i="1" s="1"/>
  <c r="N34" i="1" s="1"/>
  <c r="N13" i="1"/>
  <c r="N22" i="1" s="1"/>
  <c r="N31" i="1" s="1"/>
  <c r="N12" i="1"/>
  <c r="N21" i="1" s="1"/>
  <c r="N30" i="1" s="1"/>
  <c r="N11" i="1"/>
  <c r="M16" i="1"/>
  <c r="M25" i="1" s="1"/>
  <c r="M36" i="1" s="1"/>
  <c r="M15" i="1"/>
  <c r="M14" i="1"/>
  <c r="M23" i="1" s="1"/>
  <c r="M34" i="1" s="1"/>
  <c r="M13" i="1"/>
  <c r="M22" i="1" s="1"/>
  <c r="M31" i="1" s="1"/>
  <c r="M12" i="1"/>
  <c r="M21" i="1" s="1"/>
  <c r="M30" i="1" s="1"/>
  <c r="M11" i="1"/>
  <c r="M20" i="1" s="1"/>
  <c r="M29" i="1" s="1"/>
  <c r="L16" i="1"/>
  <c r="L15" i="1"/>
  <c r="L24" i="1" s="1"/>
  <c r="L35" i="1" s="1"/>
  <c r="L14" i="1"/>
  <c r="L23" i="1" s="1"/>
  <c r="L34" i="1" s="1"/>
  <c r="L13" i="1"/>
  <c r="L22" i="1" s="1"/>
  <c r="L31" i="1" s="1"/>
  <c r="L12" i="1"/>
  <c r="L21" i="1" s="1"/>
  <c r="L30" i="1" s="1"/>
  <c r="L11" i="1"/>
  <c r="L20" i="1" s="1"/>
  <c r="L29" i="1" s="1"/>
  <c r="K16" i="1"/>
  <c r="K25" i="1" s="1"/>
  <c r="K36" i="1" s="1"/>
  <c r="K15" i="1"/>
  <c r="K14" i="1"/>
  <c r="K13" i="1"/>
  <c r="K12" i="1"/>
  <c r="K21" i="1" s="1"/>
  <c r="K30" i="1" s="1"/>
  <c r="K11" i="1"/>
  <c r="K20" i="1" s="1"/>
  <c r="K29" i="1" s="1"/>
  <c r="J16" i="1"/>
  <c r="J25" i="1" s="1"/>
  <c r="J36" i="1" s="1"/>
  <c r="J15" i="1"/>
  <c r="J24" i="1" s="1"/>
  <c r="J35" i="1" s="1"/>
  <c r="J14" i="1"/>
  <c r="J23" i="1" s="1"/>
  <c r="J34" i="1" s="1"/>
  <c r="J13" i="1"/>
  <c r="J22" i="1" s="1"/>
  <c r="J31" i="1" s="1"/>
  <c r="J12" i="1"/>
  <c r="J21" i="1" s="1"/>
  <c r="J30" i="1" s="1"/>
  <c r="J11" i="1"/>
  <c r="J20" i="1" s="1"/>
  <c r="J29" i="1" s="1"/>
  <c r="I16" i="1"/>
  <c r="I25" i="1" s="1"/>
  <c r="I36" i="1" s="1"/>
  <c r="I15" i="1"/>
  <c r="I14" i="1"/>
  <c r="I23" i="1" s="1"/>
  <c r="I34" i="1" s="1"/>
  <c r="I13" i="1"/>
  <c r="I22" i="1" s="1"/>
  <c r="I31" i="1" s="1"/>
  <c r="I12" i="1"/>
  <c r="I21" i="1" s="1"/>
  <c r="I30" i="1" s="1"/>
  <c r="I11" i="1"/>
  <c r="I20" i="1" s="1"/>
  <c r="I29" i="1" s="1"/>
  <c r="H16" i="1"/>
  <c r="H15" i="1"/>
  <c r="H14" i="1"/>
  <c r="H23" i="1" s="1"/>
  <c r="H34" i="1" s="1"/>
  <c r="H13" i="1"/>
  <c r="H22" i="1" s="1"/>
  <c r="H31" i="1" s="1"/>
  <c r="H12" i="1"/>
  <c r="H21" i="1" s="1"/>
  <c r="H30" i="1" s="1"/>
  <c r="H11" i="1"/>
  <c r="H20" i="1" s="1"/>
  <c r="H29" i="1" s="1"/>
  <c r="G16" i="1"/>
  <c r="G25" i="1" s="1"/>
  <c r="G36" i="1" s="1"/>
  <c r="G15" i="1"/>
  <c r="G14" i="1"/>
  <c r="G13" i="1"/>
  <c r="G12" i="1"/>
  <c r="G21" i="1" s="1"/>
  <c r="G30" i="1" s="1"/>
  <c r="G11" i="1"/>
  <c r="G20" i="1" s="1"/>
  <c r="G29" i="1" s="1"/>
  <c r="F16" i="1"/>
  <c r="F25" i="1" s="1"/>
  <c r="F36" i="1" s="1"/>
  <c r="F15" i="1"/>
  <c r="F24" i="1" s="1"/>
  <c r="F35" i="1" s="1"/>
  <c r="F14" i="1"/>
  <c r="F23" i="1" s="1"/>
  <c r="F34" i="1" s="1"/>
  <c r="F13" i="1"/>
  <c r="F22" i="1" s="1"/>
  <c r="F31" i="1" s="1"/>
  <c r="F12" i="1"/>
  <c r="F21" i="1" s="1"/>
  <c r="F30" i="1" s="1"/>
  <c r="F11" i="1"/>
  <c r="E16" i="1"/>
  <c r="E25" i="1" s="1"/>
  <c r="E36" i="1" s="1"/>
  <c r="E15" i="1"/>
  <c r="E14" i="1"/>
  <c r="E23" i="1" s="1"/>
  <c r="E34" i="1" s="1"/>
  <c r="E13" i="1"/>
  <c r="E22" i="1" s="1"/>
  <c r="E31" i="1" s="1"/>
  <c r="E12" i="1"/>
  <c r="E21" i="1" s="1"/>
  <c r="E30" i="1" s="1"/>
  <c r="E11" i="1"/>
  <c r="E20" i="1" s="1"/>
  <c r="E29" i="1" s="1"/>
  <c r="C16" i="1"/>
  <c r="C15" i="1"/>
  <c r="C24" i="1" s="1"/>
  <c r="C35" i="1" s="1"/>
  <c r="C14" i="1"/>
  <c r="C23" i="1" s="1"/>
  <c r="C34" i="1" s="1"/>
  <c r="C13" i="1"/>
  <c r="C22" i="1" s="1"/>
  <c r="C31" i="1" s="1"/>
  <c r="C12" i="1"/>
  <c r="C21" i="1" s="1"/>
  <c r="C30" i="1" s="1"/>
  <c r="C11" i="1"/>
  <c r="C20" i="1" s="1"/>
  <c r="C29" i="1" s="1"/>
  <c r="F37" i="1" l="1"/>
  <c r="F38" i="1"/>
  <c r="J38" i="1"/>
  <c r="J39" i="1" s="1"/>
  <c r="J37" i="1"/>
  <c r="E24" i="1"/>
  <c r="E35" i="1" s="1"/>
  <c r="E37" i="1" s="1"/>
  <c r="I24" i="1"/>
  <c r="I35" i="1" s="1"/>
  <c r="I38" i="1" s="1"/>
  <c r="I39" i="1" s="1"/>
  <c r="K32" i="1"/>
  <c r="M24" i="1"/>
  <c r="M35" i="1" s="1"/>
  <c r="M37" i="1" s="1"/>
  <c r="H24" i="1"/>
  <c r="H35" i="1" s="1"/>
  <c r="C25" i="1"/>
  <c r="C36" i="1" s="1"/>
  <c r="C37" i="1" s="1"/>
  <c r="G23" i="1"/>
  <c r="G34" i="1" s="1"/>
  <c r="H25" i="1"/>
  <c r="H36" i="1" s="1"/>
  <c r="K23" i="1"/>
  <c r="K34" i="1" s="1"/>
  <c r="L25" i="1"/>
  <c r="L36" i="1" s="1"/>
  <c r="L38" i="1" s="1"/>
  <c r="L39" i="1" s="1"/>
  <c r="G24" i="1"/>
  <c r="G35" i="1" s="1"/>
  <c r="K24" i="1"/>
  <c r="K35" i="1" s="1"/>
  <c r="C32" i="1"/>
  <c r="H32" i="1"/>
  <c r="L32" i="1"/>
  <c r="N24" i="1"/>
  <c r="N35" i="1" s="1"/>
  <c r="N38" i="1" s="1"/>
  <c r="N39" i="1" s="1"/>
  <c r="F32" i="1"/>
  <c r="J32" i="1"/>
  <c r="G32" i="1"/>
  <c r="N32" i="1"/>
  <c r="E32" i="1"/>
  <c r="I32" i="1"/>
  <c r="M32" i="1"/>
  <c r="D24" i="1"/>
  <c r="D35" i="1" s="1"/>
  <c r="D25" i="1"/>
  <c r="D36" i="1" s="1"/>
  <c r="D23" i="1"/>
  <c r="D34" i="1" s="1"/>
  <c r="D22" i="1"/>
  <c r="D31" i="1" s="1"/>
  <c r="D32" i="1" s="1"/>
  <c r="H37" i="1" l="1"/>
  <c r="E38" i="1"/>
  <c r="E39" i="1" s="1"/>
  <c r="L37" i="1"/>
  <c r="H38" i="1"/>
  <c r="H39" i="1" s="1"/>
  <c r="C38" i="1"/>
  <c r="C39" i="1" s="1"/>
  <c r="M38" i="1"/>
  <c r="M39" i="1" s="1"/>
  <c r="N37" i="1"/>
  <c r="I37" i="1"/>
  <c r="G37" i="1"/>
  <c r="G38" i="1"/>
  <c r="G39" i="1" s="1"/>
  <c r="K38" i="1"/>
  <c r="K39" i="1" s="1"/>
  <c r="K37" i="1"/>
  <c r="D37" i="1"/>
  <c r="D38" i="1"/>
  <c r="D39" i="1" s="1"/>
</calcChain>
</file>

<file path=xl/sharedStrings.xml><?xml version="1.0" encoding="utf-8"?>
<sst xmlns="http://schemas.openxmlformats.org/spreadsheetml/2006/main" count="64" uniqueCount="18">
  <si>
    <t>Actin</t>
  </si>
  <si>
    <t>CL10456</t>
  </si>
  <si>
    <t>CL934</t>
  </si>
  <si>
    <t>Unigene30041</t>
  </si>
  <si>
    <t>CL355</t>
  </si>
  <si>
    <t>CL14150</t>
  </si>
  <si>
    <t>CL2626</t>
  </si>
  <si>
    <t>CL4125</t>
  </si>
  <si>
    <t>CL9193</t>
  </si>
  <si>
    <t>CL4581</t>
  </si>
  <si>
    <t>CL2232</t>
  </si>
  <si>
    <t>CL1346</t>
  </si>
  <si>
    <t>CL2285</t>
  </si>
  <si>
    <t>CK</t>
  </si>
  <si>
    <t>CT</t>
  </si>
  <si>
    <t>△CT=CT目的基因-Ct内参基因</t>
  </si>
  <si>
    <t>扩增倍数=2-△△CT</t>
    <phoneticPr fontId="1" type="noConversion"/>
  </si>
  <si>
    <t>△△CT=△CT实验-△CT对照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</si>
</sst>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N8" sqref="N8"/>
    </sheetView>
  </sheetViews>
  <sheetFormatPr defaultRowHeight="13.5" x14ac:dyDescent="0.15"/>
  <cols>
    <col min="3" max="5" width="9.5" bestFit="1" customWidth="1"/>
    <col min="6" max="8" width="9.125" bestFit="1" customWidth="1"/>
    <col min="9" max="9" width="9.5" bestFit="1" customWidth="1"/>
    <col min="10" max="14" width="9.125" bestFit="1" customWidth="1"/>
  </cols>
  <sheetData>
    <row r="1" spans="1:14" x14ac:dyDescent="0.1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15">
      <c r="A2" t="s">
        <v>13</v>
      </c>
      <c r="B2">
        <v>26.19</v>
      </c>
      <c r="C2">
        <v>28.76</v>
      </c>
      <c r="D2">
        <v>28.57</v>
      </c>
      <c r="E2">
        <v>29.65</v>
      </c>
      <c r="F2">
        <v>27.52</v>
      </c>
      <c r="G2">
        <v>28.66</v>
      </c>
      <c r="H2">
        <v>26.96</v>
      </c>
      <c r="I2">
        <v>27.21</v>
      </c>
      <c r="J2">
        <v>26.16</v>
      </c>
      <c r="K2">
        <v>26.59</v>
      </c>
      <c r="L2">
        <v>26.33</v>
      </c>
      <c r="M2">
        <v>28.08</v>
      </c>
      <c r="N2">
        <v>27.87</v>
      </c>
    </row>
    <row r="3" spans="1:14" x14ac:dyDescent="0.15">
      <c r="A3" t="s">
        <v>13</v>
      </c>
      <c r="B3">
        <v>25.97</v>
      </c>
      <c r="C3">
        <v>28.52</v>
      </c>
      <c r="D3">
        <v>28.87</v>
      </c>
      <c r="E3">
        <v>29.8</v>
      </c>
      <c r="F3">
        <v>27.87</v>
      </c>
      <c r="G3">
        <v>28.57</v>
      </c>
      <c r="H3">
        <v>26.93</v>
      </c>
      <c r="I3">
        <v>27.34</v>
      </c>
      <c r="J3">
        <v>26.15</v>
      </c>
      <c r="K3">
        <v>26.6</v>
      </c>
      <c r="L3">
        <v>26.32</v>
      </c>
      <c r="M3">
        <v>28.12</v>
      </c>
      <c r="N3">
        <v>27.94</v>
      </c>
    </row>
    <row r="4" spans="1:14" x14ac:dyDescent="0.15">
      <c r="A4" t="s">
        <v>13</v>
      </c>
      <c r="B4">
        <v>26</v>
      </c>
      <c r="C4">
        <v>28.49</v>
      </c>
      <c r="D4">
        <v>28.94</v>
      </c>
      <c r="E4">
        <v>29.59</v>
      </c>
      <c r="F4">
        <v>26.95</v>
      </c>
      <c r="G4">
        <v>28.78</v>
      </c>
      <c r="H4">
        <v>26.98</v>
      </c>
      <c r="I4">
        <v>27.32</v>
      </c>
      <c r="J4">
        <v>26.31</v>
      </c>
      <c r="K4">
        <v>26.41</v>
      </c>
      <c r="L4">
        <v>26.17</v>
      </c>
      <c r="M4">
        <v>28.02</v>
      </c>
      <c r="N4">
        <v>28.05</v>
      </c>
    </row>
    <row r="5" spans="1:14" x14ac:dyDescent="0.15">
      <c r="A5" t="s">
        <v>14</v>
      </c>
      <c r="B5">
        <v>25.69</v>
      </c>
      <c r="C5">
        <v>25.37</v>
      </c>
      <c r="D5">
        <v>20.85</v>
      </c>
      <c r="E5">
        <v>22.66</v>
      </c>
      <c r="F5">
        <v>21.68</v>
      </c>
      <c r="G5">
        <v>22.89</v>
      </c>
      <c r="H5">
        <v>21.9</v>
      </c>
      <c r="I5">
        <v>19.68</v>
      </c>
      <c r="J5">
        <v>23.37</v>
      </c>
      <c r="K5">
        <v>25.73</v>
      </c>
      <c r="L5">
        <v>25.57</v>
      </c>
      <c r="M5">
        <v>25.22</v>
      </c>
      <c r="N5">
        <v>23.55</v>
      </c>
    </row>
    <row r="6" spans="1:14" x14ac:dyDescent="0.15">
      <c r="A6" t="s">
        <v>14</v>
      </c>
      <c r="B6">
        <v>25.54</v>
      </c>
      <c r="C6">
        <v>25.16</v>
      </c>
      <c r="D6">
        <v>21.01</v>
      </c>
      <c r="E6">
        <v>22.58</v>
      </c>
      <c r="F6">
        <v>21.89</v>
      </c>
      <c r="G6">
        <v>23.3</v>
      </c>
      <c r="H6">
        <v>22.17</v>
      </c>
      <c r="I6">
        <v>19.66</v>
      </c>
      <c r="J6">
        <v>23.94</v>
      </c>
      <c r="K6">
        <v>25.38</v>
      </c>
      <c r="L6">
        <v>25.37</v>
      </c>
      <c r="M6">
        <v>25.47</v>
      </c>
      <c r="N6">
        <v>23.15</v>
      </c>
    </row>
    <row r="7" spans="1:14" x14ac:dyDescent="0.15">
      <c r="A7" t="s">
        <v>14</v>
      </c>
      <c r="B7">
        <v>25.93</v>
      </c>
      <c r="C7">
        <v>25.06</v>
      </c>
      <c r="D7">
        <v>20.95</v>
      </c>
      <c r="E7">
        <v>22.46</v>
      </c>
      <c r="F7">
        <v>21.25</v>
      </c>
      <c r="G7">
        <v>23.17</v>
      </c>
      <c r="H7">
        <v>21.84</v>
      </c>
      <c r="I7">
        <v>19.760000000000002</v>
      </c>
      <c r="J7">
        <v>23.61</v>
      </c>
      <c r="K7">
        <v>25.51</v>
      </c>
      <c r="L7">
        <v>25.62</v>
      </c>
      <c r="M7">
        <v>25.21</v>
      </c>
      <c r="N7">
        <v>22.4</v>
      </c>
    </row>
    <row r="9" spans="1:14" x14ac:dyDescent="0.15">
      <c r="C9" s="3" t="s">
        <v>15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15"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  <c r="L10" t="s">
        <v>10</v>
      </c>
      <c r="M10" t="s">
        <v>11</v>
      </c>
      <c r="N10" t="s">
        <v>12</v>
      </c>
    </row>
    <row r="11" spans="1:14" x14ac:dyDescent="0.15">
      <c r="A11" t="s">
        <v>13</v>
      </c>
      <c r="C11">
        <f>C2-$B$2</f>
        <v>2.5700000000000003</v>
      </c>
      <c r="D11">
        <f t="shared" ref="D11:N11" si="0">D2-$C$2</f>
        <v>-0.19000000000000128</v>
      </c>
      <c r="E11">
        <f t="shared" si="0"/>
        <v>0.88999999999999702</v>
      </c>
      <c r="F11">
        <f t="shared" si="0"/>
        <v>-1.240000000000002</v>
      </c>
      <c r="G11">
        <f t="shared" si="0"/>
        <v>-0.10000000000000142</v>
      </c>
      <c r="H11">
        <f t="shared" si="0"/>
        <v>-1.8000000000000007</v>
      </c>
      <c r="I11">
        <f t="shared" si="0"/>
        <v>-1.5500000000000007</v>
      </c>
      <c r="J11">
        <f t="shared" si="0"/>
        <v>-2.6000000000000014</v>
      </c>
      <c r="K11">
        <f t="shared" si="0"/>
        <v>-2.1700000000000017</v>
      </c>
      <c r="L11">
        <f t="shared" si="0"/>
        <v>-2.4300000000000033</v>
      </c>
      <c r="M11">
        <f t="shared" si="0"/>
        <v>-0.68000000000000327</v>
      </c>
      <c r="N11">
        <f t="shared" si="0"/>
        <v>-0.89000000000000057</v>
      </c>
    </row>
    <row r="12" spans="1:14" x14ac:dyDescent="0.15">
      <c r="A12" t="s">
        <v>13</v>
      </c>
      <c r="C12">
        <f>C3-$B$3</f>
        <v>2.5500000000000007</v>
      </c>
      <c r="D12">
        <f t="shared" ref="D12:N12" si="1">D3-$C$3</f>
        <v>0.35000000000000142</v>
      </c>
      <c r="E12">
        <f t="shared" si="1"/>
        <v>1.2800000000000011</v>
      </c>
      <c r="F12">
        <f t="shared" si="1"/>
        <v>-0.64999999999999858</v>
      </c>
      <c r="G12">
        <f t="shared" si="1"/>
        <v>5.0000000000000711E-2</v>
      </c>
      <c r="H12">
        <f t="shared" si="1"/>
        <v>-1.5899999999999999</v>
      </c>
      <c r="I12">
        <f t="shared" si="1"/>
        <v>-1.1799999999999997</v>
      </c>
      <c r="J12">
        <f t="shared" si="1"/>
        <v>-2.370000000000001</v>
      </c>
      <c r="K12">
        <f t="shared" si="1"/>
        <v>-1.9199999999999982</v>
      </c>
      <c r="L12">
        <f t="shared" si="1"/>
        <v>-2.1999999999999993</v>
      </c>
      <c r="M12">
        <f t="shared" si="1"/>
        <v>-0.39999999999999858</v>
      </c>
      <c r="N12">
        <f t="shared" si="1"/>
        <v>-0.57999999999999829</v>
      </c>
    </row>
    <row r="13" spans="1:14" x14ac:dyDescent="0.15">
      <c r="A13" t="s">
        <v>13</v>
      </c>
      <c r="C13">
        <f>C4-$B$4</f>
        <v>2.4899999999999984</v>
      </c>
      <c r="D13">
        <f t="shared" ref="D13:N13" si="2">D4-$C$4</f>
        <v>0.45000000000000284</v>
      </c>
      <c r="E13">
        <f t="shared" si="2"/>
        <v>1.1000000000000014</v>
      </c>
      <c r="F13">
        <f t="shared" si="2"/>
        <v>-1.5399999999999991</v>
      </c>
      <c r="G13">
        <f t="shared" si="2"/>
        <v>0.2900000000000027</v>
      </c>
      <c r="H13">
        <f t="shared" si="2"/>
        <v>-1.509999999999998</v>
      </c>
      <c r="I13">
        <f t="shared" si="2"/>
        <v>-1.1699999999999982</v>
      </c>
      <c r="J13">
        <f t="shared" si="2"/>
        <v>-2.1799999999999997</v>
      </c>
      <c r="K13">
        <f t="shared" si="2"/>
        <v>-2.0799999999999983</v>
      </c>
      <c r="L13">
        <f t="shared" si="2"/>
        <v>-2.3199999999999967</v>
      </c>
      <c r="M13">
        <f t="shared" si="2"/>
        <v>-0.46999999999999886</v>
      </c>
      <c r="N13">
        <f t="shared" si="2"/>
        <v>-0.43999999999999773</v>
      </c>
    </row>
    <row r="14" spans="1:14" x14ac:dyDescent="0.15">
      <c r="A14" t="s">
        <v>14</v>
      </c>
      <c r="C14">
        <f>C5-$B$5</f>
        <v>-0.32000000000000028</v>
      </c>
      <c r="D14">
        <f t="shared" ref="D14:N14" si="3">D5-$C$5</f>
        <v>-4.5199999999999996</v>
      </c>
      <c r="E14">
        <f t="shared" si="3"/>
        <v>-2.7100000000000009</v>
      </c>
      <c r="F14">
        <f t="shared" si="3"/>
        <v>-3.6900000000000013</v>
      </c>
      <c r="G14">
        <f t="shared" si="3"/>
        <v>-2.4800000000000004</v>
      </c>
      <c r="H14">
        <f t="shared" si="3"/>
        <v>-3.4700000000000024</v>
      </c>
      <c r="I14">
        <f t="shared" si="3"/>
        <v>-5.6900000000000013</v>
      </c>
      <c r="J14">
        <f t="shared" si="3"/>
        <v>-2</v>
      </c>
      <c r="K14">
        <f t="shared" si="3"/>
        <v>0.35999999999999943</v>
      </c>
      <c r="L14">
        <f t="shared" si="3"/>
        <v>0.19999999999999929</v>
      </c>
      <c r="M14">
        <f t="shared" si="3"/>
        <v>-0.15000000000000213</v>
      </c>
      <c r="N14">
        <f t="shared" si="3"/>
        <v>-1.8200000000000003</v>
      </c>
    </row>
    <row r="15" spans="1:14" x14ac:dyDescent="0.15">
      <c r="A15" t="s">
        <v>14</v>
      </c>
      <c r="C15">
        <f>C6-$B$6</f>
        <v>-0.37999999999999901</v>
      </c>
      <c r="D15">
        <f t="shared" ref="D15:N15" si="4">D6-$C$6</f>
        <v>-4.1499999999999986</v>
      </c>
      <c r="E15">
        <f t="shared" si="4"/>
        <v>-2.5800000000000018</v>
      </c>
      <c r="F15">
        <f t="shared" si="4"/>
        <v>-3.2699999999999996</v>
      </c>
      <c r="G15">
        <f t="shared" si="4"/>
        <v>-1.8599999999999994</v>
      </c>
      <c r="H15">
        <f t="shared" si="4"/>
        <v>-2.9899999999999984</v>
      </c>
      <c r="I15">
        <f t="shared" si="4"/>
        <v>-5.5</v>
      </c>
      <c r="J15">
        <f t="shared" si="4"/>
        <v>-1.2199999999999989</v>
      </c>
      <c r="K15">
        <f t="shared" si="4"/>
        <v>0.21999999999999886</v>
      </c>
      <c r="L15">
        <f t="shared" si="4"/>
        <v>0.21000000000000085</v>
      </c>
      <c r="M15">
        <f t="shared" si="4"/>
        <v>0.30999999999999872</v>
      </c>
      <c r="N15">
        <f t="shared" si="4"/>
        <v>-2.0100000000000016</v>
      </c>
    </row>
    <row r="16" spans="1:14" x14ac:dyDescent="0.15">
      <c r="A16" t="s">
        <v>14</v>
      </c>
      <c r="C16">
        <f>C7-$B$7</f>
        <v>-0.87000000000000099</v>
      </c>
      <c r="D16">
        <f t="shared" ref="D16:N16" si="5">D7-$C$7</f>
        <v>-4.1099999999999994</v>
      </c>
      <c r="E16">
        <f t="shared" si="5"/>
        <v>-2.5999999999999979</v>
      </c>
      <c r="F16">
        <f t="shared" si="5"/>
        <v>-3.8099999999999987</v>
      </c>
      <c r="G16">
        <f t="shared" si="5"/>
        <v>-1.889999999999997</v>
      </c>
      <c r="H16">
        <f t="shared" si="5"/>
        <v>-3.2199999999999989</v>
      </c>
      <c r="I16">
        <f t="shared" si="5"/>
        <v>-5.2999999999999972</v>
      </c>
      <c r="J16">
        <f t="shared" si="5"/>
        <v>-1.4499999999999993</v>
      </c>
      <c r="K16">
        <f t="shared" si="5"/>
        <v>0.45000000000000284</v>
      </c>
      <c r="L16">
        <f t="shared" si="5"/>
        <v>0.56000000000000227</v>
      </c>
      <c r="M16">
        <f t="shared" si="5"/>
        <v>0.15000000000000213</v>
      </c>
      <c r="N16">
        <f t="shared" si="5"/>
        <v>-2.66</v>
      </c>
    </row>
    <row r="18" spans="3:14" x14ac:dyDescent="0.15">
      <c r="C18" s="3" t="s">
        <v>17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3:14" x14ac:dyDescent="0.15"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7</v>
      </c>
      <c r="J19" t="s">
        <v>8</v>
      </c>
      <c r="K19" t="s">
        <v>9</v>
      </c>
      <c r="L19" t="s">
        <v>10</v>
      </c>
      <c r="M19" t="s">
        <v>11</v>
      </c>
      <c r="N19" t="s">
        <v>12</v>
      </c>
    </row>
    <row r="20" spans="3:14" x14ac:dyDescent="0.15">
      <c r="C20">
        <f>C11-$C$11</f>
        <v>0</v>
      </c>
      <c r="D20">
        <f>D11-$D$11</f>
        <v>0</v>
      </c>
      <c r="E20">
        <f>E11-$E$11</f>
        <v>0</v>
      </c>
      <c r="F20">
        <f>F11-$F$11</f>
        <v>0</v>
      </c>
      <c r="G20">
        <f>G11-$G$11</f>
        <v>0</v>
      </c>
      <c r="H20">
        <f>H11-$H$11</f>
        <v>0</v>
      </c>
      <c r="I20">
        <f>I11-$I$11</f>
        <v>0</v>
      </c>
      <c r="J20">
        <f>J11-$J$11</f>
        <v>0</v>
      </c>
      <c r="K20">
        <f>K11-$K$11</f>
        <v>0</v>
      </c>
      <c r="L20">
        <f>L11-$L$11</f>
        <v>0</v>
      </c>
      <c r="M20">
        <f>M11-$M$11</f>
        <v>0</v>
      </c>
      <c r="N20">
        <f>N11-$N$11</f>
        <v>0</v>
      </c>
    </row>
    <row r="21" spans="3:14" x14ac:dyDescent="0.15">
      <c r="C21">
        <f>C12-$C$12</f>
        <v>0</v>
      </c>
      <c r="D21">
        <f>D12-$D$12</f>
        <v>0</v>
      </c>
      <c r="E21">
        <f>E12-$E$12</f>
        <v>0</v>
      </c>
      <c r="F21">
        <f>F12-$F$12</f>
        <v>0</v>
      </c>
      <c r="G21">
        <f>G12-$G$12</f>
        <v>0</v>
      </c>
      <c r="H21">
        <f>H12-$H$12</f>
        <v>0</v>
      </c>
      <c r="I21">
        <f>I12-$I$12</f>
        <v>0</v>
      </c>
      <c r="J21">
        <f>J12-$J$12</f>
        <v>0</v>
      </c>
      <c r="K21">
        <f>K12-$K$12</f>
        <v>0</v>
      </c>
      <c r="L21">
        <f>L12-$L$12</f>
        <v>0</v>
      </c>
      <c r="M21">
        <f>M12-$M$12</f>
        <v>0</v>
      </c>
      <c r="N21">
        <f>N12-$N$12</f>
        <v>0</v>
      </c>
    </row>
    <row r="22" spans="3:14" x14ac:dyDescent="0.15">
      <c r="C22">
        <f>C13-$C$13</f>
        <v>0</v>
      </c>
      <c r="D22">
        <f>D13-$D$13</f>
        <v>0</v>
      </c>
      <c r="E22">
        <f>E13-$E$13</f>
        <v>0</v>
      </c>
      <c r="F22">
        <f>F13-$F$13</f>
        <v>0</v>
      </c>
      <c r="G22">
        <f>G13-$G$13</f>
        <v>0</v>
      </c>
      <c r="H22">
        <f>H13-$H$13</f>
        <v>0</v>
      </c>
      <c r="I22">
        <f>I13-$I$13</f>
        <v>0</v>
      </c>
      <c r="J22">
        <f>J13-$J$13</f>
        <v>0</v>
      </c>
      <c r="K22">
        <f>K13-$K$13</f>
        <v>0</v>
      </c>
      <c r="L22">
        <f>L13-$L$13</f>
        <v>0</v>
      </c>
      <c r="M22">
        <f>M13-$M$13</f>
        <v>0</v>
      </c>
      <c r="N22">
        <f>N13-$N$13</f>
        <v>0</v>
      </c>
    </row>
    <row r="23" spans="3:14" x14ac:dyDescent="0.15">
      <c r="C23">
        <f>C14-$C$11</f>
        <v>-2.8900000000000006</v>
      </c>
      <c r="D23">
        <f>D14-$D$11</f>
        <v>-4.3299999999999983</v>
      </c>
      <c r="E23">
        <f>E14-$E$11</f>
        <v>-3.5999999999999979</v>
      </c>
      <c r="F23">
        <f>F14-$F$11</f>
        <v>-2.4499999999999993</v>
      </c>
      <c r="G23">
        <f>G14-$G$11</f>
        <v>-2.379999999999999</v>
      </c>
      <c r="H23">
        <f>H14-$H$11</f>
        <v>-1.6700000000000017</v>
      </c>
      <c r="I23">
        <f>I14-$I$11</f>
        <v>-4.1400000000000006</v>
      </c>
      <c r="J23">
        <f>J14-$J$11</f>
        <v>0.60000000000000142</v>
      </c>
      <c r="K23">
        <f>K14-$K$11</f>
        <v>2.5300000000000011</v>
      </c>
      <c r="L23">
        <f>L14-$L$11</f>
        <v>2.6300000000000026</v>
      </c>
      <c r="M23">
        <f>M14-$M$11</f>
        <v>0.53000000000000114</v>
      </c>
      <c r="N23">
        <f>N14-$N$11</f>
        <v>-0.92999999999999972</v>
      </c>
    </row>
    <row r="24" spans="3:14" x14ac:dyDescent="0.15">
      <c r="C24">
        <f>C15-$C$12</f>
        <v>-2.9299999999999997</v>
      </c>
      <c r="D24">
        <f>D15-$D$12</f>
        <v>-4.5</v>
      </c>
      <c r="E24">
        <f>E15-$E$12</f>
        <v>-3.860000000000003</v>
      </c>
      <c r="F24">
        <f>F15-$F$12</f>
        <v>-2.620000000000001</v>
      </c>
      <c r="G24">
        <f>G15-$G$12</f>
        <v>-1.9100000000000001</v>
      </c>
      <c r="H24">
        <f>H15-$H$12</f>
        <v>-1.3999999999999986</v>
      </c>
      <c r="I24">
        <f>I15-$I$12</f>
        <v>-4.32</v>
      </c>
      <c r="J24">
        <f>J15-$J$12</f>
        <v>1.1500000000000021</v>
      </c>
      <c r="K24">
        <f>K15-$K$12</f>
        <v>2.139999999999997</v>
      </c>
      <c r="L24">
        <f>L15-$L$12</f>
        <v>2.41</v>
      </c>
      <c r="M24">
        <f>M15-$M$12</f>
        <v>0.7099999999999973</v>
      </c>
      <c r="N24">
        <f>N15-$N$12</f>
        <v>-1.4300000000000033</v>
      </c>
    </row>
    <row r="25" spans="3:14" x14ac:dyDescent="0.15">
      <c r="C25">
        <f>C16-$C$13</f>
        <v>-3.3599999999999994</v>
      </c>
      <c r="D25">
        <f>D16-$D$13</f>
        <v>-4.5600000000000023</v>
      </c>
      <c r="E25">
        <f>E16-$E$13</f>
        <v>-3.6999999999999993</v>
      </c>
      <c r="F25">
        <f>F16-$F$13</f>
        <v>-2.2699999999999996</v>
      </c>
      <c r="G25">
        <f>G16-$G$13</f>
        <v>-2.1799999999999997</v>
      </c>
      <c r="H25">
        <f>H16-$H$13</f>
        <v>-1.7100000000000009</v>
      </c>
      <c r="I25">
        <f>I16-$I$13</f>
        <v>-4.129999999999999</v>
      </c>
      <c r="J25">
        <f>J16-$J$13</f>
        <v>0.73000000000000043</v>
      </c>
      <c r="K25">
        <f>K16-$K$13</f>
        <v>2.5300000000000011</v>
      </c>
      <c r="L25">
        <f>L16-$L$13</f>
        <v>2.879999999999999</v>
      </c>
      <c r="M25">
        <f>M16-$M$13</f>
        <v>0.62000000000000099</v>
      </c>
      <c r="N25">
        <f>N16-$N$13</f>
        <v>-2.2200000000000024</v>
      </c>
    </row>
    <row r="27" spans="3:14" x14ac:dyDescent="0.15">
      <c r="C27" s="3" t="s">
        <v>16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3:14" x14ac:dyDescent="0.15">
      <c r="C28" t="s">
        <v>1</v>
      </c>
      <c r="D28" t="s">
        <v>2</v>
      </c>
      <c r="E28" t="s">
        <v>3</v>
      </c>
      <c r="F28" t="s">
        <v>4</v>
      </c>
      <c r="G28" t="s">
        <v>5</v>
      </c>
      <c r="H28" t="s">
        <v>6</v>
      </c>
      <c r="I28" t="s">
        <v>7</v>
      </c>
      <c r="J28" t="s">
        <v>8</v>
      </c>
      <c r="K28" t="s">
        <v>9</v>
      </c>
      <c r="L28" t="s">
        <v>10</v>
      </c>
      <c r="M28" t="s">
        <v>11</v>
      </c>
      <c r="N28" t="s">
        <v>12</v>
      </c>
    </row>
    <row r="29" spans="3:14" x14ac:dyDescent="0.15">
      <c r="C29">
        <f>POWER(2,-C20)</f>
        <v>1</v>
      </c>
      <c r="D29">
        <f t="shared" ref="D29:M29" si="6">POWER(2,-D20)</f>
        <v>1</v>
      </c>
      <c r="E29">
        <f t="shared" si="6"/>
        <v>1</v>
      </c>
      <c r="F29">
        <f t="shared" si="6"/>
        <v>1</v>
      </c>
      <c r="G29">
        <f t="shared" si="6"/>
        <v>1</v>
      </c>
      <c r="H29">
        <f t="shared" si="6"/>
        <v>1</v>
      </c>
      <c r="I29">
        <f t="shared" si="6"/>
        <v>1</v>
      </c>
      <c r="J29">
        <f t="shared" si="6"/>
        <v>1</v>
      </c>
      <c r="K29">
        <f t="shared" si="6"/>
        <v>1</v>
      </c>
      <c r="L29">
        <f t="shared" si="6"/>
        <v>1</v>
      </c>
      <c r="M29">
        <f t="shared" si="6"/>
        <v>1</v>
      </c>
      <c r="N29">
        <f>POWER(2,-N20)</f>
        <v>1</v>
      </c>
    </row>
    <row r="30" spans="3:14" x14ac:dyDescent="0.15">
      <c r="C30">
        <f t="shared" ref="C30:N31" si="7">POWER(2,-C21)</f>
        <v>1</v>
      </c>
      <c r="D30">
        <f t="shared" si="7"/>
        <v>1</v>
      </c>
      <c r="E30">
        <f t="shared" si="7"/>
        <v>1</v>
      </c>
      <c r="F30">
        <f t="shared" si="7"/>
        <v>1</v>
      </c>
      <c r="G30">
        <f t="shared" si="7"/>
        <v>1</v>
      </c>
      <c r="H30">
        <f t="shared" si="7"/>
        <v>1</v>
      </c>
      <c r="I30">
        <f t="shared" si="7"/>
        <v>1</v>
      </c>
      <c r="J30">
        <f t="shared" si="7"/>
        <v>1</v>
      </c>
      <c r="K30">
        <f t="shared" si="7"/>
        <v>1</v>
      </c>
      <c r="L30">
        <f t="shared" si="7"/>
        <v>1</v>
      </c>
      <c r="M30">
        <f t="shared" si="7"/>
        <v>1</v>
      </c>
      <c r="N30">
        <f t="shared" si="7"/>
        <v>1</v>
      </c>
    </row>
    <row r="31" spans="3:14" x14ac:dyDescent="0.15">
      <c r="C31">
        <f t="shared" si="7"/>
        <v>1</v>
      </c>
      <c r="D31">
        <f t="shared" si="7"/>
        <v>1</v>
      </c>
      <c r="E31">
        <f t="shared" si="7"/>
        <v>1</v>
      </c>
      <c r="F31">
        <f t="shared" si="7"/>
        <v>1</v>
      </c>
      <c r="G31">
        <f t="shared" si="7"/>
        <v>1</v>
      </c>
      <c r="H31">
        <f t="shared" si="7"/>
        <v>1</v>
      </c>
      <c r="I31">
        <f t="shared" si="7"/>
        <v>1</v>
      </c>
      <c r="J31">
        <f t="shared" si="7"/>
        <v>1</v>
      </c>
      <c r="K31">
        <f t="shared" si="7"/>
        <v>1</v>
      </c>
      <c r="L31">
        <f t="shared" si="7"/>
        <v>1</v>
      </c>
      <c r="M31">
        <f t="shared" si="7"/>
        <v>1</v>
      </c>
      <c r="N31">
        <f t="shared" si="7"/>
        <v>1</v>
      </c>
    </row>
    <row r="32" spans="3:14" x14ac:dyDescent="0.15">
      <c r="C32">
        <f>AVERAGE(C29:C31)</f>
        <v>1</v>
      </c>
      <c r="D32">
        <f t="shared" ref="D32:N32" si="8">AVERAGE(D29:D31)</f>
        <v>1</v>
      </c>
      <c r="E32">
        <f t="shared" si="8"/>
        <v>1</v>
      </c>
      <c r="F32">
        <f t="shared" si="8"/>
        <v>1</v>
      </c>
      <c r="G32">
        <f t="shared" si="8"/>
        <v>1</v>
      </c>
      <c r="H32">
        <f t="shared" si="8"/>
        <v>1</v>
      </c>
      <c r="I32">
        <f t="shared" si="8"/>
        <v>1</v>
      </c>
      <c r="J32">
        <f t="shared" si="8"/>
        <v>1</v>
      </c>
      <c r="K32">
        <f t="shared" si="8"/>
        <v>1</v>
      </c>
      <c r="L32">
        <f t="shared" si="8"/>
        <v>1</v>
      </c>
      <c r="M32">
        <f t="shared" si="8"/>
        <v>1</v>
      </c>
      <c r="N32">
        <f t="shared" si="8"/>
        <v>1</v>
      </c>
    </row>
    <row r="34" spans="3:14" x14ac:dyDescent="0.15">
      <c r="C34" s="1">
        <f t="shared" ref="C34:N34" si="9">POWER(2,-C23)</f>
        <v>7.4127044951229699</v>
      </c>
      <c r="D34" s="1">
        <f t="shared" si="9"/>
        <v>20.112213992349222</v>
      </c>
      <c r="E34" s="1">
        <f t="shared" si="9"/>
        <v>12.125732532083166</v>
      </c>
      <c r="F34" s="1">
        <f t="shared" si="9"/>
        <v>5.46416102701758</v>
      </c>
      <c r="G34" s="1">
        <f t="shared" si="9"/>
        <v>5.2053674217677299</v>
      </c>
      <c r="H34" s="1">
        <f t="shared" si="9"/>
        <v>3.1821459350196784</v>
      </c>
      <c r="I34" s="1">
        <f t="shared" si="9"/>
        <v>17.630481854025774</v>
      </c>
      <c r="J34" s="1">
        <f t="shared" si="9"/>
        <v>0.65975395538644654</v>
      </c>
      <c r="K34" s="1">
        <f t="shared" si="9"/>
        <v>0.17313868351386544</v>
      </c>
      <c r="L34" s="1">
        <f t="shared" si="9"/>
        <v>0.16154410382968626</v>
      </c>
      <c r="M34" s="1">
        <f t="shared" si="9"/>
        <v>0.69255473405546175</v>
      </c>
      <c r="N34" s="1">
        <f t="shared" si="9"/>
        <v>1.9052759960878742</v>
      </c>
    </row>
    <row r="35" spans="3:14" x14ac:dyDescent="0.15">
      <c r="C35" s="1">
        <f t="shared" ref="C35:N35" si="10">POWER(2,-C24)</f>
        <v>7.6211039843514969</v>
      </c>
      <c r="D35" s="1">
        <f t="shared" si="10"/>
        <v>22.627416997969519</v>
      </c>
      <c r="E35" s="1">
        <f t="shared" si="10"/>
        <v>14.520306485074602</v>
      </c>
      <c r="F35" s="1">
        <f t="shared" si="10"/>
        <v>6.147500725152053</v>
      </c>
      <c r="G35" s="1">
        <f t="shared" si="10"/>
        <v>3.7580909968560472</v>
      </c>
      <c r="H35" s="1">
        <f t="shared" si="10"/>
        <v>2.6390158215457857</v>
      </c>
      <c r="I35" s="1">
        <f t="shared" si="10"/>
        <v>19.97328878242579</v>
      </c>
      <c r="J35" s="1">
        <f t="shared" si="10"/>
        <v>0.45062523130541449</v>
      </c>
      <c r="K35" s="1">
        <f t="shared" si="10"/>
        <v>0.22687978882929069</v>
      </c>
      <c r="L35" s="1">
        <f t="shared" si="10"/>
        <v>0.18815584342638339</v>
      </c>
      <c r="M35" s="1">
        <f t="shared" si="10"/>
        <v>0.61132013884603542</v>
      </c>
      <c r="N35" s="1">
        <f t="shared" si="10"/>
        <v>2.6944671537313867</v>
      </c>
    </row>
    <row r="36" spans="3:14" x14ac:dyDescent="0.15">
      <c r="C36" s="1">
        <f t="shared" ref="C36:N36" si="11">POWER(2,-C25)</f>
        <v>10.267407180503231</v>
      </c>
      <c r="D36" s="1">
        <f t="shared" si="11"/>
        <v>23.588307476657658</v>
      </c>
      <c r="E36" s="1">
        <f t="shared" si="11"/>
        <v>12.99603834169976</v>
      </c>
      <c r="F36" s="1">
        <f t="shared" si="11"/>
        <v>4.82323131076304</v>
      </c>
      <c r="G36" s="1">
        <f t="shared" si="11"/>
        <v>4.5315355411831932</v>
      </c>
      <c r="H36" s="1">
        <f t="shared" si="11"/>
        <v>3.2716082342311266</v>
      </c>
      <c r="I36" s="1">
        <f t="shared" si="11"/>
        <v>17.50869922017182</v>
      </c>
      <c r="J36" s="1">
        <f t="shared" si="11"/>
        <v>0.60290391384538</v>
      </c>
      <c r="K36" s="1">
        <f t="shared" si="11"/>
        <v>0.17313868351386544</v>
      </c>
      <c r="L36" s="1">
        <f t="shared" si="11"/>
        <v>0.13584185781575736</v>
      </c>
      <c r="M36" s="1">
        <f t="shared" si="11"/>
        <v>0.65067092772096635</v>
      </c>
      <c r="N36" s="1">
        <f t="shared" si="11"/>
        <v>4.6589343458738313</v>
      </c>
    </row>
    <row r="37" spans="3:14" x14ac:dyDescent="0.15">
      <c r="C37" s="1">
        <f>AVERAGE(C34:C36)</f>
        <v>8.4337385533258988</v>
      </c>
      <c r="D37" s="1">
        <f t="shared" ref="D37:N37" si="12">AVERAGE(D34:D36)</f>
        <v>22.109312822325467</v>
      </c>
      <c r="E37" s="1">
        <f t="shared" si="12"/>
        <v>13.214025786285843</v>
      </c>
      <c r="F37" s="1">
        <f t="shared" si="12"/>
        <v>5.4782976876442246</v>
      </c>
      <c r="G37" s="1">
        <f t="shared" si="12"/>
        <v>4.498331319935656</v>
      </c>
      <c r="H37" s="1">
        <f t="shared" si="12"/>
        <v>3.0309233302655301</v>
      </c>
      <c r="I37" s="1">
        <f t="shared" si="12"/>
        <v>18.370823285541128</v>
      </c>
      <c r="J37" s="1">
        <f t="shared" si="12"/>
        <v>0.57109436684574699</v>
      </c>
      <c r="K37" s="1">
        <f t="shared" si="12"/>
        <v>0.19105238528567384</v>
      </c>
      <c r="L37" s="1">
        <f t="shared" si="12"/>
        <v>0.16184726835727567</v>
      </c>
      <c r="M37" s="1">
        <f t="shared" si="12"/>
        <v>0.65151526687415451</v>
      </c>
      <c r="N37" s="1">
        <f t="shared" si="12"/>
        <v>3.0862258318976976</v>
      </c>
    </row>
    <row r="38" spans="3:14" x14ac:dyDescent="0.15">
      <c r="C38" s="1">
        <f>STDEV(C34:C36)</f>
        <v>1.5914185692326421</v>
      </c>
      <c r="D38" s="1">
        <f t="shared" ref="D38:N38" si="13">STDEV(D34:D36)</f>
        <v>1.7950293675947875</v>
      </c>
      <c r="E38" s="1">
        <f t="shared" si="13"/>
        <v>1.2120787922342904</v>
      </c>
      <c r="F38" s="1">
        <f t="shared" si="13"/>
        <v>0.66224787983942202</v>
      </c>
      <c r="G38" s="1">
        <f t="shared" si="13"/>
        <v>0.72420932937775728</v>
      </c>
      <c r="H38" s="1">
        <f t="shared" si="13"/>
        <v>0.34233681848179454</v>
      </c>
      <c r="I38" s="1">
        <f t="shared" si="13"/>
        <v>1.3891110481190683</v>
      </c>
      <c r="J38" s="1">
        <f t="shared" si="13"/>
        <v>0.10813228597038668</v>
      </c>
      <c r="K38" s="1">
        <f t="shared" si="13"/>
        <v>3.1027441620408991E-2</v>
      </c>
      <c r="L38" s="1">
        <f t="shared" si="13"/>
        <v>2.615831042260355E-2</v>
      </c>
      <c r="M38" s="1">
        <f t="shared" si="13"/>
        <v>4.0623879014245336E-2</v>
      </c>
      <c r="N38" s="1">
        <f t="shared" si="13"/>
        <v>1.4180143593333043</v>
      </c>
    </row>
    <row r="39" spans="3:14" x14ac:dyDescent="0.15">
      <c r="C39" s="1">
        <f>C38/SQRT(3)</f>
        <v>0.91880593933983512</v>
      </c>
      <c r="D39" s="1">
        <f t="shared" ref="D39:M39" si="14">D38/SQRT(3)</f>
        <v>1.0363606885841343</v>
      </c>
      <c r="E39" s="1">
        <f t="shared" si="14"/>
        <v>0.69979401697550403</v>
      </c>
      <c r="F39" s="1">
        <f t="shared" si="14"/>
        <v>0.38234899169554926</v>
      </c>
      <c r="G39" s="1">
        <f t="shared" si="14"/>
        <v>0.41812245126588654</v>
      </c>
      <c r="H39" s="1">
        <f t="shared" si="14"/>
        <v>0.19764825430398414</v>
      </c>
      <c r="I39" s="1">
        <f t="shared" si="14"/>
        <v>0.80200363756582727</v>
      </c>
      <c r="J39" s="1">
        <f t="shared" si="14"/>
        <v>6.2430204413092348E-2</v>
      </c>
      <c r="K39" s="1">
        <f t="shared" si="14"/>
        <v>1.7913701771808531E-2</v>
      </c>
      <c r="L39" s="2">
        <f t="shared" si="14"/>
        <v>1.5102507564035954E-2</v>
      </c>
      <c r="M39" s="1">
        <f t="shared" si="14"/>
        <v>2.3454207484401336E-2</v>
      </c>
      <c r="N39" s="1">
        <f>N38/SQRT(3)</f>
        <v>0.81869097207583807</v>
      </c>
    </row>
  </sheetData>
  <mergeCells count="3">
    <mergeCell ref="C9:N9"/>
    <mergeCell ref="C18:N18"/>
    <mergeCell ref="C27:N2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2020-12-24T13:39:25Z</dcterms:modified>
</cp:coreProperties>
</file>